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0DF514D8-D099-D046-B539-072B27593C4E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/>
  <c r="AL314" i="1"/>
  <c r="I314" i="1" s="1"/>
  <c r="H314" i="1" s="1"/>
  <c r="AG314" i="1"/>
  <c r="AA314" i="1"/>
  <c r="Y314" i="1"/>
  <c r="X314" i="1"/>
  <c r="W314" i="1"/>
  <c r="S314" i="1"/>
  <c r="P314" i="1"/>
  <c r="N314" i="1"/>
  <c r="J314" i="1"/>
  <c r="AY313" i="1"/>
  <c r="AX313" i="1"/>
  <c r="AV313" i="1"/>
  <c r="AU313" i="1"/>
  <c r="AS313" i="1" s="1"/>
  <c r="AT313" i="1"/>
  <c r="AL313" i="1"/>
  <c r="I313" i="1" s="1"/>
  <c r="H313" i="1" s="1"/>
  <c r="AG313" i="1"/>
  <c r="J313" i="1" s="1"/>
  <c r="Y313" i="1"/>
  <c r="X313" i="1"/>
  <c r="P313" i="1"/>
  <c r="AY312" i="1"/>
  <c r="AX312" i="1"/>
  <c r="AV312" i="1"/>
  <c r="AW312" i="1" s="1"/>
  <c r="AU312" i="1"/>
  <c r="AS312" i="1"/>
  <c r="AL312" i="1"/>
  <c r="I312" i="1" s="1"/>
  <c r="H312" i="1" s="1"/>
  <c r="AG312" i="1"/>
  <c r="Y312" i="1"/>
  <c r="X312" i="1"/>
  <c r="W312" i="1" s="1"/>
  <c r="P312" i="1"/>
  <c r="J312" i="1"/>
  <c r="AY311" i="1"/>
  <c r="AX311" i="1"/>
  <c r="AV311" i="1"/>
  <c r="AU311" i="1"/>
  <c r="AS311" i="1" s="1"/>
  <c r="AL311" i="1"/>
  <c r="I311" i="1" s="1"/>
  <c r="H311" i="1" s="1"/>
  <c r="AG311" i="1"/>
  <c r="J311" i="1" s="1"/>
  <c r="Y311" i="1"/>
  <c r="X311" i="1"/>
  <c r="W311" i="1" s="1"/>
  <c r="P311" i="1"/>
  <c r="AY310" i="1"/>
  <c r="S310" i="1" s="1"/>
  <c r="T310" i="1" s="1"/>
  <c r="U310" i="1" s="1"/>
  <c r="AX310" i="1"/>
  <c r="AV310" i="1"/>
  <c r="AW310" i="1" s="1"/>
  <c r="AU310" i="1"/>
  <c r="AS310" i="1"/>
  <c r="AL310" i="1"/>
  <c r="I310" i="1" s="1"/>
  <c r="H310" i="1" s="1"/>
  <c r="AG310" i="1"/>
  <c r="AA310" i="1"/>
  <c r="Y310" i="1"/>
  <c r="X310" i="1"/>
  <c r="W310" i="1"/>
  <c r="P310" i="1"/>
  <c r="J310" i="1"/>
  <c r="AY309" i="1"/>
  <c r="AX309" i="1"/>
  <c r="AV309" i="1"/>
  <c r="AU309" i="1"/>
  <c r="AS309" i="1" s="1"/>
  <c r="AF309" i="1" s="1"/>
  <c r="AL309" i="1"/>
  <c r="I309" i="1" s="1"/>
  <c r="H309" i="1" s="1"/>
  <c r="AA309" i="1" s="1"/>
  <c r="AG309" i="1"/>
  <c r="J309" i="1" s="1"/>
  <c r="Y309" i="1"/>
  <c r="X309" i="1"/>
  <c r="P309" i="1"/>
  <c r="AY308" i="1"/>
  <c r="AX308" i="1"/>
  <c r="AV308" i="1"/>
  <c r="AU308" i="1"/>
  <c r="AS308" i="1"/>
  <c r="AL308" i="1"/>
  <c r="I308" i="1" s="1"/>
  <c r="AG308" i="1"/>
  <c r="AE308" i="1"/>
  <c r="Y308" i="1"/>
  <c r="X308" i="1"/>
  <c r="W308" i="1"/>
  <c r="P308" i="1"/>
  <c r="J308" i="1"/>
  <c r="H308" i="1"/>
  <c r="AA308" i="1" s="1"/>
  <c r="AY307" i="1"/>
  <c r="AX307" i="1"/>
  <c r="AV307" i="1"/>
  <c r="AU307" i="1"/>
  <c r="AS307" i="1" s="1"/>
  <c r="AL307" i="1"/>
  <c r="AG307" i="1"/>
  <c r="J307" i="1" s="1"/>
  <c r="AF307" i="1"/>
  <c r="Y307" i="1"/>
  <c r="X307" i="1"/>
  <c r="P307" i="1"/>
  <c r="I307" i="1"/>
  <c r="H307" i="1" s="1"/>
  <c r="AA307" i="1" s="1"/>
  <c r="AY306" i="1"/>
  <c r="AX306" i="1"/>
  <c r="AV306" i="1"/>
  <c r="AU306" i="1"/>
  <c r="AS306" i="1"/>
  <c r="N306" i="1" s="1"/>
  <c r="AL306" i="1"/>
  <c r="I306" i="1" s="1"/>
  <c r="H306" i="1" s="1"/>
  <c r="AA306" i="1" s="1"/>
  <c r="AG306" i="1"/>
  <c r="J306" i="1" s="1"/>
  <c r="Y306" i="1"/>
  <c r="X306" i="1"/>
  <c r="W306" i="1"/>
  <c r="P306" i="1"/>
  <c r="K306" i="1"/>
  <c r="AY305" i="1"/>
  <c r="AX305" i="1"/>
  <c r="AV305" i="1"/>
  <c r="AU305" i="1"/>
  <c r="AS305" i="1" s="1"/>
  <c r="AF305" i="1" s="1"/>
  <c r="AT305" i="1"/>
  <c r="AL305" i="1"/>
  <c r="I305" i="1" s="1"/>
  <c r="H305" i="1" s="1"/>
  <c r="AA305" i="1" s="1"/>
  <c r="AG305" i="1"/>
  <c r="J305" i="1" s="1"/>
  <c r="Y305" i="1"/>
  <c r="X305" i="1"/>
  <c r="P305" i="1"/>
  <c r="AY304" i="1"/>
  <c r="AX304" i="1"/>
  <c r="AW304" i="1"/>
  <c r="AV304" i="1"/>
  <c r="AU304" i="1"/>
  <c r="AS304" i="1" s="1"/>
  <c r="AL304" i="1"/>
  <c r="I304" i="1" s="1"/>
  <c r="H304" i="1" s="1"/>
  <c r="AG304" i="1"/>
  <c r="J304" i="1" s="1"/>
  <c r="Y304" i="1"/>
  <c r="X304" i="1"/>
  <c r="W304" i="1" s="1"/>
  <c r="S304" i="1"/>
  <c r="P304" i="1"/>
  <c r="AY303" i="1"/>
  <c r="AX303" i="1"/>
  <c r="AV303" i="1"/>
  <c r="AU303" i="1"/>
  <c r="AS303" i="1" s="1"/>
  <c r="AL303" i="1"/>
  <c r="I303" i="1" s="1"/>
  <c r="H303" i="1" s="1"/>
  <c r="AG303" i="1"/>
  <c r="Y303" i="1"/>
  <c r="X303" i="1"/>
  <c r="W303" i="1" s="1"/>
  <c r="P303" i="1"/>
  <c r="J303" i="1"/>
  <c r="AY302" i="1"/>
  <c r="S302" i="1" s="1"/>
  <c r="T302" i="1" s="1"/>
  <c r="U302" i="1" s="1"/>
  <c r="AX302" i="1"/>
  <c r="AW302" i="1"/>
  <c r="AV302" i="1"/>
  <c r="AU302" i="1"/>
  <c r="AS302" i="1"/>
  <c r="AL302" i="1"/>
  <c r="I302" i="1" s="1"/>
  <c r="H302" i="1" s="1"/>
  <c r="AG302" i="1"/>
  <c r="J302" i="1" s="1"/>
  <c r="Y302" i="1"/>
  <c r="W302" i="1" s="1"/>
  <c r="X302" i="1"/>
  <c r="P302" i="1"/>
  <c r="K302" i="1"/>
  <c r="AY301" i="1"/>
  <c r="AX301" i="1"/>
  <c r="AV301" i="1"/>
  <c r="AU301" i="1"/>
  <c r="AS301" i="1" s="1"/>
  <c r="AL301" i="1"/>
  <c r="I301" i="1" s="1"/>
  <c r="H301" i="1" s="1"/>
  <c r="AG301" i="1"/>
  <c r="J301" i="1" s="1"/>
  <c r="AF301" i="1"/>
  <c r="Y301" i="1"/>
  <c r="X301" i="1"/>
  <c r="P301" i="1"/>
  <c r="N301" i="1"/>
  <c r="AY300" i="1"/>
  <c r="AX300" i="1"/>
  <c r="AV300" i="1"/>
  <c r="AU300" i="1"/>
  <c r="AS300" i="1"/>
  <c r="AL300" i="1"/>
  <c r="I300" i="1" s="1"/>
  <c r="H300" i="1" s="1"/>
  <c r="AG300" i="1"/>
  <c r="Y300" i="1"/>
  <c r="X300" i="1"/>
  <c r="W300" i="1" s="1"/>
  <c r="P300" i="1"/>
  <c r="J300" i="1"/>
  <c r="AY299" i="1"/>
  <c r="AX299" i="1"/>
  <c r="AV299" i="1"/>
  <c r="AU299" i="1"/>
  <c r="AS299" i="1" s="1"/>
  <c r="AF299" i="1" s="1"/>
  <c r="AL299" i="1"/>
  <c r="AG299" i="1"/>
  <c r="J299" i="1" s="1"/>
  <c r="Y299" i="1"/>
  <c r="X299" i="1"/>
  <c r="P299" i="1"/>
  <c r="I299" i="1"/>
  <c r="H299" i="1" s="1"/>
  <c r="AY298" i="1"/>
  <c r="AX298" i="1"/>
  <c r="AV298" i="1"/>
  <c r="AW298" i="1" s="1"/>
  <c r="AU298" i="1"/>
  <c r="AS298" i="1" s="1"/>
  <c r="AL298" i="1"/>
  <c r="I298" i="1" s="1"/>
  <c r="H298" i="1" s="1"/>
  <c r="AG298" i="1"/>
  <c r="J298" i="1" s="1"/>
  <c r="Y298" i="1"/>
  <c r="X298" i="1"/>
  <c r="P298" i="1"/>
  <c r="AY297" i="1"/>
  <c r="AX297" i="1"/>
  <c r="AV297" i="1"/>
  <c r="AU297" i="1"/>
  <c r="AS297" i="1" s="1"/>
  <c r="AT297" i="1" s="1"/>
  <c r="AL297" i="1"/>
  <c r="AG297" i="1"/>
  <c r="J297" i="1" s="1"/>
  <c r="Y297" i="1"/>
  <c r="X297" i="1"/>
  <c r="P297" i="1"/>
  <c r="I297" i="1"/>
  <c r="H297" i="1" s="1"/>
  <c r="AA297" i="1" s="1"/>
  <c r="AY296" i="1"/>
  <c r="AX296" i="1"/>
  <c r="AV296" i="1"/>
  <c r="S296" i="1" s="1"/>
  <c r="AU296" i="1"/>
  <c r="AS296" i="1" s="1"/>
  <c r="AL296" i="1"/>
  <c r="I296" i="1" s="1"/>
  <c r="H296" i="1" s="1"/>
  <c r="AG296" i="1"/>
  <c r="Y296" i="1"/>
  <c r="X296" i="1"/>
  <c r="W296" i="1" s="1"/>
  <c r="P296" i="1"/>
  <c r="J296" i="1"/>
  <c r="AY295" i="1"/>
  <c r="AX295" i="1"/>
  <c r="AV295" i="1"/>
  <c r="AU295" i="1"/>
  <c r="AS295" i="1" s="1"/>
  <c r="AT295" i="1" s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W294" i="1" s="1"/>
  <c r="AV294" i="1"/>
  <c r="AU294" i="1"/>
  <c r="AS294" i="1"/>
  <c r="AL294" i="1"/>
  <c r="I294" i="1" s="1"/>
  <c r="H294" i="1" s="1"/>
  <c r="AA294" i="1" s="1"/>
  <c r="AG294" i="1"/>
  <c r="J294" i="1" s="1"/>
  <c r="Y294" i="1"/>
  <c r="X294" i="1"/>
  <c r="S294" i="1"/>
  <c r="P294" i="1"/>
  <c r="AY293" i="1"/>
  <c r="AX293" i="1"/>
  <c r="AV293" i="1"/>
  <c r="AU293" i="1"/>
  <c r="AS293" i="1" s="1"/>
  <c r="AT293" i="1"/>
  <c r="AL293" i="1"/>
  <c r="I293" i="1" s="1"/>
  <c r="H293" i="1" s="1"/>
  <c r="AG293" i="1"/>
  <c r="J293" i="1" s="1"/>
  <c r="AF293" i="1"/>
  <c r="Y293" i="1"/>
  <c r="X293" i="1"/>
  <c r="P293" i="1"/>
  <c r="N293" i="1"/>
  <c r="AY292" i="1"/>
  <c r="AX292" i="1"/>
  <c r="AV292" i="1"/>
  <c r="AW292" i="1" s="1"/>
  <c r="AU292" i="1"/>
  <c r="AS292" i="1"/>
  <c r="AL292" i="1"/>
  <c r="I292" i="1" s="1"/>
  <c r="H292" i="1" s="1"/>
  <c r="AG292" i="1"/>
  <c r="Y292" i="1"/>
  <c r="X292" i="1"/>
  <c r="W292" i="1" s="1"/>
  <c r="P292" i="1"/>
  <c r="J292" i="1"/>
  <c r="AY291" i="1"/>
  <c r="AX291" i="1"/>
  <c r="AV291" i="1"/>
  <c r="AU291" i="1"/>
  <c r="AS291" i="1" s="1"/>
  <c r="AL291" i="1"/>
  <c r="I291" i="1" s="1"/>
  <c r="H291" i="1" s="1"/>
  <c r="AA291" i="1" s="1"/>
  <c r="AG291" i="1"/>
  <c r="J291" i="1" s="1"/>
  <c r="AF291" i="1"/>
  <c r="Y291" i="1"/>
  <c r="X291" i="1"/>
  <c r="P291" i="1"/>
  <c r="AY290" i="1"/>
  <c r="AX290" i="1"/>
  <c r="AV290" i="1"/>
  <c r="AU290" i="1"/>
  <c r="AS290" i="1" s="1"/>
  <c r="AT290" i="1"/>
  <c r="AL290" i="1"/>
  <c r="I290" i="1" s="1"/>
  <c r="AG290" i="1"/>
  <c r="Y290" i="1"/>
  <c r="X290" i="1"/>
  <c r="W290" i="1"/>
  <c r="S290" i="1"/>
  <c r="P290" i="1"/>
  <c r="J290" i="1"/>
  <c r="H290" i="1"/>
  <c r="AY289" i="1"/>
  <c r="AX289" i="1"/>
  <c r="AV289" i="1"/>
  <c r="AU289" i="1"/>
  <c r="AS289" i="1" s="1"/>
  <c r="AF289" i="1" s="1"/>
  <c r="AL289" i="1"/>
  <c r="AG289" i="1"/>
  <c r="Y289" i="1"/>
  <c r="X289" i="1"/>
  <c r="P289" i="1"/>
  <c r="J289" i="1"/>
  <c r="I289" i="1"/>
  <c r="H289" i="1" s="1"/>
  <c r="AY288" i="1"/>
  <c r="AX288" i="1"/>
  <c r="AV288" i="1"/>
  <c r="AW288" i="1" s="1"/>
  <c r="AU288" i="1"/>
  <c r="AS288" i="1"/>
  <c r="K288" i="1" s="1"/>
  <c r="AL288" i="1"/>
  <c r="AG288" i="1"/>
  <c r="J288" i="1" s="1"/>
  <c r="Y288" i="1"/>
  <c r="X288" i="1"/>
  <c r="W288" i="1" s="1"/>
  <c r="S288" i="1"/>
  <c r="P288" i="1"/>
  <c r="I288" i="1"/>
  <c r="H288" i="1" s="1"/>
  <c r="AA288" i="1" s="1"/>
  <c r="AY287" i="1"/>
  <c r="AX287" i="1"/>
  <c r="AV287" i="1"/>
  <c r="AU287" i="1"/>
  <c r="AS287" i="1" s="1"/>
  <c r="N287" i="1" s="1"/>
  <c r="AL287" i="1"/>
  <c r="I287" i="1" s="1"/>
  <c r="H287" i="1" s="1"/>
  <c r="AG287" i="1"/>
  <c r="J287" i="1" s="1"/>
  <c r="AA287" i="1"/>
  <c r="Y287" i="1"/>
  <c r="X287" i="1"/>
  <c r="P287" i="1"/>
  <c r="AY286" i="1"/>
  <c r="AX286" i="1"/>
  <c r="AV286" i="1"/>
  <c r="AW286" i="1" s="1"/>
  <c r="AU286" i="1"/>
  <c r="AS286" i="1" s="1"/>
  <c r="AT286" i="1"/>
  <c r="AL286" i="1"/>
  <c r="I286" i="1" s="1"/>
  <c r="H286" i="1" s="1"/>
  <c r="AA286" i="1" s="1"/>
  <c r="AG286" i="1"/>
  <c r="J286" i="1" s="1"/>
  <c r="Y286" i="1"/>
  <c r="X286" i="1"/>
  <c r="P286" i="1"/>
  <c r="AY285" i="1"/>
  <c r="AX285" i="1"/>
  <c r="AV285" i="1"/>
  <c r="AW285" i="1" s="1"/>
  <c r="AU285" i="1"/>
  <c r="AS285" i="1" s="1"/>
  <c r="AE285" i="1" s="1"/>
  <c r="AL285" i="1"/>
  <c r="AG285" i="1"/>
  <c r="Y285" i="1"/>
  <c r="X285" i="1"/>
  <c r="P285" i="1"/>
  <c r="N285" i="1"/>
  <c r="J285" i="1"/>
  <c r="I285" i="1"/>
  <c r="H285" i="1" s="1"/>
  <c r="AY284" i="1"/>
  <c r="S284" i="1" s="1"/>
  <c r="AX284" i="1"/>
  <c r="AV284" i="1"/>
  <c r="AW284" i="1" s="1"/>
  <c r="AU284" i="1"/>
  <c r="AS284" i="1"/>
  <c r="AL284" i="1"/>
  <c r="I284" i="1" s="1"/>
  <c r="H284" i="1" s="1"/>
  <c r="AG284" i="1"/>
  <c r="J284" i="1" s="1"/>
  <c r="Y284" i="1"/>
  <c r="X284" i="1"/>
  <c r="W284" i="1"/>
  <c r="P284" i="1"/>
  <c r="AY283" i="1"/>
  <c r="AX283" i="1"/>
  <c r="AV283" i="1"/>
  <c r="AU283" i="1"/>
  <c r="AS283" i="1" s="1"/>
  <c r="AL283" i="1"/>
  <c r="I283" i="1" s="1"/>
  <c r="H283" i="1" s="1"/>
  <c r="AG283" i="1"/>
  <c r="J283" i="1" s="1"/>
  <c r="Y283" i="1"/>
  <c r="X283" i="1"/>
  <c r="W283" i="1" s="1"/>
  <c r="S283" i="1"/>
  <c r="P283" i="1"/>
  <c r="K283" i="1"/>
  <c r="AY282" i="1"/>
  <c r="AX282" i="1"/>
  <c r="AV282" i="1"/>
  <c r="AW282" i="1" s="1"/>
  <c r="AU282" i="1"/>
  <c r="AS282" i="1"/>
  <c r="AE282" i="1" s="1"/>
  <c r="AL282" i="1"/>
  <c r="AG282" i="1"/>
  <c r="Y282" i="1"/>
  <c r="X282" i="1"/>
  <c r="S282" i="1"/>
  <c r="T282" i="1" s="1"/>
  <c r="U282" i="1" s="1"/>
  <c r="P282" i="1"/>
  <c r="J282" i="1"/>
  <c r="I282" i="1"/>
  <c r="H282" i="1"/>
  <c r="AA282" i="1" s="1"/>
  <c r="AY281" i="1"/>
  <c r="AX281" i="1"/>
  <c r="AV281" i="1"/>
  <c r="AU281" i="1"/>
  <c r="AS281" i="1" s="1"/>
  <c r="AL281" i="1"/>
  <c r="I281" i="1" s="1"/>
  <c r="H281" i="1" s="1"/>
  <c r="AA281" i="1" s="1"/>
  <c r="AG281" i="1"/>
  <c r="J281" i="1" s="1"/>
  <c r="AE281" i="1"/>
  <c r="Y281" i="1"/>
  <c r="W281" i="1" s="1"/>
  <c r="X281" i="1"/>
  <c r="P281" i="1"/>
  <c r="N281" i="1"/>
  <c r="AY280" i="1"/>
  <c r="AX280" i="1"/>
  <c r="AV280" i="1"/>
  <c r="AW280" i="1" s="1"/>
  <c r="AU280" i="1"/>
  <c r="AS280" i="1"/>
  <c r="AL280" i="1"/>
  <c r="AG280" i="1"/>
  <c r="J280" i="1" s="1"/>
  <c r="Y280" i="1"/>
  <c r="X280" i="1"/>
  <c r="W280" i="1" s="1"/>
  <c r="S280" i="1"/>
  <c r="P280" i="1"/>
  <c r="I280" i="1"/>
  <c r="H280" i="1" s="1"/>
  <c r="AA280" i="1" s="1"/>
  <c r="AY279" i="1"/>
  <c r="S279" i="1" s="1"/>
  <c r="AX279" i="1"/>
  <c r="AV279" i="1"/>
  <c r="AU279" i="1"/>
  <c r="AS279" i="1"/>
  <c r="K279" i="1" s="1"/>
  <c r="AL279" i="1"/>
  <c r="I279" i="1" s="1"/>
  <c r="H279" i="1" s="1"/>
  <c r="AA279" i="1" s="1"/>
  <c r="AG279" i="1"/>
  <c r="Y279" i="1"/>
  <c r="X279" i="1"/>
  <c r="P279" i="1"/>
  <c r="J279" i="1"/>
  <c r="AY278" i="1"/>
  <c r="S278" i="1" s="1"/>
  <c r="AX278" i="1"/>
  <c r="AV278" i="1"/>
  <c r="AU278" i="1"/>
  <c r="AS278" i="1" s="1"/>
  <c r="AF278" i="1" s="1"/>
  <c r="AL278" i="1"/>
  <c r="I278" i="1" s="1"/>
  <c r="H278" i="1" s="1"/>
  <c r="AA278" i="1" s="1"/>
  <c r="AG278" i="1"/>
  <c r="Y278" i="1"/>
  <c r="X278" i="1"/>
  <c r="W278" i="1" s="1"/>
  <c r="P278" i="1"/>
  <c r="J278" i="1"/>
  <c r="AY277" i="1"/>
  <c r="S277" i="1" s="1"/>
  <c r="AX277" i="1"/>
  <c r="AW277" i="1"/>
  <c r="AV277" i="1"/>
  <c r="AU277" i="1"/>
  <c r="AS277" i="1" s="1"/>
  <c r="AL277" i="1"/>
  <c r="I277" i="1" s="1"/>
  <c r="H277" i="1" s="1"/>
  <c r="AG277" i="1"/>
  <c r="Y277" i="1"/>
  <c r="X277" i="1"/>
  <c r="W277" i="1" s="1"/>
  <c r="P277" i="1"/>
  <c r="N277" i="1"/>
  <c r="J277" i="1"/>
  <c r="AY276" i="1"/>
  <c r="AX276" i="1"/>
  <c r="AV276" i="1"/>
  <c r="AU276" i="1"/>
  <c r="AS276" i="1" s="1"/>
  <c r="AT276" i="1"/>
  <c r="AL276" i="1"/>
  <c r="AG276" i="1"/>
  <c r="J276" i="1" s="1"/>
  <c r="AF276" i="1"/>
  <c r="AE276" i="1"/>
  <c r="Y276" i="1"/>
  <c r="X276" i="1"/>
  <c r="W276" i="1" s="1"/>
  <c r="P276" i="1"/>
  <c r="I276" i="1"/>
  <c r="H276" i="1" s="1"/>
  <c r="AA276" i="1" s="1"/>
  <c r="AY275" i="1"/>
  <c r="AX275" i="1"/>
  <c r="AV275" i="1"/>
  <c r="AW275" i="1" s="1"/>
  <c r="AU275" i="1"/>
  <c r="AS275" i="1" s="1"/>
  <c r="AL275" i="1"/>
  <c r="AG275" i="1"/>
  <c r="J275" i="1" s="1"/>
  <c r="AE275" i="1"/>
  <c r="Y275" i="1"/>
  <c r="W275" i="1" s="1"/>
  <c r="X275" i="1"/>
  <c r="P275" i="1"/>
  <c r="I275" i="1"/>
  <c r="H275" i="1" s="1"/>
  <c r="AY274" i="1"/>
  <c r="AX274" i="1"/>
  <c r="AV274" i="1"/>
  <c r="S274" i="1" s="1"/>
  <c r="AU274" i="1"/>
  <c r="AS274" i="1" s="1"/>
  <c r="AL274" i="1"/>
  <c r="AG274" i="1"/>
  <c r="J274" i="1" s="1"/>
  <c r="Y274" i="1"/>
  <c r="X274" i="1"/>
  <c r="P274" i="1"/>
  <c r="I274" i="1"/>
  <c r="H274" i="1" s="1"/>
  <c r="AY273" i="1"/>
  <c r="AX273" i="1"/>
  <c r="AV273" i="1"/>
  <c r="AU273" i="1"/>
  <c r="AS273" i="1" s="1"/>
  <c r="AE273" i="1" s="1"/>
  <c r="AL273" i="1"/>
  <c r="I273" i="1" s="1"/>
  <c r="H273" i="1" s="1"/>
  <c r="AG273" i="1"/>
  <c r="Y273" i="1"/>
  <c r="X273" i="1"/>
  <c r="W273" i="1"/>
  <c r="P273" i="1"/>
  <c r="K273" i="1"/>
  <c r="J273" i="1"/>
  <c r="AY272" i="1"/>
  <c r="S272" i="1" s="1"/>
  <c r="AX272" i="1"/>
  <c r="AW272" i="1" s="1"/>
  <c r="AV272" i="1"/>
  <c r="AU272" i="1"/>
  <c r="AS272" i="1" s="1"/>
  <c r="AT272" i="1" s="1"/>
  <c r="AL272" i="1"/>
  <c r="I272" i="1" s="1"/>
  <c r="H272" i="1" s="1"/>
  <c r="AG272" i="1"/>
  <c r="J272" i="1" s="1"/>
  <c r="Y272" i="1"/>
  <c r="X272" i="1"/>
  <c r="P272" i="1"/>
  <c r="AY271" i="1"/>
  <c r="AX271" i="1"/>
  <c r="AV271" i="1"/>
  <c r="AU271" i="1"/>
  <c r="AS271" i="1"/>
  <c r="AE271" i="1" s="1"/>
  <c r="AL271" i="1"/>
  <c r="I271" i="1" s="1"/>
  <c r="H271" i="1" s="1"/>
  <c r="AG271" i="1"/>
  <c r="Y271" i="1"/>
  <c r="W271" i="1" s="1"/>
  <c r="X271" i="1"/>
  <c r="P271" i="1"/>
  <c r="J271" i="1"/>
  <c r="AY270" i="1"/>
  <c r="S270" i="1" s="1"/>
  <c r="AX270" i="1"/>
  <c r="AV270" i="1"/>
  <c r="AU270" i="1"/>
  <c r="AS270" i="1" s="1"/>
  <c r="AL270" i="1"/>
  <c r="AG270" i="1"/>
  <c r="J270" i="1" s="1"/>
  <c r="Y270" i="1"/>
  <c r="X270" i="1"/>
  <c r="W270" i="1" s="1"/>
  <c r="P270" i="1"/>
  <c r="N270" i="1"/>
  <c r="I270" i="1"/>
  <c r="H270" i="1" s="1"/>
  <c r="AY269" i="1"/>
  <c r="AX269" i="1"/>
  <c r="AV269" i="1"/>
  <c r="AW269" i="1" s="1"/>
  <c r="AU269" i="1"/>
  <c r="AS269" i="1"/>
  <c r="AL269" i="1"/>
  <c r="I269" i="1" s="1"/>
  <c r="H269" i="1" s="1"/>
  <c r="AG269" i="1"/>
  <c r="Y269" i="1"/>
  <c r="X269" i="1"/>
  <c r="W269" i="1"/>
  <c r="P269" i="1"/>
  <c r="J269" i="1"/>
  <c r="AY268" i="1"/>
  <c r="AX268" i="1"/>
  <c r="AW268" i="1" s="1"/>
  <c r="AV268" i="1"/>
  <c r="AU268" i="1"/>
  <c r="AS268" i="1" s="1"/>
  <c r="AT268" i="1"/>
  <c r="AL268" i="1"/>
  <c r="I268" i="1" s="1"/>
  <c r="H268" i="1" s="1"/>
  <c r="AG268" i="1"/>
  <c r="J268" i="1" s="1"/>
  <c r="AE268" i="1"/>
  <c r="Y268" i="1"/>
  <c r="X268" i="1"/>
  <c r="W268" i="1" s="1"/>
  <c r="P268" i="1"/>
  <c r="AY267" i="1"/>
  <c r="AX267" i="1"/>
  <c r="AV267" i="1"/>
  <c r="S267" i="1" s="1"/>
  <c r="AU267" i="1"/>
  <c r="AS267" i="1"/>
  <c r="AL267" i="1"/>
  <c r="AG267" i="1"/>
  <c r="J267" i="1" s="1"/>
  <c r="Y267" i="1"/>
  <c r="X267" i="1"/>
  <c r="P267" i="1"/>
  <c r="K267" i="1"/>
  <c r="I267" i="1"/>
  <c r="H267" i="1" s="1"/>
  <c r="AA267" i="1" s="1"/>
  <c r="AY266" i="1"/>
  <c r="AX266" i="1"/>
  <c r="AV266" i="1"/>
  <c r="AU266" i="1"/>
  <c r="AS266" i="1"/>
  <c r="K266" i="1" s="1"/>
  <c r="AL266" i="1"/>
  <c r="I266" i="1" s="1"/>
  <c r="H266" i="1" s="1"/>
  <c r="AG266" i="1"/>
  <c r="Y266" i="1"/>
  <c r="X266" i="1"/>
  <c r="W266" i="1" s="1"/>
  <c r="P266" i="1"/>
  <c r="J266" i="1"/>
  <c r="AY265" i="1"/>
  <c r="AX265" i="1"/>
  <c r="AV265" i="1"/>
  <c r="AU265" i="1"/>
  <c r="AS265" i="1" s="1"/>
  <c r="AT265" i="1" s="1"/>
  <c r="AL265" i="1"/>
  <c r="I265" i="1" s="1"/>
  <c r="H265" i="1" s="1"/>
  <c r="AA265" i="1" s="1"/>
  <c r="AG265" i="1"/>
  <c r="J265" i="1" s="1"/>
  <c r="Y265" i="1"/>
  <c r="W265" i="1" s="1"/>
  <c r="X265" i="1"/>
  <c r="P265" i="1"/>
  <c r="N265" i="1"/>
  <c r="AY264" i="1"/>
  <c r="AX264" i="1"/>
  <c r="AV264" i="1"/>
  <c r="S264" i="1" s="1"/>
  <c r="AU264" i="1"/>
  <c r="AS264" i="1" s="1"/>
  <c r="AL264" i="1"/>
  <c r="AG264" i="1"/>
  <c r="J264" i="1" s="1"/>
  <c r="Y264" i="1"/>
  <c r="X264" i="1"/>
  <c r="W264" i="1" s="1"/>
  <c r="P264" i="1"/>
  <c r="I264" i="1"/>
  <c r="H264" i="1" s="1"/>
  <c r="AA264" i="1" s="1"/>
  <c r="AY263" i="1"/>
  <c r="AX263" i="1"/>
  <c r="AV263" i="1"/>
  <c r="AU263" i="1"/>
  <c r="AS263" i="1" s="1"/>
  <c r="N263" i="1" s="1"/>
  <c r="AL263" i="1"/>
  <c r="I263" i="1" s="1"/>
  <c r="H263" i="1" s="1"/>
  <c r="AG263" i="1"/>
  <c r="Y263" i="1"/>
  <c r="X263" i="1"/>
  <c r="P263" i="1"/>
  <c r="J263" i="1"/>
  <c r="AY262" i="1"/>
  <c r="AX262" i="1"/>
  <c r="AW262" i="1"/>
  <c r="AV262" i="1"/>
  <c r="AU262" i="1"/>
  <c r="AS262" i="1"/>
  <c r="AL262" i="1"/>
  <c r="I262" i="1" s="1"/>
  <c r="H262" i="1" s="1"/>
  <c r="AG262" i="1"/>
  <c r="J262" i="1" s="1"/>
  <c r="AA262" i="1"/>
  <c r="Y262" i="1"/>
  <c r="X262" i="1"/>
  <c r="W262" i="1" s="1"/>
  <c r="P262" i="1"/>
  <c r="AY261" i="1"/>
  <c r="AX261" i="1"/>
  <c r="AV261" i="1"/>
  <c r="AU261" i="1"/>
  <c r="AS261" i="1" s="1"/>
  <c r="AL261" i="1"/>
  <c r="AG261" i="1"/>
  <c r="J261" i="1" s="1"/>
  <c r="Y261" i="1"/>
  <c r="W261" i="1" s="1"/>
  <c r="X261" i="1"/>
  <c r="P261" i="1"/>
  <c r="N261" i="1"/>
  <c r="I261" i="1"/>
  <c r="H261" i="1" s="1"/>
  <c r="AA261" i="1" s="1"/>
  <c r="AY260" i="1"/>
  <c r="AX260" i="1"/>
  <c r="AV260" i="1"/>
  <c r="AU260" i="1"/>
  <c r="AS260" i="1" s="1"/>
  <c r="AL260" i="1"/>
  <c r="I260" i="1" s="1"/>
  <c r="H260" i="1" s="1"/>
  <c r="AG260" i="1"/>
  <c r="J260" i="1" s="1"/>
  <c r="Y260" i="1"/>
  <c r="W260" i="1" s="1"/>
  <c r="X260" i="1"/>
  <c r="P260" i="1"/>
  <c r="AY259" i="1"/>
  <c r="AX259" i="1"/>
  <c r="AV259" i="1"/>
  <c r="AU259" i="1"/>
  <c r="AS259" i="1" s="1"/>
  <c r="AF259" i="1" s="1"/>
  <c r="AL259" i="1"/>
  <c r="I259" i="1" s="1"/>
  <c r="H259" i="1" s="1"/>
  <c r="AA259" i="1" s="1"/>
  <c r="AG259" i="1"/>
  <c r="J259" i="1" s="1"/>
  <c r="Y259" i="1"/>
  <c r="X259" i="1"/>
  <c r="W259" i="1" s="1"/>
  <c r="P259" i="1"/>
  <c r="N259" i="1"/>
  <c r="AY258" i="1"/>
  <c r="AX258" i="1"/>
  <c r="AV258" i="1"/>
  <c r="AW258" i="1" s="1"/>
  <c r="AU258" i="1"/>
  <c r="AS258" i="1" s="1"/>
  <c r="AL258" i="1"/>
  <c r="I258" i="1" s="1"/>
  <c r="H258" i="1" s="1"/>
  <c r="AG258" i="1"/>
  <c r="Y258" i="1"/>
  <c r="X258" i="1"/>
  <c r="W258" i="1" s="1"/>
  <c r="S258" i="1"/>
  <c r="P258" i="1"/>
  <c r="J258" i="1"/>
  <c r="AY257" i="1"/>
  <c r="AX257" i="1"/>
  <c r="AV257" i="1"/>
  <c r="AU257" i="1"/>
  <c r="AS257" i="1" s="1"/>
  <c r="N257" i="1" s="1"/>
  <c r="AL257" i="1"/>
  <c r="I257" i="1" s="1"/>
  <c r="H257" i="1" s="1"/>
  <c r="AG257" i="1"/>
  <c r="J257" i="1" s="1"/>
  <c r="Y257" i="1"/>
  <c r="W257" i="1" s="1"/>
  <c r="X257" i="1"/>
  <c r="P257" i="1"/>
  <c r="AY256" i="1"/>
  <c r="AX256" i="1"/>
  <c r="AV256" i="1"/>
  <c r="S256" i="1" s="1"/>
  <c r="AU256" i="1"/>
  <c r="AS256" i="1"/>
  <c r="AL256" i="1"/>
  <c r="AG256" i="1"/>
  <c r="J256" i="1" s="1"/>
  <c r="Y256" i="1"/>
  <c r="X256" i="1"/>
  <c r="W256" i="1"/>
  <c r="P256" i="1"/>
  <c r="I256" i="1"/>
  <c r="H256" i="1"/>
  <c r="AA256" i="1" s="1"/>
  <c r="AY255" i="1"/>
  <c r="AX255" i="1"/>
  <c r="AV255" i="1"/>
  <c r="AU255" i="1"/>
  <c r="AS255" i="1" s="1"/>
  <c r="AF255" i="1" s="1"/>
  <c r="AL255" i="1"/>
  <c r="AG255" i="1"/>
  <c r="J255" i="1" s="1"/>
  <c r="Y255" i="1"/>
  <c r="X255" i="1"/>
  <c r="W255" i="1" s="1"/>
  <c r="P255" i="1"/>
  <c r="I255" i="1"/>
  <c r="H255" i="1" s="1"/>
  <c r="AY254" i="1"/>
  <c r="S254" i="1" s="1"/>
  <c r="AX254" i="1"/>
  <c r="AW254" i="1"/>
  <c r="AV254" i="1"/>
  <c r="AU254" i="1"/>
  <c r="AS254" i="1"/>
  <c r="AL254" i="1"/>
  <c r="I254" i="1" s="1"/>
  <c r="H254" i="1" s="1"/>
  <c r="AG254" i="1"/>
  <c r="Y254" i="1"/>
  <c r="W254" i="1" s="1"/>
  <c r="X254" i="1"/>
  <c r="P254" i="1"/>
  <c r="J254" i="1"/>
  <c r="AY253" i="1"/>
  <c r="AX253" i="1"/>
  <c r="AV253" i="1"/>
  <c r="AU253" i="1"/>
  <c r="AS253" i="1" s="1"/>
  <c r="AL253" i="1"/>
  <c r="I253" i="1" s="1"/>
  <c r="H253" i="1" s="1"/>
  <c r="AG253" i="1"/>
  <c r="Y253" i="1"/>
  <c r="X253" i="1"/>
  <c r="P253" i="1"/>
  <c r="J253" i="1"/>
  <c r="AY252" i="1"/>
  <c r="AX252" i="1"/>
  <c r="AV252" i="1"/>
  <c r="AU252" i="1"/>
  <c r="AS252" i="1"/>
  <c r="AL252" i="1"/>
  <c r="I252" i="1" s="1"/>
  <c r="H252" i="1" s="1"/>
  <c r="AG252" i="1"/>
  <c r="J252" i="1" s="1"/>
  <c r="Y252" i="1"/>
  <c r="X252" i="1"/>
  <c r="W252" i="1" s="1"/>
  <c r="P252" i="1"/>
  <c r="AY251" i="1"/>
  <c r="AX251" i="1"/>
  <c r="AV251" i="1"/>
  <c r="AU251" i="1"/>
  <c r="AS251" i="1" s="1"/>
  <c r="AL251" i="1"/>
  <c r="AG251" i="1"/>
  <c r="J251" i="1" s="1"/>
  <c r="Y251" i="1"/>
  <c r="X251" i="1"/>
  <c r="P251" i="1"/>
  <c r="I251" i="1"/>
  <c r="H251" i="1" s="1"/>
  <c r="AA251" i="1" s="1"/>
  <c r="AY250" i="1"/>
  <c r="AX250" i="1"/>
  <c r="AV250" i="1"/>
  <c r="AU250" i="1"/>
  <c r="AS250" i="1"/>
  <c r="AE250" i="1" s="1"/>
  <c r="AL250" i="1"/>
  <c r="I250" i="1" s="1"/>
  <c r="AG250" i="1"/>
  <c r="J250" i="1" s="1"/>
  <c r="AF250" i="1"/>
  <c r="Y250" i="1"/>
  <c r="X250" i="1"/>
  <c r="W250" i="1" s="1"/>
  <c r="P250" i="1"/>
  <c r="H250" i="1"/>
  <c r="AA250" i="1" s="1"/>
  <c r="AY249" i="1"/>
  <c r="AX249" i="1"/>
  <c r="AV249" i="1"/>
  <c r="AU249" i="1"/>
  <c r="AS249" i="1" s="1"/>
  <c r="AL249" i="1"/>
  <c r="I249" i="1" s="1"/>
  <c r="H249" i="1" s="1"/>
  <c r="AG249" i="1"/>
  <c r="J249" i="1" s="1"/>
  <c r="Y249" i="1"/>
  <c r="X249" i="1"/>
  <c r="P249" i="1"/>
  <c r="AY248" i="1"/>
  <c r="AX248" i="1"/>
  <c r="AV248" i="1"/>
  <c r="S248" i="1" s="1"/>
  <c r="AU248" i="1"/>
  <c r="AS248" i="1" s="1"/>
  <c r="AL248" i="1"/>
  <c r="AG248" i="1"/>
  <c r="Y248" i="1"/>
  <c r="X248" i="1"/>
  <c r="W248" i="1" s="1"/>
  <c r="P248" i="1"/>
  <c r="N248" i="1"/>
  <c r="K248" i="1"/>
  <c r="J248" i="1"/>
  <c r="I248" i="1"/>
  <c r="H248" i="1"/>
  <c r="AA248" i="1" s="1"/>
  <c r="AY247" i="1"/>
  <c r="AX247" i="1"/>
  <c r="AV247" i="1"/>
  <c r="AU247" i="1"/>
  <c r="AS247" i="1" s="1"/>
  <c r="AF247" i="1" s="1"/>
  <c r="AL247" i="1"/>
  <c r="I247" i="1" s="1"/>
  <c r="H247" i="1" s="1"/>
  <c r="AG247" i="1"/>
  <c r="J247" i="1" s="1"/>
  <c r="Y247" i="1"/>
  <c r="X247" i="1"/>
  <c r="P247" i="1"/>
  <c r="AY246" i="1"/>
  <c r="AX246" i="1"/>
  <c r="AW246" i="1"/>
  <c r="AV246" i="1"/>
  <c r="AU246" i="1"/>
  <c r="AS246" i="1" s="1"/>
  <c r="AT246" i="1"/>
  <c r="AL246" i="1"/>
  <c r="I246" i="1" s="1"/>
  <c r="H246" i="1" s="1"/>
  <c r="AG246" i="1"/>
  <c r="J246" i="1" s="1"/>
  <c r="AA246" i="1"/>
  <c r="Y246" i="1"/>
  <c r="X246" i="1"/>
  <c r="W246" i="1" s="1"/>
  <c r="S246" i="1"/>
  <c r="P246" i="1"/>
  <c r="AY245" i="1"/>
  <c r="AX245" i="1"/>
  <c r="AV245" i="1"/>
  <c r="AU245" i="1"/>
  <c r="AS245" i="1" s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AU244" i="1"/>
  <c r="AS244" i="1" s="1"/>
  <c r="AL244" i="1"/>
  <c r="AG244" i="1"/>
  <c r="Y244" i="1"/>
  <c r="X244" i="1"/>
  <c r="W244" i="1" s="1"/>
  <c r="P244" i="1"/>
  <c r="J244" i="1"/>
  <c r="I244" i="1"/>
  <c r="H244" i="1"/>
  <c r="AA244" i="1" s="1"/>
  <c r="AY243" i="1"/>
  <c r="AX243" i="1"/>
  <c r="AV243" i="1"/>
  <c r="AU243" i="1"/>
  <c r="AS243" i="1" s="1"/>
  <c r="AL243" i="1"/>
  <c r="I243" i="1" s="1"/>
  <c r="H243" i="1" s="1"/>
  <c r="AG243" i="1"/>
  <c r="J243" i="1" s="1"/>
  <c r="AF243" i="1"/>
  <c r="Y243" i="1"/>
  <c r="X243" i="1"/>
  <c r="P243" i="1"/>
  <c r="N243" i="1"/>
  <c r="AY242" i="1"/>
  <c r="AX242" i="1"/>
  <c r="AV242" i="1"/>
  <c r="AW242" i="1" s="1"/>
  <c r="AU242" i="1"/>
  <c r="AS242" i="1"/>
  <c r="AL242" i="1"/>
  <c r="I242" i="1" s="1"/>
  <c r="AG242" i="1"/>
  <c r="J242" i="1" s="1"/>
  <c r="Y242" i="1"/>
  <c r="X242" i="1"/>
  <c r="W242" i="1"/>
  <c r="S242" i="1"/>
  <c r="P242" i="1"/>
  <c r="H242" i="1"/>
  <c r="AY241" i="1"/>
  <c r="AX241" i="1"/>
  <c r="AV241" i="1"/>
  <c r="AU241" i="1"/>
  <c r="AS241" i="1" s="1"/>
  <c r="N241" i="1" s="1"/>
  <c r="AT241" i="1"/>
  <c r="AL241" i="1"/>
  <c r="I241" i="1" s="1"/>
  <c r="H241" i="1" s="1"/>
  <c r="AG241" i="1"/>
  <c r="Y241" i="1"/>
  <c r="X241" i="1"/>
  <c r="P241" i="1"/>
  <c r="J241" i="1"/>
  <c r="AY240" i="1"/>
  <c r="AX240" i="1"/>
  <c r="AW240" i="1"/>
  <c r="AV240" i="1"/>
  <c r="AU240" i="1"/>
  <c r="AS240" i="1" s="1"/>
  <c r="K240" i="1" s="1"/>
  <c r="AL240" i="1"/>
  <c r="I240" i="1" s="1"/>
  <c r="AG240" i="1"/>
  <c r="J240" i="1" s="1"/>
  <c r="Y240" i="1"/>
  <c r="X240" i="1"/>
  <c r="W240" i="1" s="1"/>
  <c r="P240" i="1"/>
  <c r="H240" i="1"/>
  <c r="AA240" i="1" s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P239" i="1"/>
  <c r="AY238" i="1"/>
  <c r="AX238" i="1"/>
  <c r="AW238" i="1" s="1"/>
  <c r="AV238" i="1"/>
  <c r="AU238" i="1"/>
  <c r="AS238" i="1"/>
  <c r="AT238" i="1" s="1"/>
  <c r="AL238" i="1"/>
  <c r="I238" i="1" s="1"/>
  <c r="AG238" i="1"/>
  <c r="AE238" i="1"/>
  <c r="Y238" i="1"/>
  <c r="X238" i="1"/>
  <c r="W238" i="1" s="1"/>
  <c r="P238" i="1"/>
  <c r="K238" i="1"/>
  <c r="J238" i="1"/>
  <c r="H238" i="1"/>
  <c r="AY237" i="1"/>
  <c r="AX237" i="1"/>
  <c r="AV237" i="1"/>
  <c r="AU237" i="1"/>
  <c r="AS237" i="1" s="1"/>
  <c r="AT237" i="1"/>
  <c r="AL237" i="1"/>
  <c r="I237" i="1" s="1"/>
  <c r="H237" i="1" s="1"/>
  <c r="AA237" i="1" s="1"/>
  <c r="AG237" i="1"/>
  <c r="J237" i="1" s="1"/>
  <c r="Y237" i="1"/>
  <c r="X237" i="1"/>
  <c r="P237" i="1"/>
  <c r="N237" i="1"/>
  <c r="AY236" i="1"/>
  <c r="AX236" i="1"/>
  <c r="AV236" i="1"/>
  <c r="S236" i="1" s="1"/>
  <c r="AU236" i="1"/>
  <c r="AS236" i="1" s="1"/>
  <c r="AL236" i="1"/>
  <c r="AG236" i="1"/>
  <c r="Y236" i="1"/>
  <c r="X236" i="1"/>
  <c r="W236" i="1" s="1"/>
  <c r="P236" i="1"/>
  <c r="J236" i="1"/>
  <c r="I236" i="1"/>
  <c r="H236" i="1"/>
  <c r="AA236" i="1" s="1"/>
  <c r="AY235" i="1"/>
  <c r="AX235" i="1"/>
  <c r="AV235" i="1"/>
  <c r="AU235" i="1"/>
  <c r="AS235" i="1" s="1"/>
  <c r="AL235" i="1"/>
  <c r="I235" i="1" s="1"/>
  <c r="H235" i="1" s="1"/>
  <c r="AG235" i="1"/>
  <c r="Y235" i="1"/>
  <c r="X235" i="1"/>
  <c r="W235" i="1" s="1"/>
  <c r="P235" i="1"/>
  <c r="J235" i="1"/>
  <c r="AY234" i="1"/>
  <c r="S234" i="1" s="1"/>
  <c r="AX234" i="1"/>
  <c r="AW234" i="1"/>
  <c r="AV234" i="1"/>
  <c r="AU234" i="1"/>
  <c r="AS234" i="1"/>
  <c r="AE234" i="1" s="1"/>
  <c r="AL234" i="1"/>
  <c r="I234" i="1" s="1"/>
  <c r="H234" i="1" s="1"/>
  <c r="AG234" i="1"/>
  <c r="Y234" i="1"/>
  <c r="X234" i="1"/>
  <c r="P234" i="1"/>
  <c r="J234" i="1"/>
  <c r="AY233" i="1"/>
  <c r="AX233" i="1"/>
  <c r="AV233" i="1"/>
  <c r="AU233" i="1"/>
  <c r="AS233" i="1" s="1"/>
  <c r="AT233" i="1" s="1"/>
  <c r="AL233" i="1"/>
  <c r="I233" i="1" s="1"/>
  <c r="H233" i="1" s="1"/>
  <c r="AA233" i="1" s="1"/>
  <c r="AG233" i="1"/>
  <c r="Y233" i="1"/>
  <c r="X233" i="1"/>
  <c r="W233" i="1" s="1"/>
  <c r="P233" i="1"/>
  <c r="J233" i="1"/>
  <c r="AY232" i="1"/>
  <c r="AX232" i="1"/>
  <c r="AV232" i="1"/>
  <c r="AU232" i="1"/>
  <c r="AS232" i="1"/>
  <c r="AL232" i="1"/>
  <c r="AG232" i="1"/>
  <c r="Y232" i="1"/>
  <c r="X232" i="1"/>
  <c r="W232" i="1"/>
  <c r="P232" i="1"/>
  <c r="J232" i="1"/>
  <c r="I232" i="1"/>
  <c r="H232" i="1"/>
  <c r="AY231" i="1"/>
  <c r="AX231" i="1"/>
  <c r="AV231" i="1"/>
  <c r="AU231" i="1"/>
  <c r="AS231" i="1" s="1"/>
  <c r="AL231" i="1"/>
  <c r="I231" i="1" s="1"/>
  <c r="H231" i="1" s="1"/>
  <c r="AG231" i="1"/>
  <c r="J231" i="1" s="1"/>
  <c r="AF231" i="1"/>
  <c r="Y231" i="1"/>
  <c r="X231" i="1"/>
  <c r="W231" i="1" s="1"/>
  <c r="P231" i="1"/>
  <c r="N231" i="1"/>
  <c r="AY230" i="1"/>
  <c r="AX230" i="1"/>
  <c r="AV230" i="1"/>
  <c r="AU230" i="1"/>
  <c r="AS230" i="1"/>
  <c r="AL230" i="1"/>
  <c r="I230" i="1" s="1"/>
  <c r="AG230" i="1"/>
  <c r="J230" i="1" s="1"/>
  <c r="Y230" i="1"/>
  <c r="X230" i="1"/>
  <c r="W230" i="1" s="1"/>
  <c r="S230" i="1"/>
  <c r="T230" i="1" s="1"/>
  <c r="U230" i="1" s="1"/>
  <c r="P230" i="1"/>
  <c r="H230" i="1"/>
  <c r="AY229" i="1"/>
  <c r="AX229" i="1"/>
  <c r="AV229" i="1"/>
  <c r="AU229" i="1"/>
  <c r="AS229" i="1" s="1"/>
  <c r="AT229" i="1"/>
  <c r="AL229" i="1"/>
  <c r="AG229" i="1"/>
  <c r="Y229" i="1"/>
  <c r="X229" i="1"/>
  <c r="W229" i="1" s="1"/>
  <c r="P229" i="1"/>
  <c r="N229" i="1"/>
  <c r="J229" i="1"/>
  <c r="I229" i="1"/>
  <c r="H229" i="1" s="1"/>
  <c r="AA229" i="1" s="1"/>
  <c r="AY228" i="1"/>
  <c r="AX228" i="1"/>
  <c r="AV228" i="1"/>
  <c r="AU228" i="1"/>
  <c r="AS228" i="1" s="1"/>
  <c r="AL228" i="1"/>
  <c r="I228" i="1" s="1"/>
  <c r="H228" i="1" s="1"/>
  <c r="AA228" i="1" s="1"/>
  <c r="AG228" i="1"/>
  <c r="Y228" i="1"/>
  <c r="X228" i="1"/>
  <c r="P228" i="1"/>
  <c r="J228" i="1"/>
  <c r="AY227" i="1"/>
  <c r="AX227" i="1"/>
  <c r="AW227" i="1"/>
  <c r="AV227" i="1"/>
  <c r="S227" i="1" s="1"/>
  <c r="AU227" i="1"/>
  <c r="AS227" i="1"/>
  <c r="N227" i="1" s="1"/>
  <c r="AL227" i="1"/>
  <c r="AG227" i="1"/>
  <c r="J227" i="1" s="1"/>
  <c r="AF227" i="1"/>
  <c r="AE227" i="1"/>
  <c r="Y227" i="1"/>
  <c r="W227" i="1" s="1"/>
  <c r="X227" i="1"/>
  <c r="P227" i="1"/>
  <c r="K227" i="1"/>
  <c r="I227" i="1"/>
  <c r="H227" i="1" s="1"/>
  <c r="AY226" i="1"/>
  <c r="AX226" i="1"/>
  <c r="AW226" i="1"/>
  <c r="AV226" i="1"/>
  <c r="AU226" i="1"/>
  <c r="AS226" i="1" s="1"/>
  <c r="AE226" i="1" s="1"/>
  <c r="AL226" i="1"/>
  <c r="I226" i="1" s="1"/>
  <c r="H226" i="1" s="1"/>
  <c r="AG226" i="1"/>
  <c r="Y226" i="1"/>
  <c r="X226" i="1"/>
  <c r="W226" i="1"/>
  <c r="P226" i="1"/>
  <c r="J226" i="1"/>
  <c r="AY225" i="1"/>
  <c r="S225" i="1" s="1"/>
  <c r="AX225" i="1"/>
  <c r="AV225" i="1"/>
  <c r="AU225" i="1"/>
  <c r="AS225" i="1" s="1"/>
  <c r="K225" i="1" s="1"/>
  <c r="AL225" i="1"/>
  <c r="I225" i="1" s="1"/>
  <c r="H225" i="1" s="1"/>
  <c r="AG225" i="1"/>
  <c r="J225" i="1" s="1"/>
  <c r="Y225" i="1"/>
  <c r="X225" i="1"/>
  <c r="W225" i="1"/>
  <c r="P225" i="1"/>
  <c r="AY224" i="1"/>
  <c r="AX224" i="1"/>
  <c r="AV224" i="1"/>
  <c r="AU224" i="1"/>
  <c r="AS224" i="1"/>
  <c r="K224" i="1" s="1"/>
  <c r="AL224" i="1"/>
  <c r="I224" i="1" s="1"/>
  <c r="H224" i="1" s="1"/>
  <c r="AG224" i="1"/>
  <c r="J224" i="1" s="1"/>
  <c r="Y224" i="1"/>
  <c r="X224" i="1"/>
  <c r="P224" i="1"/>
  <c r="AY223" i="1"/>
  <c r="AX223" i="1"/>
  <c r="AV223" i="1"/>
  <c r="S223" i="1" s="1"/>
  <c r="AU223" i="1"/>
  <c r="AS223" i="1" s="1"/>
  <c r="AT223" i="1" s="1"/>
  <c r="AL223" i="1"/>
  <c r="AG223" i="1"/>
  <c r="J223" i="1" s="1"/>
  <c r="Y223" i="1"/>
  <c r="X223" i="1"/>
  <c r="W223" i="1" s="1"/>
  <c r="P223" i="1"/>
  <c r="I223" i="1"/>
  <c r="H223" i="1"/>
  <c r="AA223" i="1" s="1"/>
  <c r="AY222" i="1"/>
  <c r="AX222" i="1"/>
  <c r="AV222" i="1"/>
  <c r="AW222" i="1" s="1"/>
  <c r="AU222" i="1"/>
  <c r="AS222" i="1" s="1"/>
  <c r="AL222" i="1"/>
  <c r="I222" i="1" s="1"/>
  <c r="H222" i="1" s="1"/>
  <c r="AA222" i="1" s="1"/>
  <c r="AG222" i="1"/>
  <c r="J222" i="1" s="1"/>
  <c r="AE222" i="1"/>
  <c r="Y222" i="1"/>
  <c r="X222" i="1"/>
  <c r="W222" i="1"/>
  <c r="P222" i="1"/>
  <c r="N222" i="1"/>
  <c r="AY221" i="1"/>
  <c r="AX221" i="1"/>
  <c r="AW221" i="1" s="1"/>
  <c r="AV221" i="1"/>
  <c r="AU221" i="1"/>
  <c r="AS221" i="1"/>
  <c r="AL221" i="1"/>
  <c r="AG221" i="1"/>
  <c r="J221" i="1" s="1"/>
  <c r="AE221" i="1"/>
  <c r="Y221" i="1"/>
  <c r="X221" i="1"/>
  <c r="S221" i="1"/>
  <c r="P221" i="1"/>
  <c r="I221" i="1"/>
  <c r="H221" i="1"/>
  <c r="AA221" i="1" s="1"/>
  <c r="AY220" i="1"/>
  <c r="AX220" i="1"/>
  <c r="AV220" i="1"/>
  <c r="AW220" i="1" s="1"/>
  <c r="AU220" i="1"/>
  <c r="AS220" i="1"/>
  <c r="K220" i="1" s="1"/>
  <c r="AL220" i="1"/>
  <c r="AG220" i="1"/>
  <c r="Y220" i="1"/>
  <c r="X220" i="1"/>
  <c r="W220" i="1" s="1"/>
  <c r="P220" i="1"/>
  <c r="J220" i="1"/>
  <c r="I220" i="1"/>
  <c r="H220" i="1" s="1"/>
  <c r="AY219" i="1"/>
  <c r="S219" i="1" s="1"/>
  <c r="AX219" i="1"/>
  <c r="AV219" i="1"/>
  <c r="AU219" i="1"/>
  <c r="AS219" i="1" s="1"/>
  <c r="AL219" i="1"/>
  <c r="AG219" i="1"/>
  <c r="J219" i="1" s="1"/>
  <c r="AF219" i="1"/>
  <c r="Y219" i="1"/>
  <c r="X219" i="1"/>
  <c r="P219" i="1"/>
  <c r="K219" i="1"/>
  <c r="I219" i="1"/>
  <c r="H219" i="1"/>
  <c r="AA219" i="1" s="1"/>
  <c r="AY218" i="1"/>
  <c r="AX218" i="1"/>
  <c r="AV218" i="1"/>
  <c r="AU218" i="1"/>
  <c r="AS218" i="1" s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 s="1"/>
  <c r="AT217" i="1"/>
  <c r="AL217" i="1"/>
  <c r="I217" i="1" s="1"/>
  <c r="H217" i="1" s="1"/>
  <c r="AA217" i="1" s="1"/>
  <c r="AG217" i="1"/>
  <c r="J217" i="1" s="1"/>
  <c r="Y217" i="1"/>
  <c r="X217" i="1"/>
  <c r="W217" i="1" s="1"/>
  <c r="P217" i="1"/>
  <c r="K217" i="1"/>
  <c r="AY216" i="1"/>
  <c r="AX216" i="1"/>
  <c r="AV216" i="1"/>
  <c r="AU216" i="1"/>
  <c r="AS216" i="1" s="1"/>
  <c r="AL216" i="1"/>
  <c r="AG216" i="1"/>
  <c r="J216" i="1" s="1"/>
  <c r="Y216" i="1"/>
  <c r="X216" i="1"/>
  <c r="P216" i="1"/>
  <c r="I216" i="1"/>
  <c r="H216" i="1" s="1"/>
  <c r="AY215" i="1"/>
  <c r="AX215" i="1"/>
  <c r="AW215" i="1"/>
  <c r="AV215" i="1"/>
  <c r="AU215" i="1"/>
  <c r="AS215" i="1" s="1"/>
  <c r="AL215" i="1"/>
  <c r="AG215" i="1"/>
  <c r="AE215" i="1"/>
  <c r="Y215" i="1"/>
  <c r="X215" i="1"/>
  <c r="W215" i="1" s="1"/>
  <c r="P215" i="1"/>
  <c r="J215" i="1"/>
  <c r="I215" i="1"/>
  <c r="H215" i="1"/>
  <c r="AY214" i="1"/>
  <c r="AX214" i="1"/>
  <c r="AV214" i="1"/>
  <c r="AU214" i="1"/>
  <c r="AS214" i="1" s="1"/>
  <c r="AL214" i="1"/>
  <c r="I214" i="1" s="1"/>
  <c r="H214" i="1" s="1"/>
  <c r="AG214" i="1"/>
  <c r="J214" i="1" s="1"/>
  <c r="AE214" i="1"/>
  <c r="Y214" i="1"/>
  <c r="W214" i="1" s="1"/>
  <c r="X214" i="1"/>
  <c r="P214" i="1"/>
  <c r="N214" i="1"/>
  <c r="AY213" i="1"/>
  <c r="AX213" i="1"/>
  <c r="AV213" i="1"/>
  <c r="AU213" i="1"/>
  <c r="AS213" i="1" s="1"/>
  <c r="AL213" i="1"/>
  <c r="AG213" i="1"/>
  <c r="J213" i="1" s="1"/>
  <c r="Y213" i="1"/>
  <c r="W213" i="1" s="1"/>
  <c r="X213" i="1"/>
  <c r="P213" i="1"/>
  <c r="I213" i="1"/>
  <c r="H213" i="1" s="1"/>
  <c r="AY212" i="1"/>
  <c r="AX212" i="1"/>
  <c r="AV212" i="1"/>
  <c r="AW212" i="1" s="1"/>
  <c r="AU212" i="1"/>
  <c r="AS212" i="1" s="1"/>
  <c r="AL212" i="1"/>
  <c r="I212" i="1" s="1"/>
  <c r="H212" i="1" s="1"/>
  <c r="AG212" i="1"/>
  <c r="Y212" i="1"/>
  <c r="X212" i="1"/>
  <c r="P212" i="1"/>
  <c r="J212" i="1"/>
  <c r="AY211" i="1"/>
  <c r="S211" i="1" s="1"/>
  <c r="AX211" i="1"/>
  <c r="AV211" i="1"/>
  <c r="AU211" i="1"/>
  <c r="AS211" i="1" s="1"/>
  <c r="AL211" i="1"/>
  <c r="I211" i="1" s="1"/>
  <c r="H211" i="1" s="1"/>
  <c r="AG211" i="1"/>
  <c r="J211" i="1" s="1"/>
  <c r="AE211" i="1"/>
  <c r="AA211" i="1"/>
  <c r="Y211" i="1"/>
  <c r="X211" i="1"/>
  <c r="P211" i="1"/>
  <c r="AY210" i="1"/>
  <c r="AX210" i="1"/>
  <c r="AV210" i="1"/>
  <c r="S210" i="1" s="1"/>
  <c r="AU210" i="1"/>
  <c r="AS210" i="1" s="1"/>
  <c r="AL210" i="1"/>
  <c r="AG210" i="1"/>
  <c r="Y210" i="1"/>
  <c r="W210" i="1" s="1"/>
  <c r="X210" i="1"/>
  <c r="P210" i="1"/>
  <c r="J210" i="1"/>
  <c r="I210" i="1"/>
  <c r="H210" i="1" s="1"/>
  <c r="AY209" i="1"/>
  <c r="AX209" i="1"/>
  <c r="AV209" i="1"/>
  <c r="AW209" i="1" s="1"/>
  <c r="AU209" i="1"/>
  <c r="AS209" i="1"/>
  <c r="AL209" i="1"/>
  <c r="AG209" i="1"/>
  <c r="J209" i="1" s="1"/>
  <c r="Y209" i="1"/>
  <c r="X209" i="1"/>
  <c r="W209" i="1"/>
  <c r="S209" i="1"/>
  <c r="P209" i="1"/>
  <c r="K209" i="1"/>
  <c r="I209" i="1"/>
  <c r="H209" i="1" s="1"/>
  <c r="AY208" i="1"/>
  <c r="AX208" i="1"/>
  <c r="AV208" i="1"/>
  <c r="AU208" i="1"/>
  <c r="AS208" i="1" s="1"/>
  <c r="N208" i="1" s="1"/>
  <c r="AL208" i="1"/>
  <c r="AG208" i="1"/>
  <c r="AA208" i="1"/>
  <c r="Y208" i="1"/>
  <c r="X208" i="1"/>
  <c r="P208" i="1"/>
  <c r="J208" i="1"/>
  <c r="I208" i="1"/>
  <c r="H208" i="1" s="1"/>
  <c r="AY207" i="1"/>
  <c r="AX207" i="1"/>
  <c r="AW207" i="1"/>
  <c r="AV207" i="1"/>
  <c r="AU207" i="1"/>
  <c r="AS207" i="1"/>
  <c r="AL207" i="1"/>
  <c r="I207" i="1" s="1"/>
  <c r="AG207" i="1"/>
  <c r="J207" i="1" s="1"/>
  <c r="Y207" i="1"/>
  <c r="X207" i="1"/>
  <c r="S207" i="1"/>
  <c r="P207" i="1"/>
  <c r="H207" i="1"/>
  <c r="AY206" i="1"/>
  <c r="AX206" i="1"/>
  <c r="AW206" i="1" s="1"/>
  <c r="AV206" i="1"/>
  <c r="AU206" i="1"/>
  <c r="AS206" i="1" s="1"/>
  <c r="AL206" i="1"/>
  <c r="I206" i="1" s="1"/>
  <c r="H206" i="1" s="1"/>
  <c r="AG206" i="1"/>
  <c r="J206" i="1" s="1"/>
  <c r="AE206" i="1"/>
  <c r="Y206" i="1"/>
  <c r="X206" i="1"/>
  <c r="W206" i="1" s="1"/>
  <c r="P206" i="1"/>
  <c r="N206" i="1"/>
  <c r="AY205" i="1"/>
  <c r="AX205" i="1"/>
  <c r="AV205" i="1"/>
  <c r="AW205" i="1" s="1"/>
  <c r="AU205" i="1"/>
  <c r="AS205" i="1" s="1"/>
  <c r="AL205" i="1"/>
  <c r="AG205" i="1"/>
  <c r="J205" i="1" s="1"/>
  <c r="Y205" i="1"/>
  <c r="X205" i="1"/>
  <c r="P205" i="1"/>
  <c r="I205" i="1"/>
  <c r="H205" i="1" s="1"/>
  <c r="AA205" i="1" s="1"/>
  <c r="AY204" i="1"/>
  <c r="AX204" i="1"/>
  <c r="AV204" i="1"/>
  <c r="AU204" i="1"/>
  <c r="AS204" i="1"/>
  <c r="AL204" i="1"/>
  <c r="I204" i="1" s="1"/>
  <c r="H204" i="1" s="1"/>
  <c r="AA204" i="1" s="1"/>
  <c r="AG204" i="1"/>
  <c r="J204" i="1" s="1"/>
  <c r="Y204" i="1"/>
  <c r="X204" i="1"/>
  <c r="W204" i="1" s="1"/>
  <c r="P204" i="1"/>
  <c r="AY203" i="1"/>
  <c r="AX203" i="1"/>
  <c r="AV203" i="1"/>
  <c r="S203" i="1" s="1"/>
  <c r="AU203" i="1"/>
  <c r="AS203" i="1" s="1"/>
  <c r="AT203" i="1"/>
  <c r="AL203" i="1"/>
  <c r="I203" i="1" s="1"/>
  <c r="H203" i="1" s="1"/>
  <c r="AA203" i="1" s="1"/>
  <c r="AG203" i="1"/>
  <c r="J203" i="1" s="1"/>
  <c r="Y203" i="1"/>
  <c r="X203" i="1"/>
  <c r="P203" i="1"/>
  <c r="AY202" i="1"/>
  <c r="AX202" i="1"/>
  <c r="AV202" i="1"/>
  <c r="AU202" i="1"/>
  <c r="AS202" i="1" s="1"/>
  <c r="AL202" i="1"/>
  <c r="I202" i="1" s="1"/>
  <c r="H202" i="1" s="1"/>
  <c r="AA202" i="1" s="1"/>
  <c r="AG202" i="1"/>
  <c r="J202" i="1" s="1"/>
  <c r="AE202" i="1"/>
  <c r="Y202" i="1"/>
  <c r="X202" i="1"/>
  <c r="W202" i="1" s="1"/>
  <c r="P202" i="1"/>
  <c r="N202" i="1"/>
  <c r="AY201" i="1"/>
  <c r="AX201" i="1"/>
  <c r="AV201" i="1"/>
  <c r="AW201" i="1" s="1"/>
  <c r="AU201" i="1"/>
  <c r="AS201" i="1" s="1"/>
  <c r="AL201" i="1"/>
  <c r="AG201" i="1"/>
  <c r="J201" i="1" s="1"/>
  <c r="Y201" i="1"/>
  <c r="X201" i="1"/>
  <c r="S201" i="1"/>
  <c r="P201" i="1"/>
  <c r="I201" i="1"/>
  <c r="H201" i="1"/>
  <c r="AA201" i="1" s="1"/>
  <c r="AY200" i="1"/>
  <c r="S200" i="1" s="1"/>
  <c r="AX200" i="1"/>
  <c r="AV200" i="1"/>
  <c r="AU200" i="1"/>
  <c r="AS200" i="1" s="1"/>
  <c r="AL200" i="1"/>
  <c r="AG200" i="1"/>
  <c r="J200" i="1" s="1"/>
  <c r="AA200" i="1"/>
  <c r="Y200" i="1"/>
  <c r="X200" i="1"/>
  <c r="W200" i="1" s="1"/>
  <c r="P200" i="1"/>
  <c r="I200" i="1"/>
  <c r="H200" i="1" s="1"/>
  <c r="AY199" i="1"/>
  <c r="AX199" i="1"/>
  <c r="AW199" i="1" s="1"/>
  <c r="AV199" i="1"/>
  <c r="AU199" i="1"/>
  <c r="AS199" i="1" s="1"/>
  <c r="AL199" i="1"/>
  <c r="I199" i="1" s="1"/>
  <c r="H199" i="1" s="1"/>
  <c r="AA199" i="1" s="1"/>
  <c r="AG199" i="1"/>
  <c r="Y199" i="1"/>
  <c r="X199" i="1"/>
  <c r="W199" i="1" s="1"/>
  <c r="S199" i="1"/>
  <c r="P199" i="1"/>
  <c r="J199" i="1"/>
  <c r="AY198" i="1"/>
  <c r="AX198" i="1"/>
  <c r="AV198" i="1"/>
  <c r="AU198" i="1"/>
  <c r="AS198" i="1" s="1"/>
  <c r="N198" i="1" s="1"/>
  <c r="AL198" i="1"/>
  <c r="I198" i="1" s="1"/>
  <c r="H198" i="1" s="1"/>
  <c r="AG198" i="1"/>
  <c r="J198" i="1" s="1"/>
  <c r="Y198" i="1"/>
  <c r="X198" i="1"/>
  <c r="P198" i="1"/>
  <c r="AY197" i="1"/>
  <c r="AX197" i="1"/>
  <c r="AV197" i="1"/>
  <c r="AU197" i="1"/>
  <c r="AS197" i="1" s="1"/>
  <c r="AL197" i="1"/>
  <c r="AG197" i="1"/>
  <c r="J197" i="1" s="1"/>
  <c r="Y197" i="1"/>
  <c r="X197" i="1"/>
  <c r="P197" i="1"/>
  <c r="I197" i="1"/>
  <c r="H197" i="1" s="1"/>
  <c r="AA197" i="1" s="1"/>
  <c r="AY196" i="1"/>
  <c r="AX196" i="1"/>
  <c r="AV196" i="1"/>
  <c r="AU196" i="1"/>
  <c r="AS196" i="1" s="1"/>
  <c r="AL196" i="1"/>
  <c r="I196" i="1" s="1"/>
  <c r="H196" i="1" s="1"/>
  <c r="AG196" i="1"/>
  <c r="Y196" i="1"/>
  <c r="X196" i="1"/>
  <c r="P196" i="1"/>
  <c r="N196" i="1"/>
  <c r="J196" i="1"/>
  <c r="AY195" i="1"/>
  <c r="AX195" i="1"/>
  <c r="AV195" i="1"/>
  <c r="S195" i="1" s="1"/>
  <c r="AU195" i="1"/>
  <c r="AS195" i="1" s="1"/>
  <c r="AL195" i="1"/>
  <c r="I195" i="1" s="1"/>
  <c r="AG195" i="1"/>
  <c r="Y195" i="1"/>
  <c r="X195" i="1"/>
  <c r="W195" i="1" s="1"/>
  <c r="P195" i="1"/>
  <c r="J195" i="1"/>
  <c r="H195" i="1"/>
  <c r="AY194" i="1"/>
  <c r="AX194" i="1"/>
  <c r="AV194" i="1"/>
  <c r="AU194" i="1"/>
  <c r="AS194" i="1" s="1"/>
  <c r="AL194" i="1"/>
  <c r="I194" i="1" s="1"/>
  <c r="H194" i="1" s="1"/>
  <c r="AG194" i="1"/>
  <c r="J194" i="1" s="1"/>
  <c r="AE194" i="1"/>
  <c r="Y194" i="1"/>
  <c r="X194" i="1"/>
  <c r="P194" i="1"/>
  <c r="AY193" i="1"/>
  <c r="AX193" i="1"/>
  <c r="AV193" i="1"/>
  <c r="AU193" i="1"/>
  <c r="AS193" i="1" s="1"/>
  <c r="K193" i="1" s="1"/>
  <c r="AL193" i="1"/>
  <c r="I193" i="1" s="1"/>
  <c r="AG193" i="1"/>
  <c r="J193" i="1" s="1"/>
  <c r="Y193" i="1"/>
  <c r="X193" i="1"/>
  <c r="P193" i="1"/>
  <c r="H193" i="1"/>
  <c r="AY192" i="1"/>
  <c r="AX192" i="1"/>
  <c r="AV192" i="1"/>
  <c r="S192" i="1" s="1"/>
  <c r="AU192" i="1"/>
  <c r="AS192" i="1" s="1"/>
  <c r="AL192" i="1"/>
  <c r="I192" i="1" s="1"/>
  <c r="H192" i="1" s="1"/>
  <c r="AG192" i="1"/>
  <c r="J192" i="1" s="1"/>
  <c r="Y192" i="1"/>
  <c r="X192" i="1"/>
  <c r="W192" i="1" s="1"/>
  <c r="P192" i="1"/>
  <c r="AY191" i="1"/>
  <c r="S191" i="1" s="1"/>
  <c r="AX191" i="1"/>
  <c r="AW191" i="1"/>
  <c r="AV191" i="1"/>
  <c r="AU191" i="1"/>
  <c r="AS191" i="1" s="1"/>
  <c r="AL191" i="1"/>
  <c r="AG191" i="1"/>
  <c r="J191" i="1" s="1"/>
  <c r="AF191" i="1"/>
  <c r="AE191" i="1"/>
  <c r="Y191" i="1"/>
  <c r="X191" i="1"/>
  <c r="W191" i="1" s="1"/>
  <c r="P191" i="1"/>
  <c r="I191" i="1"/>
  <c r="H191" i="1"/>
  <c r="AY190" i="1"/>
  <c r="AX190" i="1"/>
  <c r="AV190" i="1"/>
  <c r="AU190" i="1"/>
  <c r="AS190" i="1"/>
  <c r="AL190" i="1"/>
  <c r="I190" i="1" s="1"/>
  <c r="H190" i="1" s="1"/>
  <c r="AA190" i="1" s="1"/>
  <c r="AG190" i="1"/>
  <c r="J190" i="1" s="1"/>
  <c r="Y190" i="1"/>
  <c r="X190" i="1"/>
  <c r="P190" i="1"/>
  <c r="K190" i="1"/>
  <c r="AY189" i="1"/>
  <c r="AX189" i="1"/>
  <c r="AW189" i="1" s="1"/>
  <c r="AV189" i="1"/>
  <c r="AU189" i="1"/>
  <c r="AS189" i="1"/>
  <c r="AL189" i="1"/>
  <c r="I189" i="1" s="1"/>
  <c r="H189" i="1" s="1"/>
  <c r="T189" i="1" s="1"/>
  <c r="U189" i="1" s="1"/>
  <c r="AG189" i="1"/>
  <c r="Y189" i="1"/>
  <c r="X189" i="1"/>
  <c r="W189" i="1" s="1"/>
  <c r="S189" i="1"/>
  <c r="P189" i="1"/>
  <c r="J189" i="1"/>
  <c r="AY188" i="1"/>
  <c r="AX188" i="1"/>
  <c r="AV188" i="1"/>
  <c r="AU188" i="1"/>
  <c r="AS188" i="1" s="1"/>
  <c r="AL188" i="1"/>
  <c r="I188" i="1" s="1"/>
  <c r="H188" i="1" s="1"/>
  <c r="AG188" i="1"/>
  <c r="AE188" i="1"/>
  <c r="Y188" i="1"/>
  <c r="X188" i="1"/>
  <c r="W188" i="1" s="1"/>
  <c r="P188" i="1"/>
  <c r="N188" i="1"/>
  <c r="J188" i="1"/>
  <c r="AY187" i="1"/>
  <c r="AX187" i="1"/>
  <c r="AV187" i="1"/>
  <c r="AU187" i="1"/>
  <c r="AS187" i="1" s="1"/>
  <c r="AL187" i="1"/>
  <c r="AG187" i="1"/>
  <c r="J187" i="1" s="1"/>
  <c r="AF187" i="1"/>
  <c r="Y187" i="1"/>
  <c r="X187" i="1"/>
  <c r="P187" i="1"/>
  <c r="I187" i="1"/>
  <c r="H187" i="1" s="1"/>
  <c r="AY186" i="1"/>
  <c r="AX186" i="1"/>
  <c r="AV186" i="1"/>
  <c r="AU186" i="1"/>
  <c r="AS186" i="1"/>
  <c r="K186" i="1" s="1"/>
  <c r="AL186" i="1"/>
  <c r="I186" i="1" s="1"/>
  <c r="H186" i="1" s="1"/>
  <c r="AG186" i="1"/>
  <c r="Y186" i="1"/>
  <c r="X186" i="1"/>
  <c r="W186" i="1" s="1"/>
  <c r="P186" i="1"/>
  <c r="N186" i="1"/>
  <c r="J186" i="1"/>
  <c r="AY185" i="1"/>
  <c r="AX185" i="1"/>
  <c r="AV185" i="1"/>
  <c r="S185" i="1" s="1"/>
  <c r="AU185" i="1"/>
  <c r="AS185" i="1"/>
  <c r="K185" i="1" s="1"/>
  <c r="AL185" i="1"/>
  <c r="I185" i="1" s="1"/>
  <c r="H185" i="1" s="1"/>
  <c r="AG185" i="1"/>
  <c r="Y185" i="1"/>
  <c r="X185" i="1"/>
  <c r="P185" i="1"/>
  <c r="J185" i="1"/>
  <c r="AY184" i="1"/>
  <c r="AX184" i="1"/>
  <c r="AW184" i="1" s="1"/>
  <c r="AV184" i="1"/>
  <c r="AU184" i="1"/>
  <c r="AS184" i="1" s="1"/>
  <c r="AL184" i="1"/>
  <c r="I184" i="1" s="1"/>
  <c r="H184" i="1" s="1"/>
  <c r="AG184" i="1"/>
  <c r="J184" i="1" s="1"/>
  <c r="AE184" i="1"/>
  <c r="Y184" i="1"/>
  <c r="X184" i="1"/>
  <c r="W184" i="1" s="1"/>
  <c r="P184" i="1"/>
  <c r="N184" i="1"/>
  <c r="AY183" i="1"/>
  <c r="AX183" i="1"/>
  <c r="AV183" i="1"/>
  <c r="AU183" i="1"/>
  <c r="AS183" i="1" s="1"/>
  <c r="AL183" i="1"/>
  <c r="AG183" i="1"/>
  <c r="J183" i="1" s="1"/>
  <c r="AF183" i="1"/>
  <c r="AE183" i="1"/>
  <c r="Y183" i="1"/>
  <c r="X183" i="1"/>
  <c r="P183" i="1"/>
  <c r="I183" i="1"/>
  <c r="H183" i="1" s="1"/>
  <c r="AY182" i="1"/>
  <c r="AX182" i="1"/>
  <c r="AV182" i="1"/>
  <c r="AW182" i="1" s="1"/>
  <c r="AU182" i="1"/>
  <c r="AS182" i="1" s="1"/>
  <c r="AL182" i="1"/>
  <c r="I182" i="1" s="1"/>
  <c r="H182" i="1" s="1"/>
  <c r="AG182" i="1"/>
  <c r="J182" i="1" s="1"/>
  <c r="AA182" i="1"/>
  <c r="Y182" i="1"/>
  <c r="X182" i="1"/>
  <c r="P182" i="1"/>
  <c r="AY181" i="1"/>
  <c r="S181" i="1" s="1"/>
  <c r="AX181" i="1"/>
  <c r="AV181" i="1"/>
  <c r="AU181" i="1"/>
  <c r="AS181" i="1"/>
  <c r="AT181" i="1" s="1"/>
  <c r="AL181" i="1"/>
  <c r="I181" i="1" s="1"/>
  <c r="AG181" i="1"/>
  <c r="AA181" i="1"/>
  <c r="Y181" i="1"/>
  <c r="X181" i="1"/>
  <c r="P181" i="1"/>
  <c r="J181" i="1"/>
  <c r="H181" i="1"/>
  <c r="AY180" i="1"/>
  <c r="AX180" i="1"/>
  <c r="AW180" i="1"/>
  <c r="AV180" i="1"/>
  <c r="S180" i="1" s="1"/>
  <c r="AU180" i="1"/>
  <c r="AS180" i="1" s="1"/>
  <c r="AL180" i="1"/>
  <c r="I180" i="1" s="1"/>
  <c r="H180" i="1" s="1"/>
  <c r="AG180" i="1"/>
  <c r="J180" i="1" s="1"/>
  <c r="Y180" i="1"/>
  <c r="X180" i="1"/>
  <c r="W180" i="1"/>
  <c r="P180" i="1"/>
  <c r="AY179" i="1"/>
  <c r="S179" i="1" s="1"/>
  <c r="AX179" i="1"/>
  <c r="AW179" i="1"/>
  <c r="AV179" i="1"/>
  <c r="AU179" i="1"/>
  <c r="AS179" i="1"/>
  <c r="AL179" i="1"/>
  <c r="AG179" i="1"/>
  <c r="J179" i="1" s="1"/>
  <c r="AE179" i="1"/>
  <c r="Y179" i="1"/>
  <c r="X179" i="1"/>
  <c r="W179" i="1"/>
  <c r="P179" i="1"/>
  <c r="I179" i="1"/>
  <c r="H179" i="1" s="1"/>
  <c r="AY178" i="1"/>
  <c r="S178" i="1" s="1"/>
  <c r="AX178" i="1"/>
  <c r="AV178" i="1"/>
  <c r="AW178" i="1" s="1"/>
  <c r="AU178" i="1"/>
  <c r="AS178" i="1" s="1"/>
  <c r="N178" i="1" s="1"/>
  <c r="AL178" i="1"/>
  <c r="AG178" i="1"/>
  <c r="J178" i="1" s="1"/>
  <c r="Y178" i="1"/>
  <c r="X178" i="1"/>
  <c r="P178" i="1"/>
  <c r="I178" i="1"/>
  <c r="H178" i="1" s="1"/>
  <c r="AY177" i="1"/>
  <c r="AX177" i="1"/>
  <c r="AV177" i="1"/>
  <c r="AU177" i="1"/>
  <c r="AS177" i="1" s="1"/>
  <c r="K177" i="1" s="1"/>
  <c r="AL177" i="1"/>
  <c r="I177" i="1" s="1"/>
  <c r="AG177" i="1"/>
  <c r="AA177" i="1"/>
  <c r="Y177" i="1"/>
  <c r="X177" i="1"/>
  <c r="P177" i="1"/>
  <c r="J177" i="1"/>
  <c r="H177" i="1"/>
  <c r="AY176" i="1"/>
  <c r="AX176" i="1"/>
  <c r="AV176" i="1"/>
  <c r="AU176" i="1"/>
  <c r="AS176" i="1" s="1"/>
  <c r="N176" i="1" s="1"/>
  <c r="AL176" i="1"/>
  <c r="I176" i="1" s="1"/>
  <c r="H176" i="1" s="1"/>
  <c r="AG176" i="1"/>
  <c r="Y176" i="1"/>
  <c r="X176" i="1"/>
  <c r="W176" i="1"/>
  <c r="P176" i="1"/>
  <c r="J176" i="1"/>
  <c r="AY175" i="1"/>
  <c r="AX175" i="1"/>
  <c r="AV175" i="1"/>
  <c r="AW175" i="1" s="1"/>
  <c r="AU175" i="1"/>
  <c r="AS175" i="1" s="1"/>
  <c r="K175" i="1" s="1"/>
  <c r="AT175" i="1"/>
  <c r="AL175" i="1"/>
  <c r="I175" i="1" s="1"/>
  <c r="H175" i="1" s="1"/>
  <c r="AG175" i="1"/>
  <c r="J175" i="1" s="1"/>
  <c r="AE175" i="1"/>
  <c r="Y175" i="1"/>
  <c r="X175" i="1"/>
  <c r="W175" i="1" s="1"/>
  <c r="P175" i="1"/>
  <c r="AY174" i="1"/>
  <c r="AX174" i="1"/>
  <c r="AV174" i="1"/>
  <c r="AW174" i="1" s="1"/>
  <c r="AU174" i="1"/>
  <c r="AS174" i="1" s="1"/>
  <c r="AL174" i="1"/>
  <c r="AG174" i="1"/>
  <c r="J174" i="1" s="1"/>
  <c r="Y174" i="1"/>
  <c r="X174" i="1"/>
  <c r="W174" i="1" s="1"/>
  <c r="P174" i="1"/>
  <c r="I174" i="1"/>
  <c r="H174" i="1" s="1"/>
  <c r="AA174" i="1" s="1"/>
  <c r="AY173" i="1"/>
  <c r="AX173" i="1"/>
  <c r="AV173" i="1"/>
  <c r="S173" i="1" s="1"/>
  <c r="AU173" i="1"/>
  <c r="AS173" i="1" s="1"/>
  <c r="AL173" i="1"/>
  <c r="I173" i="1" s="1"/>
  <c r="AG173" i="1"/>
  <c r="AA173" i="1"/>
  <c r="Y173" i="1"/>
  <c r="X173" i="1"/>
  <c r="W173" i="1" s="1"/>
  <c r="P173" i="1"/>
  <c r="J173" i="1"/>
  <c r="H173" i="1"/>
  <c r="AY172" i="1"/>
  <c r="AX172" i="1"/>
  <c r="AV172" i="1"/>
  <c r="S172" i="1" s="1"/>
  <c r="AU172" i="1"/>
  <c r="AS172" i="1" s="1"/>
  <c r="AE172" i="1" s="1"/>
  <c r="AL172" i="1"/>
  <c r="I172" i="1" s="1"/>
  <c r="H172" i="1" s="1"/>
  <c r="AG172" i="1"/>
  <c r="Y172" i="1"/>
  <c r="X172" i="1"/>
  <c r="W172" i="1"/>
  <c r="P172" i="1"/>
  <c r="N172" i="1"/>
  <c r="J172" i="1"/>
  <c r="AY171" i="1"/>
  <c r="S171" i="1" s="1"/>
  <c r="AX171" i="1"/>
  <c r="AW171" i="1" s="1"/>
  <c r="AV171" i="1"/>
  <c r="AU171" i="1"/>
  <c r="AS171" i="1"/>
  <c r="AL171" i="1"/>
  <c r="I171" i="1" s="1"/>
  <c r="H171" i="1" s="1"/>
  <c r="AG171" i="1"/>
  <c r="J171" i="1" s="1"/>
  <c r="Y171" i="1"/>
  <c r="X171" i="1"/>
  <c r="W171" i="1" s="1"/>
  <c r="P171" i="1"/>
  <c r="AY170" i="1"/>
  <c r="AX170" i="1"/>
  <c r="AV170" i="1"/>
  <c r="AU170" i="1"/>
  <c r="AS170" i="1"/>
  <c r="K170" i="1" s="1"/>
  <c r="AL170" i="1"/>
  <c r="I170" i="1" s="1"/>
  <c r="H170" i="1" s="1"/>
  <c r="AG170" i="1"/>
  <c r="J170" i="1" s="1"/>
  <c r="Y170" i="1"/>
  <c r="X170" i="1"/>
  <c r="P170" i="1"/>
  <c r="AY169" i="1"/>
  <c r="AX169" i="1"/>
  <c r="AV169" i="1"/>
  <c r="AU169" i="1"/>
  <c r="AS169" i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AU168" i="1"/>
  <c r="AS168" i="1" s="1"/>
  <c r="AL168" i="1"/>
  <c r="I168" i="1" s="1"/>
  <c r="H168" i="1" s="1"/>
  <c r="AG168" i="1"/>
  <c r="J168" i="1" s="1"/>
  <c r="AE168" i="1"/>
  <c r="Y168" i="1"/>
  <c r="X168" i="1"/>
  <c r="W168" i="1" s="1"/>
  <c r="P168" i="1"/>
  <c r="N168" i="1"/>
  <c r="AY167" i="1"/>
  <c r="AX167" i="1"/>
  <c r="AV167" i="1"/>
  <c r="AU167" i="1"/>
  <c r="AS167" i="1"/>
  <c r="AL167" i="1"/>
  <c r="I167" i="1" s="1"/>
  <c r="H167" i="1" s="1"/>
  <c r="AG167" i="1"/>
  <c r="J167" i="1" s="1"/>
  <c r="Y167" i="1"/>
  <c r="X167" i="1"/>
  <c r="P167" i="1"/>
  <c r="AY166" i="1"/>
  <c r="S166" i="1" s="1"/>
  <c r="AX166" i="1"/>
  <c r="AV166" i="1"/>
  <c r="AU166" i="1"/>
  <c r="AS166" i="1" s="1"/>
  <c r="AL166" i="1"/>
  <c r="AG166" i="1"/>
  <c r="J166" i="1" s="1"/>
  <c r="Y166" i="1"/>
  <c r="X166" i="1"/>
  <c r="P166" i="1"/>
  <c r="N166" i="1"/>
  <c r="I166" i="1"/>
  <c r="H166" i="1" s="1"/>
  <c r="AY165" i="1"/>
  <c r="AX165" i="1"/>
  <c r="AV165" i="1"/>
  <c r="S165" i="1" s="1"/>
  <c r="AU165" i="1"/>
  <c r="AS165" i="1" s="1"/>
  <c r="AL165" i="1"/>
  <c r="I165" i="1" s="1"/>
  <c r="H165" i="1" s="1"/>
  <c r="AG165" i="1"/>
  <c r="J165" i="1" s="1"/>
  <c r="Y165" i="1"/>
  <c r="X165" i="1"/>
  <c r="P165" i="1"/>
  <c r="AY164" i="1"/>
  <c r="AX164" i="1"/>
  <c r="AV164" i="1"/>
  <c r="S164" i="1" s="1"/>
  <c r="AU164" i="1"/>
  <c r="AS164" i="1" s="1"/>
  <c r="AE164" i="1" s="1"/>
  <c r="AL164" i="1"/>
  <c r="I164" i="1" s="1"/>
  <c r="H164" i="1" s="1"/>
  <c r="AG164" i="1"/>
  <c r="Y164" i="1"/>
  <c r="X164" i="1"/>
  <c r="W164" i="1"/>
  <c r="P164" i="1"/>
  <c r="J164" i="1"/>
  <c r="AY163" i="1"/>
  <c r="S163" i="1" s="1"/>
  <c r="AX163" i="1"/>
  <c r="AW163" i="1"/>
  <c r="AV163" i="1"/>
  <c r="AU163" i="1"/>
  <c r="AS163" i="1"/>
  <c r="AT163" i="1" s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AW162" i="1" s="1"/>
  <c r="AU162" i="1"/>
  <c r="AS162" i="1"/>
  <c r="AL162" i="1"/>
  <c r="I162" i="1" s="1"/>
  <c r="H162" i="1" s="1"/>
  <c r="AA162" i="1" s="1"/>
  <c r="AG162" i="1"/>
  <c r="Y162" i="1"/>
  <c r="X162" i="1"/>
  <c r="W162" i="1" s="1"/>
  <c r="P162" i="1"/>
  <c r="J162" i="1"/>
  <c r="AY161" i="1"/>
  <c r="S161" i="1" s="1"/>
  <c r="AX161" i="1"/>
  <c r="AV161" i="1"/>
  <c r="AU161" i="1"/>
  <c r="AS161" i="1" s="1"/>
  <c r="AL161" i="1"/>
  <c r="I161" i="1" s="1"/>
  <c r="H161" i="1" s="1"/>
  <c r="AG161" i="1"/>
  <c r="AF161" i="1"/>
  <c r="Y161" i="1"/>
  <c r="X161" i="1"/>
  <c r="W161" i="1" s="1"/>
  <c r="P161" i="1"/>
  <c r="K161" i="1"/>
  <c r="J161" i="1"/>
  <c r="AY160" i="1"/>
  <c r="AX160" i="1"/>
  <c r="AV160" i="1"/>
  <c r="AU160" i="1"/>
  <c r="AS160" i="1" s="1"/>
  <c r="N160" i="1" s="1"/>
  <c r="AL160" i="1"/>
  <c r="I160" i="1" s="1"/>
  <c r="H160" i="1" s="1"/>
  <c r="AG160" i="1"/>
  <c r="Y160" i="1"/>
  <c r="X160" i="1"/>
  <c r="W160" i="1" s="1"/>
  <c r="P160" i="1"/>
  <c r="J160" i="1"/>
  <c r="AY159" i="1"/>
  <c r="AX159" i="1"/>
  <c r="AW159" i="1" s="1"/>
  <c r="AV159" i="1"/>
  <c r="AU159" i="1"/>
  <c r="AS159" i="1"/>
  <c r="AL159" i="1"/>
  <c r="I159" i="1" s="1"/>
  <c r="H159" i="1" s="1"/>
  <c r="AA159" i="1" s="1"/>
  <c r="AG159" i="1"/>
  <c r="J159" i="1" s="1"/>
  <c r="Y159" i="1"/>
  <c r="W159" i="1" s="1"/>
  <c r="X159" i="1"/>
  <c r="S159" i="1"/>
  <c r="T159" i="1" s="1"/>
  <c r="U159" i="1" s="1"/>
  <c r="Q159" i="1" s="1"/>
  <c r="O159" i="1" s="1"/>
  <c r="R159" i="1" s="1"/>
  <c r="P159" i="1"/>
  <c r="AY158" i="1"/>
  <c r="AX158" i="1"/>
  <c r="AV158" i="1"/>
  <c r="AU158" i="1"/>
  <c r="AS158" i="1"/>
  <c r="K158" i="1" s="1"/>
  <c r="AL158" i="1"/>
  <c r="I158" i="1" s="1"/>
  <c r="H158" i="1" s="1"/>
  <c r="AG158" i="1"/>
  <c r="Y158" i="1"/>
  <c r="X158" i="1"/>
  <c r="P158" i="1"/>
  <c r="J158" i="1"/>
  <c r="AY157" i="1"/>
  <c r="AX157" i="1"/>
  <c r="AW157" i="1" s="1"/>
  <c r="AV157" i="1"/>
  <c r="AU157" i="1"/>
  <c r="AS157" i="1"/>
  <c r="AT157" i="1" s="1"/>
  <c r="AL157" i="1"/>
  <c r="I157" i="1" s="1"/>
  <c r="H157" i="1" s="1"/>
  <c r="AG157" i="1"/>
  <c r="J157" i="1" s="1"/>
  <c r="AF157" i="1"/>
  <c r="Y157" i="1"/>
  <c r="X157" i="1"/>
  <c r="W157" i="1" s="1"/>
  <c r="P157" i="1"/>
  <c r="AY156" i="1"/>
  <c r="AX156" i="1"/>
  <c r="AV156" i="1"/>
  <c r="AU156" i="1"/>
  <c r="AS156" i="1" s="1"/>
  <c r="AL156" i="1"/>
  <c r="AG156" i="1"/>
  <c r="J156" i="1" s="1"/>
  <c r="Y156" i="1"/>
  <c r="X156" i="1"/>
  <c r="W156" i="1"/>
  <c r="P156" i="1"/>
  <c r="I156" i="1"/>
  <c r="H156" i="1" s="1"/>
  <c r="AY155" i="1"/>
  <c r="AX155" i="1"/>
  <c r="AV155" i="1"/>
  <c r="AU155" i="1"/>
  <c r="AS155" i="1"/>
  <c r="AF155" i="1" s="1"/>
  <c r="AL155" i="1"/>
  <c r="I155" i="1" s="1"/>
  <c r="H155" i="1" s="1"/>
  <c r="AA155" i="1" s="1"/>
  <c r="AG155" i="1"/>
  <c r="Y155" i="1"/>
  <c r="W155" i="1" s="1"/>
  <c r="X155" i="1"/>
  <c r="S155" i="1"/>
  <c r="T155" i="1" s="1"/>
  <c r="U155" i="1" s="1"/>
  <c r="Q155" i="1" s="1"/>
  <c r="O155" i="1" s="1"/>
  <c r="R155" i="1" s="1"/>
  <c r="P155" i="1"/>
  <c r="J155" i="1"/>
  <c r="AY154" i="1"/>
  <c r="AX154" i="1"/>
  <c r="AV154" i="1"/>
  <c r="AU154" i="1"/>
  <c r="AS154" i="1"/>
  <c r="AL154" i="1"/>
  <c r="I154" i="1" s="1"/>
  <c r="H154" i="1" s="1"/>
  <c r="AG154" i="1"/>
  <c r="J154" i="1" s="1"/>
  <c r="Y154" i="1"/>
  <c r="X154" i="1"/>
  <c r="P154" i="1"/>
  <c r="K154" i="1"/>
  <c r="AY153" i="1"/>
  <c r="AX153" i="1"/>
  <c r="AV153" i="1"/>
  <c r="AU153" i="1"/>
  <c r="AS153" i="1" s="1"/>
  <c r="AT153" i="1" s="1"/>
  <c r="AL153" i="1"/>
  <c r="I153" i="1" s="1"/>
  <c r="H153" i="1" s="1"/>
  <c r="AG153" i="1"/>
  <c r="J153" i="1" s="1"/>
  <c r="Y153" i="1"/>
  <c r="X153" i="1"/>
  <c r="P153" i="1"/>
  <c r="K153" i="1"/>
  <c r="AY152" i="1"/>
  <c r="AX152" i="1"/>
  <c r="AV152" i="1"/>
  <c r="AU152" i="1"/>
  <c r="AS152" i="1" s="1"/>
  <c r="AT152" i="1" s="1"/>
  <c r="AL152" i="1"/>
  <c r="I152" i="1" s="1"/>
  <c r="AG152" i="1"/>
  <c r="Y152" i="1"/>
  <c r="X152" i="1"/>
  <c r="W152" i="1"/>
  <c r="P152" i="1"/>
  <c r="J152" i="1"/>
  <c r="H152" i="1"/>
  <c r="AY151" i="1"/>
  <c r="AX151" i="1"/>
  <c r="AW151" i="1" s="1"/>
  <c r="AV151" i="1"/>
  <c r="AU151" i="1"/>
  <c r="AS151" i="1"/>
  <c r="AL151" i="1"/>
  <c r="I151" i="1" s="1"/>
  <c r="H151" i="1" s="1"/>
  <c r="AG151" i="1"/>
  <c r="J151" i="1" s="1"/>
  <c r="AE151" i="1"/>
  <c r="Y151" i="1"/>
  <c r="W151" i="1" s="1"/>
  <c r="X151" i="1"/>
  <c r="P151" i="1"/>
  <c r="AY150" i="1"/>
  <c r="AX150" i="1"/>
  <c r="AV150" i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W149" i="1" s="1"/>
  <c r="AV149" i="1"/>
  <c r="AU149" i="1"/>
  <c r="AS149" i="1"/>
  <c r="AL149" i="1"/>
  <c r="AG149" i="1"/>
  <c r="J149" i="1" s="1"/>
  <c r="AF149" i="1"/>
  <c r="AE149" i="1"/>
  <c r="Y149" i="1"/>
  <c r="X149" i="1"/>
  <c r="P149" i="1"/>
  <c r="K149" i="1"/>
  <c r="I149" i="1"/>
  <c r="H149" i="1" s="1"/>
  <c r="AY148" i="1"/>
  <c r="S148" i="1" s="1"/>
  <c r="AX148" i="1"/>
  <c r="AV148" i="1"/>
  <c r="AU148" i="1"/>
  <c r="AS148" i="1"/>
  <c r="K148" i="1" s="1"/>
  <c r="AL148" i="1"/>
  <c r="I148" i="1" s="1"/>
  <c r="H148" i="1" s="1"/>
  <c r="AA148" i="1" s="1"/>
  <c r="AG148" i="1"/>
  <c r="J148" i="1" s="1"/>
  <c r="Y148" i="1"/>
  <c r="X148" i="1"/>
  <c r="P148" i="1"/>
  <c r="AY147" i="1"/>
  <c r="AX147" i="1"/>
  <c r="AV147" i="1"/>
  <c r="S147" i="1" s="1"/>
  <c r="AU147" i="1"/>
  <c r="AS147" i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U146" i="1"/>
  <c r="AS146" i="1" s="1"/>
  <c r="N146" i="1" s="1"/>
  <c r="AL146" i="1"/>
  <c r="I146" i="1" s="1"/>
  <c r="H146" i="1" s="1"/>
  <c r="AG146" i="1"/>
  <c r="AE146" i="1"/>
  <c r="Y146" i="1"/>
  <c r="X146" i="1"/>
  <c r="W146" i="1" s="1"/>
  <c r="P146" i="1"/>
  <c r="J146" i="1"/>
  <c r="AY145" i="1"/>
  <c r="AX145" i="1"/>
  <c r="AV145" i="1"/>
  <c r="AW145" i="1" s="1"/>
  <c r="AU145" i="1"/>
  <c r="AT145" i="1"/>
  <c r="AS145" i="1"/>
  <c r="N145" i="1" s="1"/>
  <c r="AL145" i="1"/>
  <c r="AG145" i="1"/>
  <c r="J145" i="1" s="1"/>
  <c r="AF145" i="1"/>
  <c r="AE145" i="1"/>
  <c r="Y145" i="1"/>
  <c r="X145" i="1"/>
  <c r="P145" i="1"/>
  <c r="K145" i="1"/>
  <c r="I145" i="1"/>
  <c r="H145" i="1" s="1"/>
  <c r="AY144" i="1"/>
  <c r="AX144" i="1"/>
  <c r="AV144" i="1"/>
  <c r="AU144" i="1"/>
  <c r="AS144" i="1" s="1"/>
  <c r="K144" i="1" s="1"/>
  <c r="AL144" i="1"/>
  <c r="I144" i="1" s="1"/>
  <c r="H144" i="1" s="1"/>
  <c r="AG144" i="1"/>
  <c r="J144" i="1" s="1"/>
  <c r="Y144" i="1"/>
  <c r="X144" i="1"/>
  <c r="P144" i="1"/>
  <c r="AY143" i="1"/>
  <c r="AX143" i="1"/>
  <c r="AW143" i="1" s="1"/>
  <c r="AV143" i="1"/>
  <c r="AU143" i="1"/>
  <c r="AS143" i="1"/>
  <c r="AL143" i="1"/>
  <c r="AG143" i="1"/>
  <c r="Y143" i="1"/>
  <c r="X143" i="1"/>
  <c r="W143" i="1" s="1"/>
  <c r="S143" i="1"/>
  <c r="P143" i="1"/>
  <c r="J143" i="1"/>
  <c r="I143" i="1"/>
  <c r="H143" i="1" s="1"/>
  <c r="AA143" i="1" s="1"/>
  <c r="AY142" i="1"/>
  <c r="AX142" i="1"/>
  <c r="AW142" i="1"/>
  <c r="AV142" i="1"/>
  <c r="AU142" i="1"/>
  <c r="AS142" i="1" s="1"/>
  <c r="AL142" i="1"/>
  <c r="I142" i="1" s="1"/>
  <c r="H142" i="1" s="1"/>
  <c r="AG142" i="1"/>
  <c r="J142" i="1" s="1"/>
  <c r="Y142" i="1"/>
  <c r="X142" i="1"/>
  <c r="W142" i="1"/>
  <c r="P142" i="1"/>
  <c r="N142" i="1"/>
  <c r="AY141" i="1"/>
  <c r="AX141" i="1"/>
  <c r="AW141" i="1"/>
  <c r="AV141" i="1"/>
  <c r="AU141" i="1"/>
  <c r="AS141" i="1" s="1"/>
  <c r="AL141" i="1"/>
  <c r="AG141" i="1"/>
  <c r="J141" i="1" s="1"/>
  <c r="Y141" i="1"/>
  <c r="X141" i="1"/>
  <c r="W141" i="1" s="1"/>
  <c r="S141" i="1"/>
  <c r="P141" i="1"/>
  <c r="I141" i="1"/>
  <c r="H141" i="1" s="1"/>
  <c r="AY140" i="1"/>
  <c r="AX140" i="1"/>
  <c r="AV140" i="1"/>
  <c r="AW140" i="1" s="1"/>
  <c r="AU140" i="1"/>
  <c r="AS140" i="1" s="1"/>
  <c r="N140" i="1" s="1"/>
  <c r="AL140" i="1"/>
  <c r="AG140" i="1"/>
  <c r="J140" i="1" s="1"/>
  <c r="AA140" i="1"/>
  <c r="Y140" i="1"/>
  <c r="W140" i="1" s="1"/>
  <c r="X140" i="1"/>
  <c r="P140" i="1"/>
  <c r="I140" i="1"/>
  <c r="H140" i="1" s="1"/>
  <c r="AY139" i="1"/>
  <c r="AX139" i="1"/>
  <c r="AW139" i="1" s="1"/>
  <c r="AV139" i="1"/>
  <c r="AU139" i="1"/>
  <c r="AS139" i="1"/>
  <c r="AF139" i="1" s="1"/>
  <c r="AL139" i="1"/>
  <c r="AG139" i="1"/>
  <c r="J139" i="1" s="1"/>
  <c r="Y139" i="1"/>
  <c r="X139" i="1"/>
  <c r="P139" i="1"/>
  <c r="I139" i="1"/>
  <c r="H139" i="1"/>
  <c r="AA139" i="1" s="1"/>
  <c r="AY138" i="1"/>
  <c r="AX138" i="1"/>
  <c r="AV138" i="1"/>
  <c r="AU138" i="1"/>
  <c r="AS138" i="1" s="1"/>
  <c r="N138" i="1" s="1"/>
  <c r="AL138" i="1"/>
  <c r="I138" i="1" s="1"/>
  <c r="H138" i="1" s="1"/>
  <c r="AG138" i="1"/>
  <c r="J138" i="1" s="1"/>
  <c r="Y138" i="1"/>
  <c r="X138" i="1"/>
  <c r="W138" i="1"/>
  <c r="P138" i="1"/>
  <c r="AY137" i="1"/>
  <c r="AX137" i="1"/>
  <c r="AV137" i="1"/>
  <c r="AU137" i="1"/>
  <c r="AS137" i="1"/>
  <c r="K137" i="1" s="1"/>
  <c r="AL137" i="1"/>
  <c r="AG137" i="1"/>
  <c r="J137" i="1" s="1"/>
  <c r="Y137" i="1"/>
  <c r="W137" i="1" s="1"/>
  <c r="X137" i="1"/>
  <c r="P137" i="1"/>
  <c r="I137" i="1"/>
  <c r="H137" i="1" s="1"/>
  <c r="AA137" i="1" s="1"/>
  <c r="AY136" i="1"/>
  <c r="AX136" i="1"/>
  <c r="AV136" i="1"/>
  <c r="AU136" i="1"/>
  <c r="AS136" i="1" s="1"/>
  <c r="AL136" i="1"/>
  <c r="AG136" i="1"/>
  <c r="J136" i="1" s="1"/>
  <c r="AA136" i="1"/>
  <c r="Y136" i="1"/>
  <c r="X136" i="1"/>
  <c r="W136" i="1" s="1"/>
  <c r="P136" i="1"/>
  <c r="N136" i="1"/>
  <c r="I136" i="1"/>
  <c r="H136" i="1" s="1"/>
  <c r="AY135" i="1"/>
  <c r="AX135" i="1"/>
  <c r="AW135" i="1" s="1"/>
  <c r="AV135" i="1"/>
  <c r="AU135" i="1"/>
  <c r="AS135" i="1" s="1"/>
  <c r="AL135" i="1"/>
  <c r="AG135" i="1"/>
  <c r="AE135" i="1"/>
  <c r="Y135" i="1"/>
  <c r="X135" i="1"/>
  <c r="W135" i="1"/>
  <c r="S135" i="1"/>
  <c r="P135" i="1"/>
  <c r="K135" i="1"/>
  <c r="J135" i="1"/>
  <c r="I135" i="1"/>
  <c r="H135" i="1" s="1"/>
  <c r="AY134" i="1"/>
  <c r="AX134" i="1"/>
  <c r="AW134" i="1" s="1"/>
  <c r="AV134" i="1"/>
  <c r="AU134" i="1"/>
  <c r="AS134" i="1" s="1"/>
  <c r="AL134" i="1"/>
  <c r="I134" i="1" s="1"/>
  <c r="H134" i="1" s="1"/>
  <c r="AG134" i="1"/>
  <c r="Y134" i="1"/>
  <c r="X134" i="1"/>
  <c r="W134" i="1"/>
  <c r="P134" i="1"/>
  <c r="J134" i="1"/>
  <c r="AY133" i="1"/>
  <c r="S133" i="1" s="1"/>
  <c r="AX133" i="1"/>
  <c r="AW133" i="1" s="1"/>
  <c r="AV133" i="1"/>
  <c r="AU133" i="1"/>
  <c r="AS133" i="1"/>
  <c r="AT133" i="1" s="1"/>
  <c r="AL133" i="1"/>
  <c r="I133" i="1" s="1"/>
  <c r="AG133" i="1"/>
  <c r="J133" i="1" s="1"/>
  <c r="Y133" i="1"/>
  <c r="X133" i="1"/>
  <c r="P133" i="1"/>
  <c r="H133" i="1"/>
  <c r="AA133" i="1" s="1"/>
  <c r="AY132" i="1"/>
  <c r="AX132" i="1"/>
  <c r="AV132" i="1"/>
  <c r="AU132" i="1"/>
  <c r="AS132" i="1" s="1"/>
  <c r="N132" i="1" s="1"/>
  <c r="AL132" i="1"/>
  <c r="I132" i="1" s="1"/>
  <c r="H132" i="1" s="1"/>
  <c r="AG132" i="1"/>
  <c r="J132" i="1" s="1"/>
  <c r="AA132" i="1"/>
  <c r="Y132" i="1"/>
  <c r="X132" i="1"/>
  <c r="S132" i="1"/>
  <c r="P132" i="1"/>
  <c r="K132" i="1"/>
  <c r="AY131" i="1"/>
  <c r="AX131" i="1"/>
  <c r="AV131" i="1"/>
  <c r="S131" i="1" s="1"/>
  <c r="AU131" i="1"/>
  <c r="AS131" i="1" s="1"/>
  <c r="AT131" i="1" s="1"/>
  <c r="AL131" i="1"/>
  <c r="AG131" i="1"/>
  <c r="Y131" i="1"/>
  <c r="X131" i="1"/>
  <c r="W131" i="1" s="1"/>
  <c r="P131" i="1"/>
  <c r="J131" i="1"/>
  <c r="I131" i="1"/>
  <c r="H131" i="1" s="1"/>
  <c r="AA131" i="1" s="1"/>
  <c r="AY130" i="1"/>
  <c r="AX130" i="1"/>
  <c r="AV130" i="1"/>
  <c r="AU130" i="1"/>
  <c r="AS130" i="1" s="1"/>
  <c r="AL130" i="1"/>
  <c r="I130" i="1" s="1"/>
  <c r="H130" i="1" s="1"/>
  <c r="AG130" i="1"/>
  <c r="J130" i="1" s="1"/>
  <c r="AE130" i="1"/>
  <c r="Y130" i="1"/>
  <c r="X130" i="1"/>
  <c r="W130" i="1"/>
  <c r="P130" i="1"/>
  <c r="N130" i="1"/>
  <c r="AY129" i="1"/>
  <c r="AX129" i="1"/>
  <c r="AW129" i="1" s="1"/>
  <c r="AV129" i="1"/>
  <c r="AU129" i="1"/>
  <c r="AS129" i="1" s="1"/>
  <c r="AT129" i="1"/>
  <c r="AL129" i="1"/>
  <c r="AG129" i="1"/>
  <c r="J129" i="1" s="1"/>
  <c r="Y129" i="1"/>
  <c r="X129" i="1"/>
  <c r="S129" i="1"/>
  <c r="P129" i="1"/>
  <c r="I129" i="1"/>
  <c r="H129" i="1" s="1"/>
  <c r="AY128" i="1"/>
  <c r="S128" i="1" s="1"/>
  <c r="AX128" i="1"/>
  <c r="AV128" i="1"/>
  <c r="AU128" i="1"/>
  <c r="AS128" i="1" s="1"/>
  <c r="AL128" i="1"/>
  <c r="I128" i="1" s="1"/>
  <c r="H128" i="1" s="1"/>
  <c r="AG128" i="1"/>
  <c r="J128" i="1" s="1"/>
  <c r="Y128" i="1"/>
  <c r="X128" i="1"/>
  <c r="W128" i="1" s="1"/>
  <c r="P128" i="1"/>
  <c r="AY127" i="1"/>
  <c r="AX127" i="1"/>
  <c r="AW127" i="1" s="1"/>
  <c r="AV127" i="1"/>
  <c r="AU127" i="1"/>
  <c r="AS127" i="1"/>
  <c r="AL127" i="1"/>
  <c r="AG127" i="1"/>
  <c r="AF127" i="1"/>
  <c r="AE127" i="1"/>
  <c r="Y127" i="1"/>
  <c r="W127" i="1" s="1"/>
  <c r="X127" i="1"/>
  <c r="P127" i="1"/>
  <c r="K127" i="1"/>
  <c r="J127" i="1"/>
  <c r="I127" i="1"/>
  <c r="H127" i="1"/>
  <c r="AA127" i="1" s="1"/>
  <c r="AY126" i="1"/>
  <c r="AX126" i="1"/>
  <c r="AV126" i="1"/>
  <c r="AW126" i="1" s="1"/>
  <c r="AU126" i="1"/>
  <c r="AS126" i="1" s="1"/>
  <c r="N126" i="1" s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AW125" i="1" s="1"/>
  <c r="AU125" i="1"/>
  <c r="AS125" i="1"/>
  <c r="K125" i="1" s="1"/>
  <c r="AL125" i="1"/>
  <c r="AG125" i="1"/>
  <c r="J125" i="1" s="1"/>
  <c r="Y125" i="1"/>
  <c r="X125" i="1"/>
  <c r="W125" i="1" s="1"/>
  <c r="P125" i="1"/>
  <c r="I125" i="1"/>
  <c r="H125" i="1"/>
  <c r="AY124" i="1"/>
  <c r="AX124" i="1"/>
  <c r="AV124" i="1"/>
  <c r="AW124" i="1" s="1"/>
  <c r="AU124" i="1"/>
  <c r="AS124" i="1"/>
  <c r="AL124" i="1"/>
  <c r="I124" i="1" s="1"/>
  <c r="H124" i="1" s="1"/>
  <c r="AG124" i="1"/>
  <c r="J124" i="1" s="1"/>
  <c r="AA124" i="1"/>
  <c r="Y124" i="1"/>
  <c r="X124" i="1"/>
  <c r="S124" i="1"/>
  <c r="P124" i="1"/>
  <c r="N124" i="1"/>
  <c r="AY123" i="1"/>
  <c r="S123" i="1" s="1"/>
  <c r="AX123" i="1"/>
  <c r="AW123" i="1" s="1"/>
  <c r="AV123" i="1"/>
  <c r="AU123" i="1"/>
  <c r="AS123" i="1" s="1"/>
  <c r="N123" i="1" s="1"/>
  <c r="AL123" i="1"/>
  <c r="AG123" i="1"/>
  <c r="AF123" i="1"/>
  <c r="AE123" i="1"/>
  <c r="Y123" i="1"/>
  <c r="X123" i="1"/>
  <c r="W123" i="1" s="1"/>
  <c r="P123" i="1"/>
  <c r="J123" i="1"/>
  <c r="I123" i="1"/>
  <c r="H123" i="1"/>
  <c r="AY122" i="1"/>
  <c r="AX122" i="1"/>
  <c r="AV122" i="1"/>
  <c r="AU122" i="1"/>
  <c r="AS122" i="1" s="1"/>
  <c r="AE122" i="1" s="1"/>
  <c r="AL122" i="1"/>
  <c r="AG122" i="1"/>
  <c r="J122" i="1" s="1"/>
  <c r="Y122" i="1"/>
  <c r="X122" i="1"/>
  <c r="P122" i="1"/>
  <c r="N122" i="1"/>
  <c r="I122" i="1"/>
  <c r="H122" i="1" s="1"/>
  <c r="AA122" i="1" s="1"/>
  <c r="AY121" i="1"/>
  <c r="AX121" i="1"/>
  <c r="AV121" i="1"/>
  <c r="AU121" i="1"/>
  <c r="AS121" i="1"/>
  <c r="AF121" i="1" s="1"/>
  <c r="AL121" i="1"/>
  <c r="I121" i="1" s="1"/>
  <c r="H121" i="1" s="1"/>
  <c r="AA121" i="1" s="1"/>
  <c r="AG121" i="1"/>
  <c r="J121" i="1" s="1"/>
  <c r="Y121" i="1"/>
  <c r="X121" i="1"/>
  <c r="P121" i="1"/>
  <c r="AY120" i="1"/>
  <c r="AX120" i="1"/>
  <c r="AV120" i="1"/>
  <c r="AW120" i="1" s="1"/>
  <c r="AU120" i="1"/>
  <c r="AS120" i="1" s="1"/>
  <c r="AL120" i="1"/>
  <c r="I120" i="1" s="1"/>
  <c r="H120" i="1" s="1"/>
  <c r="AG120" i="1"/>
  <c r="J120" i="1" s="1"/>
  <c r="Y120" i="1"/>
  <c r="X120" i="1"/>
  <c r="P120" i="1"/>
  <c r="AY119" i="1"/>
  <c r="AX119" i="1"/>
  <c r="AV119" i="1"/>
  <c r="AU119" i="1"/>
  <c r="AS119" i="1" s="1"/>
  <c r="AT119" i="1" s="1"/>
  <c r="AL119" i="1"/>
  <c r="I119" i="1" s="1"/>
  <c r="H119" i="1" s="1"/>
  <c r="AA119" i="1" s="1"/>
  <c r="AG119" i="1"/>
  <c r="J119" i="1" s="1"/>
  <c r="Y119" i="1"/>
  <c r="X119" i="1"/>
  <c r="W119" i="1" s="1"/>
  <c r="P119" i="1"/>
  <c r="AY118" i="1"/>
  <c r="AX118" i="1"/>
  <c r="AV118" i="1"/>
  <c r="AU118" i="1"/>
  <c r="AS118" i="1" s="1"/>
  <c r="N118" i="1" s="1"/>
  <c r="AL118" i="1"/>
  <c r="I118" i="1" s="1"/>
  <c r="H118" i="1" s="1"/>
  <c r="AG118" i="1"/>
  <c r="J118" i="1" s="1"/>
  <c r="Y118" i="1"/>
  <c r="W118" i="1" s="1"/>
  <c r="X118" i="1"/>
  <c r="P118" i="1"/>
  <c r="AY117" i="1"/>
  <c r="S117" i="1" s="1"/>
  <c r="AX117" i="1"/>
  <c r="AW117" i="1" s="1"/>
  <c r="AV117" i="1"/>
  <c r="AU117" i="1"/>
  <c r="AS117" i="1" s="1"/>
  <c r="AF117" i="1" s="1"/>
  <c r="AL117" i="1"/>
  <c r="AG117" i="1"/>
  <c r="J117" i="1" s="1"/>
  <c r="Y117" i="1"/>
  <c r="X117" i="1"/>
  <c r="W117" i="1" s="1"/>
  <c r="P117" i="1"/>
  <c r="I117" i="1"/>
  <c r="H117" i="1" s="1"/>
  <c r="AY116" i="1"/>
  <c r="AX116" i="1"/>
  <c r="AV116" i="1"/>
  <c r="AW116" i="1" s="1"/>
  <c r="AU116" i="1"/>
  <c r="AS116" i="1" s="1"/>
  <c r="N116" i="1" s="1"/>
  <c r="AL116" i="1"/>
  <c r="AG116" i="1"/>
  <c r="J116" i="1" s="1"/>
  <c r="AA116" i="1"/>
  <c r="Y116" i="1"/>
  <c r="X116" i="1"/>
  <c r="P116" i="1"/>
  <c r="K116" i="1"/>
  <c r="I116" i="1"/>
  <c r="H116" i="1" s="1"/>
  <c r="AY115" i="1"/>
  <c r="S115" i="1" s="1"/>
  <c r="AX115" i="1"/>
  <c r="AW115" i="1" s="1"/>
  <c r="AV115" i="1"/>
  <c r="AU115" i="1"/>
  <c r="AS115" i="1"/>
  <c r="N115" i="1" s="1"/>
  <c r="AL115" i="1"/>
  <c r="I115" i="1" s="1"/>
  <c r="AG115" i="1"/>
  <c r="AF115" i="1"/>
  <c r="AE115" i="1"/>
  <c r="Y115" i="1"/>
  <c r="X115" i="1"/>
  <c r="W115" i="1" s="1"/>
  <c r="P115" i="1"/>
  <c r="K115" i="1"/>
  <c r="J115" i="1"/>
  <c r="H115" i="1"/>
  <c r="AY114" i="1"/>
  <c r="AX114" i="1"/>
  <c r="AV114" i="1"/>
  <c r="AW114" i="1" s="1"/>
  <c r="AU114" i="1"/>
  <c r="AS114" i="1" s="1"/>
  <c r="AL114" i="1"/>
  <c r="I114" i="1" s="1"/>
  <c r="H114" i="1" s="1"/>
  <c r="AG114" i="1"/>
  <c r="J114" i="1" s="1"/>
  <c r="AE114" i="1"/>
  <c r="Y114" i="1"/>
  <c r="X114" i="1"/>
  <c r="P114" i="1"/>
  <c r="N114" i="1"/>
  <c r="AY113" i="1"/>
  <c r="AX113" i="1"/>
  <c r="AV113" i="1"/>
  <c r="AW113" i="1" s="1"/>
  <c r="AU113" i="1"/>
  <c r="AS113" i="1" s="1"/>
  <c r="AL113" i="1"/>
  <c r="AG113" i="1"/>
  <c r="J113" i="1" s="1"/>
  <c r="Y113" i="1"/>
  <c r="X113" i="1"/>
  <c r="P113" i="1"/>
  <c r="I113" i="1"/>
  <c r="H113" i="1"/>
  <c r="AA113" i="1" s="1"/>
  <c r="AY112" i="1"/>
  <c r="AX112" i="1"/>
  <c r="AV112" i="1"/>
  <c r="AU112" i="1"/>
  <c r="AS112" i="1"/>
  <c r="N112" i="1" s="1"/>
  <c r="AL112" i="1"/>
  <c r="AG112" i="1"/>
  <c r="J112" i="1" s="1"/>
  <c r="AA112" i="1"/>
  <c r="Y112" i="1"/>
  <c r="X112" i="1"/>
  <c r="P112" i="1"/>
  <c r="I112" i="1"/>
  <c r="H112" i="1" s="1"/>
  <c r="AY111" i="1"/>
  <c r="AX111" i="1"/>
  <c r="AW111" i="1"/>
  <c r="AV111" i="1"/>
  <c r="AU111" i="1"/>
  <c r="AS111" i="1" s="1"/>
  <c r="AL111" i="1"/>
  <c r="I111" i="1" s="1"/>
  <c r="H111" i="1" s="1"/>
  <c r="AA111" i="1" s="1"/>
  <c r="AG111" i="1"/>
  <c r="J111" i="1" s="1"/>
  <c r="Y111" i="1"/>
  <c r="X111" i="1"/>
  <c r="W111" i="1" s="1"/>
  <c r="S111" i="1"/>
  <c r="P111" i="1"/>
  <c r="AY110" i="1"/>
  <c r="AX110" i="1"/>
  <c r="AW110" i="1"/>
  <c r="AV110" i="1"/>
  <c r="S110" i="1" s="1"/>
  <c r="AU110" i="1"/>
  <c r="AS110" i="1" s="1"/>
  <c r="AL110" i="1"/>
  <c r="I110" i="1" s="1"/>
  <c r="H110" i="1" s="1"/>
  <c r="AA110" i="1" s="1"/>
  <c r="AG110" i="1"/>
  <c r="Y110" i="1"/>
  <c r="W110" i="1" s="1"/>
  <c r="X110" i="1"/>
  <c r="P110" i="1"/>
  <c r="J110" i="1"/>
  <c r="AY109" i="1"/>
  <c r="S109" i="1" s="1"/>
  <c r="AX109" i="1"/>
  <c r="AV109" i="1"/>
  <c r="AW109" i="1" s="1"/>
  <c r="AU109" i="1"/>
  <c r="AS109" i="1"/>
  <c r="AL109" i="1"/>
  <c r="AG109" i="1"/>
  <c r="J109" i="1" s="1"/>
  <c r="AF109" i="1"/>
  <c r="AE109" i="1"/>
  <c r="Y109" i="1"/>
  <c r="W109" i="1" s="1"/>
  <c r="X109" i="1"/>
  <c r="P109" i="1"/>
  <c r="K109" i="1"/>
  <c r="I109" i="1"/>
  <c r="H109" i="1" s="1"/>
  <c r="AA109" i="1" s="1"/>
  <c r="AY108" i="1"/>
  <c r="AX108" i="1"/>
  <c r="AV108" i="1"/>
  <c r="AU108" i="1"/>
  <c r="AS108" i="1" s="1"/>
  <c r="N108" i="1" s="1"/>
  <c r="AL108" i="1"/>
  <c r="I108" i="1" s="1"/>
  <c r="H108" i="1" s="1"/>
  <c r="AG108" i="1"/>
  <c r="J108" i="1" s="1"/>
  <c r="AA108" i="1"/>
  <c r="Y108" i="1"/>
  <c r="X108" i="1"/>
  <c r="P108" i="1"/>
  <c r="AY107" i="1"/>
  <c r="AX107" i="1"/>
  <c r="AV107" i="1"/>
  <c r="AW107" i="1" s="1"/>
  <c r="AU107" i="1"/>
  <c r="AS107" i="1" s="1"/>
  <c r="AL107" i="1"/>
  <c r="AG107" i="1"/>
  <c r="J107" i="1" s="1"/>
  <c r="Y107" i="1"/>
  <c r="X107" i="1"/>
  <c r="W107" i="1"/>
  <c r="P107" i="1"/>
  <c r="I107" i="1"/>
  <c r="H107" i="1"/>
  <c r="AY106" i="1"/>
  <c r="AX106" i="1"/>
  <c r="AV106" i="1"/>
  <c r="S106" i="1" s="1"/>
  <c r="AU106" i="1"/>
  <c r="AS106" i="1" s="1"/>
  <c r="AE106" i="1" s="1"/>
  <c r="AL106" i="1"/>
  <c r="I106" i="1" s="1"/>
  <c r="H106" i="1" s="1"/>
  <c r="AG106" i="1"/>
  <c r="Y106" i="1"/>
  <c r="X106" i="1"/>
  <c r="W106" i="1"/>
  <c r="P106" i="1"/>
  <c r="J106" i="1"/>
  <c r="AY105" i="1"/>
  <c r="AX105" i="1"/>
  <c r="AV105" i="1"/>
  <c r="AW105" i="1" s="1"/>
  <c r="AU105" i="1"/>
  <c r="AS105" i="1"/>
  <c r="AT105" i="1" s="1"/>
  <c r="AL105" i="1"/>
  <c r="AG105" i="1"/>
  <c r="J105" i="1" s="1"/>
  <c r="Y105" i="1"/>
  <c r="X105" i="1"/>
  <c r="W105" i="1"/>
  <c r="P105" i="1"/>
  <c r="I105" i="1"/>
  <c r="H105" i="1" s="1"/>
  <c r="AY104" i="1"/>
  <c r="AX104" i="1"/>
  <c r="AV104" i="1"/>
  <c r="AW104" i="1" s="1"/>
  <c r="AU104" i="1"/>
  <c r="AS104" i="1"/>
  <c r="N104" i="1" s="1"/>
  <c r="AL104" i="1"/>
  <c r="I104" i="1" s="1"/>
  <c r="H104" i="1" s="1"/>
  <c r="AG104" i="1"/>
  <c r="J104" i="1" s="1"/>
  <c r="Y104" i="1"/>
  <c r="X104" i="1"/>
  <c r="P104" i="1"/>
  <c r="AY103" i="1"/>
  <c r="AX103" i="1"/>
  <c r="AV103" i="1"/>
  <c r="AW103" i="1" s="1"/>
  <c r="AU103" i="1"/>
  <c r="AS103" i="1" s="1"/>
  <c r="AT103" i="1" s="1"/>
  <c r="AL103" i="1"/>
  <c r="AG103" i="1"/>
  <c r="J103" i="1" s="1"/>
  <c r="AA103" i="1"/>
  <c r="Y103" i="1"/>
  <c r="X103" i="1"/>
  <c r="W103" i="1" s="1"/>
  <c r="P103" i="1"/>
  <c r="I103" i="1"/>
  <c r="H103" i="1"/>
  <c r="AY102" i="1"/>
  <c r="AX102" i="1"/>
  <c r="AV102" i="1"/>
  <c r="AW102" i="1" s="1"/>
  <c r="AU102" i="1"/>
  <c r="AS102" i="1" s="1"/>
  <c r="AL102" i="1"/>
  <c r="AG102" i="1"/>
  <c r="J102" i="1" s="1"/>
  <c r="AE102" i="1"/>
  <c r="Y102" i="1"/>
  <c r="X102" i="1"/>
  <c r="P102" i="1"/>
  <c r="N102" i="1"/>
  <c r="I102" i="1"/>
  <c r="H102" i="1" s="1"/>
  <c r="AA102" i="1" s="1"/>
  <c r="AY101" i="1"/>
  <c r="AX101" i="1"/>
  <c r="AV101" i="1"/>
  <c r="AU101" i="1"/>
  <c r="AS101" i="1" s="1"/>
  <c r="AL101" i="1"/>
  <c r="AG101" i="1"/>
  <c r="J101" i="1" s="1"/>
  <c r="Y101" i="1"/>
  <c r="X101" i="1"/>
  <c r="W101" i="1" s="1"/>
  <c r="P101" i="1"/>
  <c r="I101" i="1"/>
  <c r="H101" i="1"/>
  <c r="AY100" i="1"/>
  <c r="AX100" i="1"/>
  <c r="AV100" i="1"/>
  <c r="AW100" i="1" s="1"/>
  <c r="AU100" i="1"/>
  <c r="AS100" i="1"/>
  <c r="AL100" i="1"/>
  <c r="AG100" i="1"/>
  <c r="J100" i="1" s="1"/>
  <c r="AA100" i="1"/>
  <c r="Y100" i="1"/>
  <c r="X100" i="1"/>
  <c r="W100" i="1" s="1"/>
  <c r="P100" i="1"/>
  <c r="K100" i="1"/>
  <c r="I100" i="1"/>
  <c r="H100" i="1" s="1"/>
  <c r="AY99" i="1"/>
  <c r="AX99" i="1"/>
  <c r="AV99" i="1"/>
  <c r="AU99" i="1"/>
  <c r="AS99" i="1"/>
  <c r="AL99" i="1"/>
  <c r="I99" i="1" s="1"/>
  <c r="H99" i="1" s="1"/>
  <c r="AG99" i="1"/>
  <c r="Y99" i="1"/>
  <c r="X99" i="1"/>
  <c r="W99" i="1"/>
  <c r="S99" i="1"/>
  <c r="P99" i="1"/>
  <c r="J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W98" i="1" s="1"/>
  <c r="P98" i="1"/>
  <c r="AY97" i="1"/>
  <c r="AX97" i="1"/>
  <c r="AW97" i="1" s="1"/>
  <c r="AV97" i="1"/>
  <c r="AU97" i="1"/>
  <c r="AS97" i="1" s="1"/>
  <c r="AL97" i="1"/>
  <c r="I97" i="1" s="1"/>
  <c r="H97" i="1" s="1"/>
  <c r="AG97" i="1"/>
  <c r="J97" i="1" s="1"/>
  <c r="Y97" i="1"/>
  <c r="X97" i="1"/>
  <c r="S97" i="1"/>
  <c r="P97" i="1"/>
  <c r="AY96" i="1"/>
  <c r="AX96" i="1"/>
  <c r="AV96" i="1"/>
  <c r="AU96" i="1"/>
  <c r="AS96" i="1"/>
  <c r="N96" i="1" s="1"/>
  <c r="AL96" i="1"/>
  <c r="I96" i="1" s="1"/>
  <c r="H96" i="1" s="1"/>
  <c r="AG96" i="1"/>
  <c r="Y96" i="1"/>
  <c r="X96" i="1"/>
  <c r="P96" i="1"/>
  <c r="J96" i="1"/>
  <c r="AY95" i="1"/>
  <c r="S95" i="1" s="1"/>
  <c r="AX95" i="1"/>
  <c r="AV95" i="1"/>
  <c r="AW95" i="1" s="1"/>
  <c r="AU95" i="1"/>
  <c r="AS95" i="1" s="1"/>
  <c r="AT95" i="1"/>
  <c r="AL95" i="1"/>
  <c r="AG95" i="1"/>
  <c r="J95" i="1" s="1"/>
  <c r="AE95" i="1"/>
  <c r="Y95" i="1"/>
  <c r="X95" i="1"/>
  <c r="W95" i="1"/>
  <c r="P95" i="1"/>
  <c r="I95" i="1"/>
  <c r="H95" i="1"/>
  <c r="AY94" i="1"/>
  <c r="AX94" i="1"/>
  <c r="AV94" i="1"/>
  <c r="AW94" i="1" s="1"/>
  <c r="AU94" i="1"/>
  <c r="AS94" i="1" s="1"/>
  <c r="AL94" i="1"/>
  <c r="AG94" i="1"/>
  <c r="J94" i="1" s="1"/>
  <c r="AE94" i="1"/>
  <c r="Y94" i="1"/>
  <c r="X94" i="1"/>
  <c r="W94" i="1"/>
  <c r="P94" i="1"/>
  <c r="N94" i="1"/>
  <c r="I94" i="1"/>
  <c r="H94" i="1" s="1"/>
  <c r="AA94" i="1" s="1"/>
  <c r="AY93" i="1"/>
  <c r="S93" i="1" s="1"/>
  <c r="T93" i="1" s="1"/>
  <c r="U93" i="1" s="1"/>
  <c r="AX93" i="1"/>
  <c r="AV93" i="1"/>
  <c r="AU93" i="1"/>
  <c r="AS93" i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W92" i="1" s="1"/>
  <c r="AU92" i="1"/>
  <c r="AS92" i="1" s="1"/>
  <c r="AL92" i="1"/>
  <c r="I92" i="1" s="1"/>
  <c r="H92" i="1" s="1"/>
  <c r="AG92" i="1"/>
  <c r="J92" i="1" s="1"/>
  <c r="Y92" i="1"/>
  <c r="X92" i="1"/>
  <c r="W92" i="1" s="1"/>
  <c r="S92" i="1"/>
  <c r="P92" i="1"/>
  <c r="K92" i="1"/>
  <c r="AY91" i="1"/>
  <c r="AX91" i="1"/>
  <c r="AV91" i="1"/>
  <c r="AU91" i="1"/>
  <c r="AS91" i="1"/>
  <c r="K91" i="1" s="1"/>
  <c r="AL91" i="1"/>
  <c r="AG91" i="1"/>
  <c r="Y91" i="1"/>
  <c r="X91" i="1"/>
  <c r="W91" i="1" s="1"/>
  <c r="S91" i="1"/>
  <c r="P91" i="1"/>
  <c r="J91" i="1"/>
  <c r="I91" i="1"/>
  <c r="H91" i="1" s="1"/>
  <c r="AA91" i="1" s="1"/>
  <c r="AY90" i="1"/>
  <c r="AX90" i="1"/>
  <c r="AV90" i="1"/>
  <c r="S90" i="1" s="1"/>
  <c r="AU90" i="1"/>
  <c r="AS90" i="1" s="1"/>
  <c r="AL90" i="1"/>
  <c r="I90" i="1" s="1"/>
  <c r="H90" i="1" s="1"/>
  <c r="AA90" i="1" s="1"/>
  <c r="AG90" i="1"/>
  <c r="J90" i="1" s="1"/>
  <c r="Y90" i="1"/>
  <c r="W90" i="1" s="1"/>
  <c r="X90" i="1"/>
  <c r="P90" i="1"/>
  <c r="AY89" i="1"/>
  <c r="AX89" i="1"/>
  <c r="AV89" i="1"/>
  <c r="S89" i="1" s="1"/>
  <c r="AU89" i="1"/>
  <c r="AS89" i="1" s="1"/>
  <c r="AL89" i="1"/>
  <c r="AG89" i="1"/>
  <c r="J89" i="1" s="1"/>
  <c r="Y89" i="1"/>
  <c r="W89" i="1" s="1"/>
  <c r="X89" i="1"/>
  <c r="P89" i="1"/>
  <c r="I89" i="1"/>
  <c r="H89" i="1"/>
  <c r="AA89" i="1" s="1"/>
  <c r="AY88" i="1"/>
  <c r="AX88" i="1"/>
  <c r="AV88" i="1"/>
  <c r="AU88" i="1"/>
  <c r="AS88" i="1" s="1"/>
  <c r="N88" i="1" s="1"/>
  <c r="AL88" i="1"/>
  <c r="AG88" i="1"/>
  <c r="J88" i="1" s="1"/>
  <c r="AA88" i="1"/>
  <c r="Y88" i="1"/>
  <c r="X88" i="1"/>
  <c r="P88" i="1"/>
  <c r="I88" i="1"/>
  <c r="H88" i="1" s="1"/>
  <c r="AY87" i="1"/>
  <c r="AX87" i="1"/>
  <c r="AV87" i="1"/>
  <c r="AW87" i="1" s="1"/>
  <c r="AU87" i="1"/>
  <c r="AS87" i="1" s="1"/>
  <c r="AL87" i="1"/>
  <c r="AG87" i="1"/>
  <c r="Y87" i="1"/>
  <c r="X87" i="1"/>
  <c r="W87" i="1"/>
  <c r="P87" i="1"/>
  <c r="J87" i="1"/>
  <c r="I87" i="1"/>
  <c r="H87" i="1"/>
  <c r="AY86" i="1"/>
  <c r="AX86" i="1"/>
  <c r="AV86" i="1"/>
  <c r="S86" i="1" s="1"/>
  <c r="AU86" i="1"/>
  <c r="AS86" i="1" s="1"/>
  <c r="AE86" i="1" s="1"/>
  <c r="AL86" i="1"/>
  <c r="AG86" i="1"/>
  <c r="J86" i="1" s="1"/>
  <c r="Y86" i="1"/>
  <c r="X86" i="1"/>
  <c r="W86" i="1"/>
  <c r="P86" i="1"/>
  <c r="I86" i="1"/>
  <c r="H86" i="1" s="1"/>
  <c r="AY85" i="1"/>
  <c r="AX85" i="1"/>
  <c r="AV85" i="1"/>
  <c r="AW85" i="1" s="1"/>
  <c r="AU85" i="1"/>
  <c r="AS85" i="1"/>
  <c r="AT85" i="1" s="1"/>
  <c r="AL85" i="1"/>
  <c r="I85" i="1" s="1"/>
  <c r="H85" i="1" s="1"/>
  <c r="AG85" i="1"/>
  <c r="J85" i="1" s="1"/>
  <c r="Y85" i="1"/>
  <c r="X85" i="1"/>
  <c r="W85" i="1"/>
  <c r="P85" i="1"/>
  <c r="AY84" i="1"/>
  <c r="AX84" i="1"/>
  <c r="AV84" i="1"/>
  <c r="AW84" i="1" s="1"/>
  <c r="AU84" i="1"/>
  <c r="AS84" i="1"/>
  <c r="K84" i="1" s="1"/>
  <c r="AL84" i="1"/>
  <c r="I84" i="1" s="1"/>
  <c r="H84" i="1" s="1"/>
  <c r="AG84" i="1"/>
  <c r="J84" i="1" s="1"/>
  <c r="Y84" i="1"/>
  <c r="X84" i="1"/>
  <c r="P84" i="1"/>
  <c r="AY83" i="1"/>
  <c r="AX83" i="1"/>
  <c r="AW83" i="1"/>
  <c r="AV83" i="1"/>
  <c r="S83" i="1" s="1"/>
  <c r="AU83" i="1"/>
  <c r="AS83" i="1" s="1"/>
  <c r="AL83" i="1"/>
  <c r="I83" i="1" s="1"/>
  <c r="H83" i="1" s="1"/>
  <c r="AA83" i="1" s="1"/>
  <c r="AG83" i="1"/>
  <c r="Y83" i="1"/>
  <c r="X83" i="1"/>
  <c r="W83" i="1" s="1"/>
  <c r="P83" i="1"/>
  <c r="J83" i="1"/>
  <c r="AY82" i="1"/>
  <c r="AX82" i="1"/>
  <c r="AV82" i="1"/>
  <c r="AW82" i="1" s="1"/>
  <c r="AU82" i="1"/>
  <c r="AS82" i="1" s="1"/>
  <c r="N82" i="1" s="1"/>
  <c r="AL82" i="1"/>
  <c r="AG82" i="1"/>
  <c r="Y82" i="1"/>
  <c r="X82" i="1"/>
  <c r="P82" i="1"/>
  <c r="J82" i="1"/>
  <c r="I82" i="1"/>
  <c r="H82" i="1" s="1"/>
  <c r="AA82" i="1" s="1"/>
  <c r="AY81" i="1"/>
  <c r="S81" i="1" s="1"/>
  <c r="AX81" i="1"/>
  <c r="AV81" i="1"/>
  <c r="AU81" i="1"/>
  <c r="AS81" i="1"/>
  <c r="N81" i="1" s="1"/>
  <c r="AL81" i="1"/>
  <c r="AG81" i="1"/>
  <c r="J81" i="1" s="1"/>
  <c r="AF81" i="1"/>
  <c r="AE81" i="1"/>
  <c r="Y81" i="1"/>
  <c r="X81" i="1"/>
  <c r="W81" i="1"/>
  <c r="P81" i="1"/>
  <c r="K81" i="1"/>
  <c r="I81" i="1"/>
  <c r="H81" i="1"/>
  <c r="AY80" i="1"/>
  <c r="AX80" i="1"/>
  <c r="AV80" i="1"/>
  <c r="AW80" i="1" s="1"/>
  <c r="AU80" i="1"/>
  <c r="AS80" i="1" s="1"/>
  <c r="AL80" i="1"/>
  <c r="I80" i="1" s="1"/>
  <c r="H80" i="1" s="1"/>
  <c r="AA80" i="1" s="1"/>
  <c r="AG80" i="1"/>
  <c r="J80" i="1" s="1"/>
  <c r="Y80" i="1"/>
  <c r="X80" i="1"/>
  <c r="P80" i="1"/>
  <c r="AY79" i="1"/>
  <c r="AX79" i="1"/>
  <c r="AV79" i="1"/>
  <c r="S79" i="1" s="1"/>
  <c r="AU79" i="1"/>
  <c r="AS79" i="1" s="1"/>
  <c r="AL79" i="1"/>
  <c r="AG79" i="1"/>
  <c r="Y79" i="1"/>
  <c r="W79" i="1" s="1"/>
  <c r="X79" i="1"/>
  <c r="P79" i="1"/>
  <c r="J79" i="1"/>
  <c r="I79" i="1"/>
  <c r="H79" i="1"/>
  <c r="AA79" i="1" s="1"/>
  <c r="AY78" i="1"/>
  <c r="AX78" i="1"/>
  <c r="AV78" i="1"/>
  <c r="AU78" i="1"/>
  <c r="AS78" i="1" s="1"/>
  <c r="N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 s="1"/>
  <c r="K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 s="1"/>
  <c r="AL76" i="1"/>
  <c r="I76" i="1" s="1"/>
  <c r="H76" i="1" s="1"/>
  <c r="AG76" i="1"/>
  <c r="J76" i="1" s="1"/>
  <c r="Y76" i="1"/>
  <c r="X76" i="1"/>
  <c r="P76" i="1"/>
  <c r="AY75" i="1"/>
  <c r="S75" i="1" s="1"/>
  <c r="T75" i="1" s="1"/>
  <c r="U75" i="1" s="1"/>
  <c r="AX75" i="1"/>
  <c r="AW75" i="1"/>
  <c r="AV75" i="1"/>
  <c r="AU75" i="1"/>
  <c r="AS75" i="1" s="1"/>
  <c r="AL75" i="1"/>
  <c r="AG75" i="1"/>
  <c r="J75" i="1" s="1"/>
  <c r="Y75" i="1"/>
  <c r="X75" i="1"/>
  <c r="W75" i="1" s="1"/>
  <c r="P75" i="1"/>
  <c r="I75" i="1"/>
  <c r="H75" i="1"/>
  <c r="AY74" i="1"/>
  <c r="AX74" i="1"/>
  <c r="AW74" i="1"/>
  <c r="AV74" i="1"/>
  <c r="AU74" i="1"/>
  <c r="AS74" i="1" s="1"/>
  <c r="AL74" i="1"/>
  <c r="AG74" i="1"/>
  <c r="J74" i="1" s="1"/>
  <c r="AE74" i="1"/>
  <c r="Y74" i="1"/>
  <c r="W74" i="1" s="1"/>
  <c r="X74" i="1"/>
  <c r="P74" i="1"/>
  <c r="N74" i="1"/>
  <c r="I74" i="1"/>
  <c r="H74" i="1" s="1"/>
  <c r="AA74" i="1" s="1"/>
  <c r="AY73" i="1"/>
  <c r="AX73" i="1"/>
  <c r="AV73" i="1"/>
  <c r="AU73" i="1"/>
  <c r="AS73" i="1" s="1"/>
  <c r="AF73" i="1" s="1"/>
  <c r="AT73" i="1"/>
  <c r="AL73" i="1"/>
  <c r="I73" i="1" s="1"/>
  <c r="H73" i="1" s="1"/>
  <c r="AG73" i="1"/>
  <c r="J73" i="1" s="1"/>
  <c r="Y73" i="1"/>
  <c r="X73" i="1"/>
  <c r="W73" i="1" s="1"/>
  <c r="P73" i="1"/>
  <c r="K73" i="1"/>
  <c r="AY72" i="1"/>
  <c r="AX72" i="1"/>
  <c r="AV72" i="1"/>
  <c r="AU72" i="1"/>
  <c r="AS72" i="1" s="1"/>
  <c r="AL72" i="1"/>
  <c r="AG72" i="1"/>
  <c r="J72" i="1" s="1"/>
  <c r="AF72" i="1"/>
  <c r="AE72" i="1"/>
  <c r="Y72" i="1"/>
  <c r="X72" i="1"/>
  <c r="W72" i="1"/>
  <c r="P72" i="1"/>
  <c r="I72" i="1"/>
  <c r="H72" i="1"/>
  <c r="AA72" i="1" s="1"/>
  <c r="AY71" i="1"/>
  <c r="S71" i="1" s="1"/>
  <c r="AX71" i="1"/>
  <c r="AW71" i="1" s="1"/>
  <c r="AV71" i="1"/>
  <c r="AU71" i="1"/>
  <c r="AS71" i="1"/>
  <c r="AT71" i="1" s="1"/>
  <c r="AL71" i="1"/>
  <c r="I71" i="1" s="1"/>
  <c r="H71" i="1" s="1"/>
  <c r="AG71" i="1"/>
  <c r="J71" i="1" s="1"/>
  <c r="AF71" i="1"/>
  <c r="AE71" i="1"/>
  <c r="Y71" i="1"/>
  <c r="X71" i="1"/>
  <c r="P71" i="1"/>
  <c r="N71" i="1"/>
  <c r="K71" i="1"/>
  <c r="AY70" i="1"/>
  <c r="AX70" i="1"/>
  <c r="AV70" i="1"/>
  <c r="AW70" i="1" s="1"/>
  <c r="AU70" i="1"/>
  <c r="AS70" i="1" s="1"/>
  <c r="AL70" i="1"/>
  <c r="I70" i="1" s="1"/>
  <c r="H70" i="1" s="1"/>
  <c r="AG70" i="1"/>
  <c r="J70" i="1" s="1"/>
  <c r="AA70" i="1"/>
  <c r="Y70" i="1"/>
  <c r="X70" i="1"/>
  <c r="W70" i="1" s="1"/>
  <c r="P70" i="1"/>
  <c r="AY69" i="1"/>
  <c r="AX69" i="1"/>
  <c r="AV69" i="1"/>
  <c r="S69" i="1" s="1"/>
  <c r="AU69" i="1"/>
  <c r="AS69" i="1" s="1"/>
  <c r="AL69" i="1"/>
  <c r="I69" i="1" s="1"/>
  <c r="H69" i="1" s="1"/>
  <c r="AG69" i="1"/>
  <c r="J69" i="1" s="1"/>
  <c r="AE69" i="1"/>
  <c r="Y69" i="1"/>
  <c r="W69" i="1" s="1"/>
  <c r="X69" i="1"/>
  <c r="P69" i="1"/>
  <c r="N69" i="1"/>
  <c r="AY68" i="1"/>
  <c r="AX68" i="1"/>
  <c r="AV68" i="1"/>
  <c r="S68" i="1" s="1"/>
  <c r="T68" i="1" s="1"/>
  <c r="U68" i="1" s="1"/>
  <c r="AU68" i="1"/>
  <c r="AS68" i="1" s="1"/>
  <c r="AT68" i="1"/>
  <c r="AL68" i="1"/>
  <c r="I68" i="1" s="1"/>
  <c r="H68" i="1" s="1"/>
  <c r="AA68" i="1" s="1"/>
  <c r="AG68" i="1"/>
  <c r="J68" i="1" s="1"/>
  <c r="Y68" i="1"/>
  <c r="X68" i="1"/>
  <c r="W68" i="1" s="1"/>
  <c r="P68" i="1"/>
  <c r="AY67" i="1"/>
  <c r="AX67" i="1"/>
  <c r="AW67" i="1"/>
  <c r="AV67" i="1"/>
  <c r="S67" i="1" s="1"/>
  <c r="AU67" i="1"/>
  <c r="AS67" i="1" s="1"/>
  <c r="AL67" i="1"/>
  <c r="AG67" i="1"/>
  <c r="J67" i="1" s="1"/>
  <c r="AE67" i="1"/>
  <c r="Y67" i="1"/>
  <c r="W67" i="1" s="1"/>
  <c r="X67" i="1"/>
  <c r="P67" i="1"/>
  <c r="I67" i="1"/>
  <c r="H67" i="1"/>
  <c r="AY66" i="1"/>
  <c r="S66" i="1" s="1"/>
  <c r="AX66" i="1"/>
  <c r="AV66" i="1"/>
  <c r="AU66" i="1"/>
  <c r="AS66" i="1"/>
  <c r="AT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S65" i="1" s="1"/>
  <c r="AU65" i="1"/>
  <c r="AS65" i="1" s="1"/>
  <c r="AE65" i="1" s="1"/>
  <c r="AL65" i="1"/>
  <c r="I65" i="1" s="1"/>
  <c r="H65" i="1" s="1"/>
  <c r="AG65" i="1"/>
  <c r="J65" i="1" s="1"/>
  <c r="Y65" i="1"/>
  <c r="X65" i="1"/>
  <c r="W65" i="1" s="1"/>
  <c r="P65" i="1"/>
  <c r="AY64" i="1"/>
  <c r="AX64" i="1"/>
  <c r="AV64" i="1"/>
  <c r="AU64" i="1"/>
  <c r="AS64" i="1" s="1"/>
  <c r="N64" i="1" s="1"/>
  <c r="AL64" i="1"/>
  <c r="AG64" i="1"/>
  <c r="J64" i="1" s="1"/>
  <c r="Y64" i="1"/>
  <c r="X64" i="1"/>
  <c r="W64" i="1"/>
  <c r="P64" i="1"/>
  <c r="I64" i="1"/>
  <c r="H64" i="1" s="1"/>
  <c r="AY63" i="1"/>
  <c r="AX63" i="1"/>
  <c r="AV63" i="1"/>
  <c r="AW63" i="1" s="1"/>
  <c r="AU63" i="1"/>
  <c r="AS63" i="1" s="1"/>
  <c r="AL63" i="1"/>
  <c r="I63" i="1" s="1"/>
  <c r="H63" i="1" s="1"/>
  <c r="AG63" i="1"/>
  <c r="J63" i="1" s="1"/>
  <c r="Y63" i="1"/>
  <c r="X63" i="1"/>
  <c r="W63" i="1"/>
  <c r="P63" i="1"/>
  <c r="AY62" i="1"/>
  <c r="AX62" i="1"/>
  <c r="AV62" i="1"/>
  <c r="AW62" i="1" s="1"/>
  <c r="AU62" i="1"/>
  <c r="AS62" i="1"/>
  <c r="AT62" i="1" s="1"/>
  <c r="AL62" i="1"/>
  <c r="I62" i="1" s="1"/>
  <c r="H62" i="1" s="1"/>
  <c r="AA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 s="1"/>
  <c r="AL61" i="1"/>
  <c r="I61" i="1" s="1"/>
  <c r="H61" i="1" s="1"/>
  <c r="AG61" i="1"/>
  <c r="J61" i="1" s="1"/>
  <c r="AA61" i="1"/>
  <c r="Y61" i="1"/>
  <c r="X61" i="1"/>
  <c r="W61" i="1"/>
  <c r="P61" i="1"/>
  <c r="AY60" i="1"/>
  <c r="AX60" i="1"/>
  <c r="AV60" i="1"/>
  <c r="AU60" i="1"/>
  <c r="AS60" i="1" s="1"/>
  <c r="AL60" i="1"/>
  <c r="I60" i="1" s="1"/>
  <c r="H60" i="1" s="1"/>
  <c r="AG60" i="1"/>
  <c r="J60" i="1" s="1"/>
  <c r="Y60" i="1"/>
  <c r="X60" i="1"/>
  <c r="W60" i="1"/>
  <c r="P60" i="1"/>
  <c r="N60" i="1"/>
  <c r="AY59" i="1"/>
  <c r="AX59" i="1"/>
  <c r="AV59" i="1"/>
  <c r="AW59" i="1" s="1"/>
  <c r="AU59" i="1"/>
  <c r="AS59" i="1"/>
  <c r="K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W58" i="1" s="1"/>
  <c r="AU58" i="1"/>
  <c r="AS58" i="1"/>
  <c r="AT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W57" i="1" s="1"/>
  <c r="AU57" i="1"/>
  <c r="AS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U56" i="1"/>
  <c r="AS56" i="1" s="1"/>
  <c r="AF56" i="1" s="1"/>
  <c r="AL56" i="1"/>
  <c r="I56" i="1" s="1"/>
  <c r="H56" i="1" s="1"/>
  <c r="AG56" i="1"/>
  <c r="J56" i="1" s="1"/>
  <c r="Y56" i="1"/>
  <c r="X56" i="1"/>
  <c r="W56" i="1"/>
  <c r="P56" i="1"/>
  <c r="N56" i="1"/>
  <c r="AY55" i="1"/>
  <c r="AX55" i="1"/>
  <c r="AV55" i="1"/>
  <c r="AU55" i="1"/>
  <c r="AS55" i="1"/>
  <c r="AL55" i="1"/>
  <c r="I55" i="1" s="1"/>
  <c r="H55" i="1" s="1"/>
  <c r="AG55" i="1"/>
  <c r="J55" i="1" s="1"/>
  <c r="Y55" i="1"/>
  <c r="X55" i="1"/>
  <c r="W55" i="1" s="1"/>
  <c r="P55" i="1"/>
  <c r="AY54" i="1"/>
  <c r="S54" i="1" s="1"/>
  <c r="AX54" i="1"/>
  <c r="AV54" i="1"/>
  <c r="AU54" i="1"/>
  <c r="AS54" i="1"/>
  <c r="K54" i="1" s="1"/>
  <c r="AL54" i="1"/>
  <c r="I54" i="1" s="1"/>
  <c r="H54" i="1" s="1"/>
  <c r="AG54" i="1"/>
  <c r="J54" i="1" s="1"/>
  <c r="Y54" i="1"/>
  <c r="X54" i="1"/>
  <c r="P54" i="1"/>
  <c r="AY53" i="1"/>
  <c r="AX53" i="1"/>
  <c r="AV53" i="1"/>
  <c r="AU53" i="1"/>
  <c r="AS53" i="1"/>
  <c r="N53" i="1" s="1"/>
  <c r="AL53" i="1"/>
  <c r="I53" i="1" s="1"/>
  <c r="H53" i="1" s="1"/>
  <c r="AG53" i="1"/>
  <c r="AA53" i="1"/>
  <c r="Y53" i="1"/>
  <c r="X53" i="1"/>
  <c r="W53" i="1"/>
  <c r="P53" i="1"/>
  <c r="J53" i="1"/>
  <c r="AY52" i="1"/>
  <c r="AX52" i="1"/>
  <c r="AV52" i="1"/>
  <c r="S52" i="1" s="1"/>
  <c r="AU52" i="1"/>
  <c r="AS52" i="1" s="1"/>
  <c r="AL52" i="1"/>
  <c r="I52" i="1" s="1"/>
  <c r="H52" i="1" s="1"/>
  <c r="AG52" i="1"/>
  <c r="J52" i="1" s="1"/>
  <c r="Y52" i="1"/>
  <c r="X52" i="1"/>
  <c r="W52" i="1" s="1"/>
  <c r="P52" i="1"/>
  <c r="AY51" i="1"/>
  <c r="S51" i="1" s="1"/>
  <c r="AX51" i="1"/>
  <c r="AW51" i="1" s="1"/>
  <c r="AV51" i="1"/>
  <c r="AU51" i="1"/>
  <c r="AS51" i="1"/>
  <c r="N51" i="1" s="1"/>
  <c r="AL51" i="1"/>
  <c r="I51" i="1" s="1"/>
  <c r="H51" i="1" s="1"/>
  <c r="AG51" i="1"/>
  <c r="J51" i="1" s="1"/>
  <c r="AF51" i="1"/>
  <c r="AE51" i="1"/>
  <c r="Y51" i="1"/>
  <c r="W51" i="1" s="1"/>
  <c r="X51" i="1"/>
  <c r="P51" i="1"/>
  <c r="K51" i="1"/>
  <c r="AY50" i="1"/>
  <c r="S50" i="1" s="1"/>
  <c r="AX50" i="1"/>
  <c r="AV50" i="1"/>
  <c r="AW50" i="1" s="1"/>
  <c r="AU50" i="1"/>
  <c r="AS50" i="1"/>
  <c r="K50" i="1" s="1"/>
  <c r="AL50" i="1"/>
  <c r="I50" i="1" s="1"/>
  <c r="H50" i="1" s="1"/>
  <c r="AG50" i="1"/>
  <c r="J50" i="1" s="1"/>
  <c r="Y50" i="1"/>
  <c r="X50" i="1"/>
  <c r="P50" i="1"/>
  <c r="AY49" i="1"/>
  <c r="AX49" i="1"/>
  <c r="AV49" i="1"/>
  <c r="AW49" i="1" s="1"/>
  <c r="AU49" i="1"/>
  <c r="AS49" i="1"/>
  <c r="K49" i="1" s="1"/>
  <c r="AL49" i="1"/>
  <c r="I49" i="1" s="1"/>
  <c r="H49" i="1" s="1"/>
  <c r="AG49" i="1"/>
  <c r="Y49" i="1"/>
  <c r="X49" i="1"/>
  <c r="W49" i="1"/>
  <c r="S49" i="1"/>
  <c r="P49" i="1"/>
  <c r="J49" i="1"/>
  <c r="AY48" i="1"/>
  <c r="AX48" i="1"/>
  <c r="AW48" i="1" s="1"/>
  <c r="AV48" i="1"/>
  <c r="AU48" i="1"/>
  <c r="AS48" i="1" s="1"/>
  <c r="AL48" i="1"/>
  <c r="AG48" i="1"/>
  <c r="J48" i="1" s="1"/>
  <c r="AF48" i="1"/>
  <c r="AE48" i="1"/>
  <c r="Y48" i="1"/>
  <c r="X48" i="1"/>
  <c r="W48" i="1" s="1"/>
  <c r="P48" i="1"/>
  <c r="I48" i="1"/>
  <c r="H48" i="1"/>
  <c r="AY47" i="1"/>
  <c r="S47" i="1" s="1"/>
  <c r="AX47" i="1"/>
  <c r="AW47" i="1"/>
  <c r="AV47" i="1"/>
  <c r="AU47" i="1"/>
  <c r="AS47" i="1"/>
  <c r="N47" i="1" s="1"/>
  <c r="AL47" i="1"/>
  <c r="I47" i="1" s="1"/>
  <c r="H47" i="1" s="1"/>
  <c r="AG47" i="1"/>
  <c r="J47" i="1" s="1"/>
  <c r="AF47" i="1"/>
  <c r="AE47" i="1"/>
  <c r="Y47" i="1"/>
  <c r="X47" i="1"/>
  <c r="P47" i="1"/>
  <c r="K47" i="1"/>
  <c r="AY46" i="1"/>
  <c r="AX46" i="1"/>
  <c r="AV46" i="1"/>
  <c r="AW46" i="1" s="1"/>
  <c r="AU46" i="1"/>
  <c r="AS46" i="1" s="1"/>
  <c r="AT46" i="1"/>
  <c r="AL46" i="1"/>
  <c r="AG46" i="1"/>
  <c r="J46" i="1" s="1"/>
  <c r="AA46" i="1"/>
  <c r="Y46" i="1"/>
  <c r="X46" i="1"/>
  <c r="W46" i="1" s="1"/>
  <c r="P46" i="1"/>
  <c r="K46" i="1"/>
  <c r="I46" i="1"/>
  <c r="H46" i="1" s="1"/>
  <c r="AY45" i="1"/>
  <c r="AX45" i="1"/>
  <c r="AV45" i="1"/>
  <c r="AU45" i="1"/>
  <c r="AS45" i="1"/>
  <c r="AT45" i="1" s="1"/>
  <c r="AL45" i="1"/>
  <c r="I45" i="1" s="1"/>
  <c r="H45" i="1" s="1"/>
  <c r="AA45" i="1" s="1"/>
  <c r="AG45" i="1"/>
  <c r="Y45" i="1"/>
  <c r="X45" i="1"/>
  <c r="W45" i="1" s="1"/>
  <c r="P45" i="1"/>
  <c r="J45" i="1"/>
  <c r="AY44" i="1"/>
  <c r="AX44" i="1"/>
  <c r="AV44" i="1"/>
  <c r="AU44" i="1"/>
  <c r="AS44" i="1" s="1"/>
  <c r="AL44" i="1"/>
  <c r="I44" i="1" s="1"/>
  <c r="H44" i="1" s="1"/>
  <c r="AG44" i="1"/>
  <c r="J44" i="1" s="1"/>
  <c r="Y44" i="1"/>
  <c r="X44" i="1"/>
  <c r="W44" i="1"/>
  <c r="P44" i="1"/>
  <c r="AY43" i="1"/>
  <c r="S43" i="1" s="1"/>
  <c r="AX43" i="1"/>
  <c r="AV43" i="1"/>
  <c r="AW43" i="1" s="1"/>
  <c r="AU43" i="1"/>
  <c r="AS43" i="1"/>
  <c r="N43" i="1" s="1"/>
  <c r="AL43" i="1"/>
  <c r="I43" i="1" s="1"/>
  <c r="H43" i="1" s="1"/>
  <c r="AG43" i="1"/>
  <c r="J43" i="1" s="1"/>
  <c r="AF43" i="1"/>
  <c r="AE43" i="1"/>
  <c r="Y43" i="1"/>
  <c r="W43" i="1" s="1"/>
  <c r="X43" i="1"/>
  <c r="P43" i="1"/>
  <c r="K43" i="1"/>
  <c r="AY42" i="1"/>
  <c r="AX42" i="1"/>
  <c r="AV42" i="1"/>
  <c r="AW42" i="1" s="1"/>
  <c r="AU42" i="1"/>
  <c r="AS42" i="1"/>
  <c r="K42" i="1" s="1"/>
  <c r="AL42" i="1"/>
  <c r="I42" i="1" s="1"/>
  <c r="H42" i="1" s="1"/>
  <c r="AG42" i="1"/>
  <c r="J42" i="1" s="1"/>
  <c r="Y42" i="1"/>
  <c r="X42" i="1"/>
  <c r="P42" i="1"/>
  <c r="AY41" i="1"/>
  <c r="AX41" i="1"/>
  <c r="AV41" i="1"/>
  <c r="AW41" i="1" s="1"/>
  <c r="AU41" i="1"/>
  <c r="AS41" i="1"/>
  <c r="K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S40" i="1" s="1"/>
  <c r="AU40" i="1"/>
  <c r="AS40" i="1" s="1"/>
  <c r="AL40" i="1"/>
  <c r="I40" i="1" s="1"/>
  <c r="AG40" i="1"/>
  <c r="AF40" i="1"/>
  <c r="AE40" i="1"/>
  <c r="Y40" i="1"/>
  <c r="X40" i="1"/>
  <c r="W40" i="1"/>
  <c r="P40" i="1"/>
  <c r="N40" i="1"/>
  <c r="J40" i="1"/>
  <c r="H40" i="1"/>
  <c r="AY39" i="1"/>
  <c r="AX39" i="1"/>
  <c r="AV39" i="1"/>
  <c r="AW39" i="1" s="1"/>
  <c r="AU39" i="1"/>
  <c r="AS39" i="1"/>
  <c r="N39" i="1" s="1"/>
  <c r="AL39" i="1"/>
  <c r="I39" i="1" s="1"/>
  <c r="H39" i="1" s="1"/>
  <c r="AG39" i="1"/>
  <c r="J39" i="1" s="1"/>
  <c r="AF39" i="1"/>
  <c r="AE39" i="1"/>
  <c r="Y39" i="1"/>
  <c r="X39" i="1"/>
  <c r="P39" i="1"/>
  <c r="K39" i="1"/>
  <c r="AY38" i="1"/>
  <c r="S38" i="1" s="1"/>
  <c r="AX38" i="1"/>
  <c r="AV38" i="1"/>
  <c r="AW38" i="1" s="1"/>
  <c r="AU38" i="1"/>
  <c r="AS38" i="1" s="1"/>
  <c r="K38" i="1" s="1"/>
  <c r="AL38" i="1"/>
  <c r="AG38" i="1"/>
  <c r="Y38" i="1"/>
  <c r="X38" i="1"/>
  <c r="W38" i="1" s="1"/>
  <c r="P38" i="1"/>
  <c r="J38" i="1"/>
  <c r="I38" i="1"/>
  <c r="H38" i="1" s="1"/>
  <c r="AY37" i="1"/>
  <c r="AX37" i="1"/>
  <c r="AV37" i="1"/>
  <c r="AW37" i="1" s="1"/>
  <c r="AU37" i="1"/>
  <c r="AS37" i="1"/>
  <c r="AL37" i="1"/>
  <c r="I37" i="1" s="1"/>
  <c r="H37" i="1" s="1"/>
  <c r="AG37" i="1"/>
  <c r="J37" i="1" s="1"/>
  <c r="Y37" i="1"/>
  <c r="X37" i="1"/>
  <c r="P37" i="1"/>
  <c r="AY36" i="1"/>
  <c r="AX36" i="1"/>
  <c r="AV36" i="1"/>
  <c r="S36" i="1" s="1"/>
  <c r="AU36" i="1"/>
  <c r="AS36" i="1" s="1"/>
  <c r="AL36" i="1"/>
  <c r="I36" i="1" s="1"/>
  <c r="H36" i="1" s="1"/>
  <c r="AG36" i="1"/>
  <c r="J36" i="1" s="1"/>
  <c r="AF36" i="1"/>
  <c r="Y36" i="1"/>
  <c r="X36" i="1"/>
  <c r="W36" i="1"/>
  <c r="P36" i="1"/>
  <c r="N36" i="1"/>
  <c r="AY35" i="1"/>
  <c r="AX35" i="1"/>
  <c r="AV35" i="1"/>
  <c r="AU35" i="1"/>
  <c r="AS35" i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/>
  <c r="AT34" i="1" s="1"/>
  <c r="AL34" i="1"/>
  <c r="I34" i="1" s="1"/>
  <c r="H34" i="1" s="1"/>
  <c r="AG34" i="1"/>
  <c r="J34" i="1" s="1"/>
  <c r="AA34" i="1"/>
  <c r="Y34" i="1"/>
  <c r="X34" i="1"/>
  <c r="P34" i="1"/>
  <c r="AY33" i="1"/>
  <c r="AX33" i="1"/>
  <c r="AV33" i="1"/>
  <c r="AU33" i="1"/>
  <c r="AS33" i="1" s="1"/>
  <c r="AL33" i="1"/>
  <c r="I33" i="1" s="1"/>
  <c r="H33" i="1" s="1"/>
  <c r="AG33" i="1"/>
  <c r="AA33" i="1"/>
  <c r="Y33" i="1"/>
  <c r="X33" i="1"/>
  <c r="W33" i="1" s="1"/>
  <c r="P33" i="1"/>
  <c r="J33" i="1"/>
  <c r="AY32" i="1"/>
  <c r="AX32" i="1"/>
  <c r="AV32" i="1"/>
  <c r="AU32" i="1"/>
  <c r="AS32" i="1" s="1"/>
  <c r="AL32" i="1"/>
  <c r="I32" i="1" s="1"/>
  <c r="H32" i="1" s="1"/>
  <c r="AG32" i="1"/>
  <c r="J32" i="1" s="1"/>
  <c r="Y32" i="1"/>
  <c r="X32" i="1"/>
  <c r="P32" i="1"/>
  <c r="AY31" i="1"/>
  <c r="AX31" i="1"/>
  <c r="AV31" i="1"/>
  <c r="AU31" i="1"/>
  <c r="AS31" i="1" s="1"/>
  <c r="AL31" i="1"/>
  <c r="AG31" i="1"/>
  <c r="Y31" i="1"/>
  <c r="X31" i="1"/>
  <c r="W31" i="1"/>
  <c r="P31" i="1"/>
  <c r="J31" i="1"/>
  <c r="I31" i="1"/>
  <c r="H31" i="1" s="1"/>
  <c r="AY30" i="1"/>
  <c r="AX30" i="1"/>
  <c r="AV30" i="1"/>
  <c r="AW30" i="1" s="1"/>
  <c r="AU30" i="1"/>
  <c r="AS30" i="1" s="1"/>
  <c r="AL30" i="1"/>
  <c r="I30" i="1" s="1"/>
  <c r="H30" i="1" s="1"/>
  <c r="AG30" i="1"/>
  <c r="Y30" i="1"/>
  <c r="X30" i="1"/>
  <c r="W30" i="1" s="1"/>
  <c r="P30" i="1"/>
  <c r="J30" i="1"/>
  <c r="AY29" i="1"/>
  <c r="AX29" i="1"/>
  <c r="AV29" i="1"/>
  <c r="AW29" i="1" s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U28" i="1"/>
  <c r="AS28" i="1" s="1"/>
  <c r="AL28" i="1"/>
  <c r="I28" i="1" s="1"/>
  <c r="AG28" i="1"/>
  <c r="Y28" i="1"/>
  <c r="X28" i="1"/>
  <c r="W28" i="1" s="1"/>
  <c r="P28" i="1"/>
  <c r="J28" i="1"/>
  <c r="H28" i="1"/>
  <c r="AY27" i="1"/>
  <c r="AX27" i="1"/>
  <c r="AV27" i="1"/>
  <c r="AW27" i="1" s="1"/>
  <c r="AU27" i="1"/>
  <c r="AS27" i="1"/>
  <c r="AL27" i="1"/>
  <c r="AG27" i="1"/>
  <c r="J27" i="1" s="1"/>
  <c r="Y27" i="1"/>
  <c r="X27" i="1"/>
  <c r="P27" i="1"/>
  <c r="I27" i="1"/>
  <c r="H27" i="1" s="1"/>
  <c r="AY26" i="1"/>
  <c r="AX26" i="1"/>
  <c r="AV26" i="1"/>
  <c r="AW26" i="1" s="1"/>
  <c r="AU26" i="1"/>
  <c r="AS26" i="1" s="1"/>
  <c r="AT26" i="1" s="1"/>
  <c r="AL26" i="1"/>
  <c r="I26" i="1" s="1"/>
  <c r="H26" i="1" s="1"/>
  <c r="AG26" i="1"/>
  <c r="J26" i="1" s="1"/>
  <c r="Y26" i="1"/>
  <c r="X26" i="1"/>
  <c r="P26" i="1"/>
  <c r="AY25" i="1"/>
  <c r="AX25" i="1"/>
  <c r="AV25" i="1"/>
  <c r="AW25" i="1" s="1"/>
  <c r="AU25" i="1"/>
  <c r="AS25" i="1" s="1"/>
  <c r="AL25" i="1"/>
  <c r="I25" i="1" s="1"/>
  <c r="H25" i="1" s="1"/>
  <c r="AG25" i="1"/>
  <c r="Y25" i="1"/>
  <c r="X25" i="1"/>
  <c r="W25" i="1" s="1"/>
  <c r="S25" i="1"/>
  <c r="P25" i="1"/>
  <c r="J25" i="1"/>
  <c r="AY24" i="1"/>
  <c r="AX24" i="1"/>
  <c r="AV24" i="1"/>
  <c r="AU24" i="1"/>
  <c r="AS24" i="1" s="1"/>
  <c r="K24" i="1" s="1"/>
  <c r="AL24" i="1"/>
  <c r="I24" i="1" s="1"/>
  <c r="H24" i="1" s="1"/>
  <c r="AG24" i="1"/>
  <c r="J24" i="1" s="1"/>
  <c r="Y24" i="1"/>
  <c r="X24" i="1"/>
  <c r="W24" i="1" s="1"/>
  <c r="P24" i="1"/>
  <c r="AY23" i="1"/>
  <c r="S23" i="1" s="1"/>
  <c r="AX23" i="1"/>
  <c r="AW23" i="1" s="1"/>
  <c r="AV23" i="1"/>
  <c r="AU23" i="1"/>
  <c r="AS23" i="1" s="1"/>
  <c r="AL23" i="1"/>
  <c r="I23" i="1" s="1"/>
  <c r="H23" i="1" s="1"/>
  <c r="AG23" i="1"/>
  <c r="J23" i="1" s="1"/>
  <c r="AF23" i="1"/>
  <c r="Y23" i="1"/>
  <c r="X23" i="1"/>
  <c r="W23" i="1"/>
  <c r="P23" i="1"/>
  <c r="AY22" i="1"/>
  <c r="AX22" i="1"/>
  <c r="AV22" i="1"/>
  <c r="AW22" i="1" s="1"/>
  <c r="AU22" i="1"/>
  <c r="AS22" i="1"/>
  <c r="K22" i="1" s="1"/>
  <c r="AL22" i="1"/>
  <c r="I22" i="1" s="1"/>
  <c r="H22" i="1" s="1"/>
  <c r="AG22" i="1"/>
  <c r="J22" i="1" s="1"/>
  <c r="Y22" i="1"/>
  <c r="X22" i="1"/>
  <c r="P22" i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/>
  <c r="P21" i="1"/>
  <c r="AY20" i="1"/>
  <c r="AX20" i="1"/>
  <c r="AV20" i="1"/>
  <c r="S20" i="1" s="1"/>
  <c r="AU20" i="1"/>
  <c r="AS20" i="1" s="1"/>
  <c r="K20" i="1" s="1"/>
  <c r="AL20" i="1"/>
  <c r="AG20" i="1"/>
  <c r="J20" i="1" s="1"/>
  <c r="Y20" i="1"/>
  <c r="X20" i="1"/>
  <c r="W20" i="1" s="1"/>
  <c r="P20" i="1"/>
  <c r="I20" i="1"/>
  <c r="H20" i="1" s="1"/>
  <c r="AY19" i="1"/>
  <c r="AX19" i="1"/>
  <c r="AW19" i="1" s="1"/>
  <c r="AV19" i="1"/>
  <c r="AU19" i="1"/>
  <c r="AS19" i="1"/>
  <c r="AT19" i="1" s="1"/>
  <c r="AL19" i="1"/>
  <c r="AG19" i="1"/>
  <c r="J19" i="1" s="1"/>
  <c r="Y19" i="1"/>
  <c r="W19" i="1" s="1"/>
  <c r="X19" i="1"/>
  <c r="S19" i="1"/>
  <c r="P19" i="1"/>
  <c r="I19" i="1"/>
  <c r="H19" i="1"/>
  <c r="AY18" i="1"/>
  <c r="AX18" i="1"/>
  <c r="AV18" i="1"/>
  <c r="AU18" i="1"/>
  <c r="AS18" i="1" s="1"/>
  <c r="AE18" i="1" s="1"/>
  <c r="AL18" i="1"/>
  <c r="I18" i="1" s="1"/>
  <c r="H18" i="1" s="1"/>
  <c r="AG18" i="1"/>
  <c r="J18" i="1" s="1"/>
  <c r="Y18" i="1"/>
  <c r="X18" i="1"/>
  <c r="W18" i="1" s="1"/>
  <c r="P18" i="1"/>
  <c r="AY17" i="1"/>
  <c r="S17" i="1" s="1"/>
  <c r="AX17" i="1"/>
  <c r="AV17" i="1"/>
  <c r="AU17" i="1"/>
  <c r="AS17" i="1"/>
  <c r="AF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/>
  <c r="AF16" i="1" s="1"/>
  <c r="AL16" i="1"/>
  <c r="I16" i="1" s="1"/>
  <c r="H16" i="1" s="1"/>
  <c r="AG16" i="1"/>
  <c r="J16" i="1" s="1"/>
  <c r="Y16" i="1"/>
  <c r="X16" i="1"/>
  <c r="W16" i="1" s="1"/>
  <c r="P16" i="1"/>
  <c r="N31" i="1" l="1"/>
  <c r="K31" i="1"/>
  <c r="AF31" i="1"/>
  <c r="AE31" i="1"/>
  <c r="AT31" i="1"/>
  <c r="K76" i="1"/>
  <c r="N76" i="1"/>
  <c r="N101" i="1"/>
  <c r="K101" i="1"/>
  <c r="AF101" i="1"/>
  <c r="AE101" i="1"/>
  <c r="V68" i="1"/>
  <c r="Z68" i="1" s="1"/>
  <c r="Q68" i="1"/>
  <c r="O68" i="1" s="1"/>
  <c r="R68" i="1" s="1"/>
  <c r="N63" i="1"/>
  <c r="AF63" i="1"/>
  <c r="AE63" i="1"/>
  <c r="K63" i="1"/>
  <c r="AW40" i="1"/>
  <c r="AW53" i="1"/>
  <c r="S53" i="1"/>
  <c r="T53" i="1" s="1"/>
  <c r="U53" i="1" s="1"/>
  <c r="V53" i="1" s="1"/>
  <c r="Z53" i="1" s="1"/>
  <c r="S57" i="1"/>
  <c r="S64" i="1"/>
  <c r="AT67" i="1"/>
  <c r="AF67" i="1"/>
  <c r="N67" i="1"/>
  <c r="K67" i="1"/>
  <c r="S77" i="1"/>
  <c r="T77" i="1" s="1"/>
  <c r="U77" i="1" s="1"/>
  <c r="Q77" i="1" s="1"/>
  <c r="O77" i="1" s="1"/>
  <c r="R77" i="1" s="1"/>
  <c r="L77" i="1" s="1"/>
  <c r="M77" i="1" s="1"/>
  <c r="AW79" i="1"/>
  <c r="K85" i="1"/>
  <c r="AW89" i="1"/>
  <c r="AW99" i="1"/>
  <c r="N106" i="1"/>
  <c r="S127" i="1"/>
  <c r="T127" i="1" s="1"/>
  <c r="U127" i="1" s="1"/>
  <c r="S137" i="1"/>
  <c r="AW137" i="1"/>
  <c r="N156" i="1"/>
  <c r="AE156" i="1"/>
  <c r="AF156" i="1"/>
  <c r="AT300" i="1"/>
  <c r="AF300" i="1"/>
  <c r="S24" i="1"/>
  <c r="AW24" i="1"/>
  <c r="K27" i="1"/>
  <c r="AF27" i="1"/>
  <c r="AE27" i="1"/>
  <c r="N35" i="1"/>
  <c r="AF35" i="1"/>
  <c r="AE35" i="1"/>
  <c r="AW36" i="1"/>
  <c r="AT37" i="1"/>
  <c r="K37" i="1"/>
  <c r="N55" i="1"/>
  <c r="AE55" i="1"/>
  <c r="AW73" i="1"/>
  <c r="K96" i="1"/>
  <c r="S103" i="1"/>
  <c r="N129" i="1"/>
  <c r="AE129" i="1"/>
  <c r="K129" i="1"/>
  <c r="AF129" i="1"/>
  <c r="AF150" i="1"/>
  <c r="N150" i="1"/>
  <c r="AW183" i="1"/>
  <c r="N264" i="1"/>
  <c r="AF264" i="1"/>
  <c r="AT269" i="1"/>
  <c r="AE269" i="1"/>
  <c r="AE22" i="1"/>
  <c r="AF22" i="1"/>
  <c r="AT27" i="1"/>
  <c r="AT35" i="1"/>
  <c r="S42" i="1"/>
  <c r="K55" i="1"/>
  <c r="S70" i="1"/>
  <c r="N79" i="1"/>
  <c r="AF79" i="1"/>
  <c r="K79" i="1"/>
  <c r="S87" i="1"/>
  <c r="N89" i="1"/>
  <c r="AT89" i="1"/>
  <c r="K89" i="1"/>
  <c r="S100" i="1"/>
  <c r="T100" i="1" s="1"/>
  <c r="U100" i="1" s="1"/>
  <c r="S107" i="1"/>
  <c r="T107" i="1" s="1"/>
  <c r="U107" i="1" s="1"/>
  <c r="T117" i="1"/>
  <c r="U117" i="1" s="1"/>
  <c r="AB117" i="1" s="1"/>
  <c r="N137" i="1"/>
  <c r="AT137" i="1"/>
  <c r="AE137" i="1"/>
  <c r="AF137" i="1"/>
  <c r="AW150" i="1"/>
  <c r="S150" i="1"/>
  <c r="T150" i="1" s="1"/>
  <c r="U150" i="1" s="1"/>
  <c r="AA163" i="1"/>
  <c r="T163" i="1"/>
  <c r="U163" i="1" s="1"/>
  <c r="V163" i="1" s="1"/>
  <c r="Z163" i="1" s="1"/>
  <c r="N171" i="1"/>
  <c r="AE171" i="1"/>
  <c r="AF171" i="1"/>
  <c r="AT171" i="1"/>
  <c r="K171" i="1"/>
  <c r="N182" i="1"/>
  <c r="K182" i="1"/>
  <c r="S183" i="1"/>
  <c r="T183" i="1" s="1"/>
  <c r="U183" i="1" s="1"/>
  <c r="AC183" i="1" s="1"/>
  <c r="N226" i="1"/>
  <c r="K269" i="1"/>
  <c r="K271" i="1"/>
  <c r="AW271" i="1"/>
  <c r="S271" i="1"/>
  <c r="N27" i="1"/>
  <c r="K35" i="1"/>
  <c r="T79" i="1"/>
  <c r="U79" i="1" s="1"/>
  <c r="Q79" i="1" s="1"/>
  <c r="O79" i="1" s="1"/>
  <c r="R79" i="1" s="1"/>
  <c r="L79" i="1" s="1"/>
  <c r="M79" i="1" s="1"/>
  <c r="N86" i="1"/>
  <c r="AT97" i="1"/>
  <c r="K97" i="1"/>
  <c r="N163" i="1"/>
  <c r="AF163" i="1"/>
  <c r="AE163" i="1"/>
  <c r="AW164" i="1"/>
  <c r="N197" i="1"/>
  <c r="K197" i="1"/>
  <c r="AF197" i="1"/>
  <c r="AE197" i="1"/>
  <c r="AT197" i="1"/>
  <c r="AA284" i="1"/>
  <c r="W27" i="1"/>
  <c r="S30" i="1"/>
  <c r="T30" i="1" s="1"/>
  <c r="U30" i="1" s="1"/>
  <c r="W32" i="1"/>
  <c r="AW33" i="1"/>
  <c r="W35" i="1"/>
  <c r="K45" i="1"/>
  <c r="AW45" i="1"/>
  <c r="S45" i="1"/>
  <c r="T52" i="1"/>
  <c r="U52" i="1" s="1"/>
  <c r="Q52" i="1" s="1"/>
  <c r="O52" i="1" s="1"/>
  <c r="R52" i="1" s="1"/>
  <c r="AF60" i="1"/>
  <c r="AE60" i="1"/>
  <c r="AW81" i="1"/>
  <c r="AE82" i="1"/>
  <c r="AW119" i="1"/>
  <c r="S119" i="1"/>
  <c r="T119" i="1" s="1"/>
  <c r="U119" i="1" s="1"/>
  <c r="AB119" i="1" s="1"/>
  <c r="AD119" i="1" s="1"/>
  <c r="K163" i="1"/>
  <c r="T242" i="1"/>
  <c r="U242" i="1" s="1"/>
  <c r="AB242" i="1" s="1"/>
  <c r="AE256" i="1"/>
  <c r="K256" i="1"/>
  <c r="AF256" i="1"/>
  <c r="AF280" i="1"/>
  <c r="AE280" i="1"/>
  <c r="K280" i="1"/>
  <c r="K300" i="1"/>
  <c r="N159" i="1"/>
  <c r="AE159" i="1"/>
  <c r="K159" i="1"/>
  <c r="L159" i="1" s="1"/>
  <c r="M159" i="1" s="1"/>
  <c r="AF159" i="1"/>
  <c r="AW210" i="1"/>
  <c r="T227" i="1"/>
  <c r="U227" i="1" s="1"/>
  <c r="V227" i="1" s="1"/>
  <c r="Z227" i="1" s="1"/>
  <c r="N232" i="1"/>
  <c r="AF232" i="1"/>
  <c r="AE232" i="1"/>
  <c r="AT234" i="1"/>
  <c r="AE236" i="1"/>
  <c r="N236" i="1"/>
  <c r="K236" i="1"/>
  <c r="AF236" i="1"/>
  <c r="AT236" i="1"/>
  <c r="N300" i="1"/>
  <c r="AF303" i="1"/>
  <c r="AT303" i="1"/>
  <c r="S56" i="1"/>
  <c r="AW56" i="1"/>
  <c r="N59" i="1"/>
  <c r="AF59" i="1"/>
  <c r="AE59" i="1"/>
  <c r="AB227" i="1"/>
  <c r="AT274" i="1"/>
  <c r="AF274" i="1"/>
  <c r="AF244" i="1"/>
  <c r="AT244" i="1"/>
  <c r="N244" i="1"/>
  <c r="K244" i="1"/>
  <c r="AE244" i="1"/>
  <c r="AE23" i="1"/>
  <c r="AT23" i="1"/>
  <c r="N23" i="1"/>
  <c r="AF28" i="1"/>
  <c r="AE28" i="1"/>
  <c r="S39" i="1"/>
  <c r="AF55" i="1"/>
  <c r="S60" i="1"/>
  <c r="T60" i="1" s="1"/>
  <c r="U60" i="1" s="1"/>
  <c r="AB60" i="1" s="1"/>
  <c r="AW60" i="1"/>
  <c r="T65" i="1"/>
  <c r="U65" i="1" s="1"/>
  <c r="Q65" i="1" s="1"/>
  <c r="O65" i="1" s="1"/>
  <c r="R65" i="1" s="1"/>
  <c r="AE89" i="1"/>
  <c r="S101" i="1"/>
  <c r="T101" i="1" s="1"/>
  <c r="U101" i="1" s="1"/>
  <c r="AW101" i="1"/>
  <c r="AW18" i="1"/>
  <c r="AT24" i="1"/>
  <c r="S28" i="1"/>
  <c r="W47" i="1"/>
  <c r="AE79" i="1"/>
  <c r="AF89" i="1"/>
  <c r="K105" i="1"/>
  <c r="K113" i="1"/>
  <c r="AE113" i="1"/>
  <c r="W126" i="1"/>
  <c r="AT159" i="1"/>
  <c r="W165" i="1"/>
  <c r="AW195" i="1"/>
  <c r="AW230" i="1"/>
  <c r="K232" i="1"/>
  <c r="AT232" i="1"/>
  <c r="K234" i="1"/>
  <c r="S46" i="1"/>
  <c r="T46" i="1" s="1"/>
  <c r="U46" i="1" s="1"/>
  <c r="W102" i="1"/>
  <c r="K140" i="1"/>
  <c r="N167" i="1"/>
  <c r="AT167" i="1"/>
  <c r="AF167" i="1"/>
  <c r="AE167" i="1"/>
  <c r="N209" i="1"/>
  <c r="AE209" i="1"/>
  <c r="AF209" i="1"/>
  <c r="AT209" i="1"/>
  <c r="AF306" i="1"/>
  <c r="AE306" i="1"/>
  <c r="T49" i="1"/>
  <c r="U49" i="1" s="1"/>
  <c r="AW131" i="1"/>
  <c r="S292" i="1"/>
  <c r="S281" i="1"/>
  <c r="T281" i="1" s="1"/>
  <c r="U281" i="1" s="1"/>
  <c r="AB284" i="1"/>
  <c r="T294" i="1"/>
  <c r="U294" i="1" s="1"/>
  <c r="V294" i="1" s="1"/>
  <c r="Z294" i="1" s="1"/>
  <c r="AT308" i="1"/>
  <c r="K308" i="1"/>
  <c r="AF308" i="1"/>
  <c r="N308" i="1"/>
  <c r="S73" i="1"/>
  <c r="N109" i="1"/>
  <c r="AT109" i="1"/>
  <c r="N179" i="1"/>
  <c r="K179" i="1"/>
  <c r="AF179" i="1"/>
  <c r="S312" i="1"/>
  <c r="S26" i="1"/>
  <c r="S35" i="1"/>
  <c r="AT54" i="1"/>
  <c r="K104" i="1"/>
  <c r="S120" i="1"/>
  <c r="T120" i="1" s="1"/>
  <c r="U120" i="1" s="1"/>
  <c r="K139" i="1"/>
  <c r="AT139" i="1"/>
  <c r="W163" i="1"/>
  <c r="K167" i="1"/>
  <c r="AT179" i="1"/>
  <c r="AW193" i="1"/>
  <c r="N201" i="1"/>
  <c r="AE201" i="1"/>
  <c r="AT201" i="1"/>
  <c r="K201" i="1"/>
  <c r="AF201" i="1"/>
  <c r="S27" i="1"/>
  <c r="S29" i="1"/>
  <c r="T29" i="1" s="1"/>
  <c r="U29" i="1" s="1"/>
  <c r="S32" i="1"/>
  <c r="T32" i="1" s="1"/>
  <c r="U32" i="1" s="1"/>
  <c r="V32" i="1" s="1"/>
  <c r="Z32" i="1" s="1"/>
  <c r="AT39" i="1"/>
  <c r="AT42" i="1"/>
  <c r="AT43" i="1"/>
  <c r="S44" i="1"/>
  <c r="AT50" i="1"/>
  <c r="AW55" i="1"/>
  <c r="S59" i="1"/>
  <c r="T59" i="1" s="1"/>
  <c r="U59" i="1" s="1"/>
  <c r="S63" i="1"/>
  <c r="T63" i="1" s="1"/>
  <c r="U63" i="1" s="1"/>
  <c r="K66" i="1"/>
  <c r="S105" i="1"/>
  <c r="T105" i="1" s="1"/>
  <c r="U105" i="1" s="1"/>
  <c r="S113" i="1"/>
  <c r="T113" i="1" s="1"/>
  <c r="U113" i="1" s="1"/>
  <c r="AT121" i="1"/>
  <c r="T133" i="1"/>
  <c r="U133" i="1" s="1"/>
  <c r="N144" i="1"/>
  <c r="AW155" i="1"/>
  <c r="S160" i="1"/>
  <c r="AW167" i="1"/>
  <c r="S177" i="1"/>
  <c r="T177" i="1" s="1"/>
  <c r="U177" i="1" s="1"/>
  <c r="AB177" i="1" s="1"/>
  <c r="N187" i="1"/>
  <c r="AT187" i="1"/>
  <c r="K187" i="1"/>
  <c r="AE187" i="1"/>
  <c r="N191" i="1"/>
  <c r="AT191" i="1"/>
  <c r="K191" i="1"/>
  <c r="S193" i="1"/>
  <c r="T193" i="1" s="1"/>
  <c r="U193" i="1" s="1"/>
  <c r="Q193" i="1" s="1"/>
  <c r="O193" i="1" s="1"/>
  <c r="R193" i="1" s="1"/>
  <c r="L193" i="1" s="1"/>
  <c r="M193" i="1" s="1"/>
  <c r="W198" i="1"/>
  <c r="N258" i="1"/>
  <c r="AF258" i="1"/>
  <c r="AE258" i="1"/>
  <c r="AT258" i="1"/>
  <c r="K258" i="1"/>
  <c r="AT277" i="1"/>
  <c r="AF277" i="1"/>
  <c r="AE277" i="1"/>
  <c r="AW281" i="1"/>
  <c r="S286" i="1"/>
  <c r="T286" i="1" s="1"/>
  <c r="U286" i="1" s="1"/>
  <c r="Q286" i="1" s="1"/>
  <c r="O286" i="1" s="1"/>
  <c r="R286" i="1" s="1"/>
  <c r="W114" i="1"/>
  <c r="AW223" i="1"/>
  <c r="AT245" i="1"/>
  <c r="N245" i="1"/>
  <c r="S269" i="1"/>
  <c r="T269" i="1" s="1"/>
  <c r="U269" i="1" s="1"/>
  <c r="AW31" i="1"/>
  <c r="AW35" i="1"/>
  <c r="Q124" i="1"/>
  <c r="O124" i="1" s="1"/>
  <c r="R124" i="1" s="1"/>
  <c r="AF165" i="1"/>
  <c r="AT165" i="1"/>
  <c r="K165" i="1"/>
  <c r="AW169" i="1"/>
  <c r="S169" i="1"/>
  <c r="N175" i="1"/>
  <c r="AF175" i="1"/>
  <c r="S182" i="1"/>
  <c r="AF286" i="1"/>
  <c r="AE286" i="1"/>
  <c r="AE290" i="1"/>
  <c r="N290" i="1"/>
  <c r="AF290" i="1"/>
  <c r="AW16" i="1"/>
  <c r="S31" i="1"/>
  <c r="S58" i="1"/>
  <c r="T69" i="1"/>
  <c r="U69" i="1" s="1"/>
  <c r="AW91" i="1"/>
  <c r="W113" i="1"/>
  <c r="N149" i="1"/>
  <c r="AT149" i="1"/>
  <c r="AW17" i="1"/>
  <c r="S21" i="1"/>
  <c r="S34" i="1"/>
  <c r="T34" i="1" s="1"/>
  <c r="U34" i="1" s="1"/>
  <c r="W37" i="1"/>
  <c r="W39" i="1"/>
  <c r="AW44" i="1"/>
  <c r="S48" i="1"/>
  <c r="AW54" i="1"/>
  <c r="S55" i="1"/>
  <c r="T55" i="1" s="1"/>
  <c r="U55" i="1" s="1"/>
  <c r="S62" i="1"/>
  <c r="AW66" i="1"/>
  <c r="W71" i="1"/>
  <c r="W82" i="1"/>
  <c r="S85" i="1"/>
  <c r="T85" i="1" s="1"/>
  <c r="U85" i="1" s="1"/>
  <c r="Q85" i="1" s="1"/>
  <c r="O85" i="1" s="1"/>
  <c r="R85" i="1" s="1"/>
  <c r="L85" i="1" s="1"/>
  <c r="M85" i="1" s="1"/>
  <c r="AW93" i="1"/>
  <c r="W112" i="1"/>
  <c r="W120" i="1"/>
  <c r="K121" i="1"/>
  <c r="W122" i="1"/>
  <c r="T124" i="1"/>
  <c r="U124" i="1" s="1"/>
  <c r="S125" i="1"/>
  <c r="T125" i="1" s="1"/>
  <c r="U125" i="1" s="1"/>
  <c r="Q125" i="1" s="1"/>
  <c r="O125" i="1" s="1"/>
  <c r="R125" i="1" s="1"/>
  <c r="L125" i="1" s="1"/>
  <c r="M125" i="1" s="1"/>
  <c r="AW132" i="1"/>
  <c r="S139" i="1"/>
  <c r="T139" i="1" s="1"/>
  <c r="U139" i="1" s="1"/>
  <c r="AB139" i="1" s="1"/>
  <c r="S145" i="1"/>
  <c r="AW147" i="1"/>
  <c r="W153" i="1"/>
  <c r="AW160" i="1"/>
  <c r="N183" i="1"/>
  <c r="AT183" i="1"/>
  <c r="K183" i="1"/>
  <c r="N217" i="1"/>
  <c r="AF217" i="1"/>
  <c r="AE217" i="1"/>
  <c r="N221" i="1"/>
  <c r="K221" i="1"/>
  <c r="AF221" i="1"/>
  <c r="AT221" i="1"/>
  <c r="K246" i="1"/>
  <c r="AE246" i="1"/>
  <c r="W249" i="1"/>
  <c r="AW273" i="1"/>
  <c r="K277" i="1"/>
  <c r="W282" i="1"/>
  <c r="S116" i="1"/>
  <c r="W121" i="1"/>
  <c r="AW121" i="1"/>
  <c r="W124" i="1"/>
  <c r="AW128" i="1"/>
  <c r="W129" i="1"/>
  <c r="S138" i="1"/>
  <c r="S140" i="1"/>
  <c r="T140" i="1" s="1"/>
  <c r="U140" i="1" s="1"/>
  <c r="AC140" i="1" s="1"/>
  <c r="S146" i="1"/>
  <c r="AW146" i="1"/>
  <c r="W149" i="1"/>
  <c r="S149" i="1"/>
  <c r="T149" i="1" s="1"/>
  <c r="U149" i="1" s="1"/>
  <c r="Q149" i="1" s="1"/>
  <c r="O149" i="1" s="1"/>
  <c r="R149" i="1" s="1"/>
  <c r="L149" i="1" s="1"/>
  <c r="M149" i="1" s="1"/>
  <c r="S151" i="1"/>
  <c r="T151" i="1" s="1"/>
  <c r="U151" i="1" s="1"/>
  <c r="AB151" i="1" s="1"/>
  <c r="AW161" i="1"/>
  <c r="AW166" i="1"/>
  <c r="S167" i="1"/>
  <c r="AT177" i="1"/>
  <c r="AA183" i="1"/>
  <c r="W187" i="1"/>
  <c r="AW187" i="1"/>
  <c r="AW194" i="1"/>
  <c r="AW197" i="1"/>
  <c r="W207" i="1"/>
  <c r="S215" i="1"/>
  <c r="T215" i="1" s="1"/>
  <c r="U215" i="1" s="1"/>
  <c r="AW224" i="1"/>
  <c r="W237" i="1"/>
  <c r="AT248" i="1"/>
  <c r="AF248" i="1"/>
  <c r="T250" i="1"/>
  <c r="U250" i="1" s="1"/>
  <c r="Q250" i="1" s="1"/>
  <c r="O250" i="1" s="1"/>
  <c r="R250" i="1" s="1"/>
  <c r="W267" i="1"/>
  <c r="S121" i="1"/>
  <c r="W133" i="1"/>
  <c r="W139" i="1"/>
  <c r="AW148" i="1"/>
  <c r="S157" i="1"/>
  <c r="T157" i="1" s="1"/>
  <c r="U157" i="1" s="1"/>
  <c r="S187" i="1"/>
  <c r="T187" i="1" s="1"/>
  <c r="U187" i="1" s="1"/>
  <c r="S197" i="1"/>
  <c r="AW200" i="1"/>
  <c r="S206" i="1"/>
  <c r="T206" i="1" s="1"/>
  <c r="U206" i="1" s="1"/>
  <c r="T248" i="1"/>
  <c r="U248" i="1" s="1"/>
  <c r="W263" i="1"/>
  <c r="T284" i="1"/>
  <c r="U284" i="1" s="1"/>
  <c r="Q284" i="1" s="1"/>
  <c r="O284" i="1" s="1"/>
  <c r="R284" i="1" s="1"/>
  <c r="W286" i="1"/>
  <c r="S308" i="1"/>
  <c r="T308" i="1" s="1"/>
  <c r="U308" i="1" s="1"/>
  <c r="W177" i="1"/>
  <c r="AW177" i="1"/>
  <c r="W181" i="1"/>
  <c r="W194" i="1"/>
  <c r="W196" i="1"/>
  <c r="AW202" i="1"/>
  <c r="AW211" i="1"/>
  <c r="W221" i="1"/>
  <c r="AW225" i="1"/>
  <c r="S240" i="1"/>
  <c r="W241" i="1"/>
  <c r="AW248" i="1"/>
  <c r="AT249" i="1"/>
  <c r="N249" i="1"/>
  <c r="N251" i="1"/>
  <c r="AF251" i="1"/>
  <c r="S262" i="1"/>
  <c r="T262" i="1" s="1"/>
  <c r="U262" i="1" s="1"/>
  <c r="Q262" i="1" s="1"/>
  <c r="O262" i="1" s="1"/>
  <c r="R262" i="1" s="1"/>
  <c r="L262" i="1" s="1"/>
  <c r="M262" i="1" s="1"/>
  <c r="W272" i="1"/>
  <c r="AE296" i="1"/>
  <c r="K296" i="1"/>
  <c r="N296" i="1"/>
  <c r="W298" i="1"/>
  <c r="S205" i="1"/>
  <c r="AW213" i="1"/>
  <c r="AW217" i="1"/>
  <c r="T219" i="1"/>
  <c r="U219" i="1" s="1"/>
  <c r="S220" i="1"/>
  <c r="S250" i="1"/>
  <c r="N262" i="1"/>
  <c r="AE262" i="1"/>
  <c r="AW276" i="1"/>
  <c r="S168" i="1"/>
  <c r="T168" i="1" s="1"/>
  <c r="U168" i="1" s="1"/>
  <c r="AW185" i="1"/>
  <c r="AW203" i="1"/>
  <c r="S213" i="1"/>
  <c r="S217" i="1"/>
  <c r="AT227" i="1"/>
  <c r="S238" i="1"/>
  <c r="T240" i="1"/>
  <c r="U240" i="1" s="1"/>
  <c r="AW250" i="1"/>
  <c r="S260" i="1"/>
  <c r="T260" i="1" s="1"/>
  <c r="U260" i="1" s="1"/>
  <c r="AT262" i="1"/>
  <c r="S275" i="1"/>
  <c r="S276" i="1"/>
  <c r="AW279" i="1"/>
  <c r="W285" i="1"/>
  <c r="W294" i="1"/>
  <c r="AW296" i="1"/>
  <c r="W145" i="1"/>
  <c r="W147" i="1"/>
  <c r="S162" i="1"/>
  <c r="AW168" i="1"/>
  <c r="S174" i="1"/>
  <c r="T174" i="1" s="1"/>
  <c r="U174" i="1" s="1"/>
  <c r="V174" i="1" s="1"/>
  <c r="Z174" i="1" s="1"/>
  <c r="S175" i="1"/>
  <c r="T175" i="1" s="1"/>
  <c r="U175" i="1" s="1"/>
  <c r="S184" i="1"/>
  <c r="W185" i="1"/>
  <c r="W197" i="1"/>
  <c r="W203" i="1"/>
  <c r="W211" i="1"/>
  <c r="W228" i="1"/>
  <c r="W234" i="1"/>
  <c r="W247" i="1"/>
  <c r="S252" i="1"/>
  <c r="T252" i="1" s="1"/>
  <c r="U252" i="1" s="1"/>
  <c r="AC252" i="1" s="1"/>
  <c r="AD252" i="1" s="1"/>
  <c r="S266" i="1"/>
  <c r="T266" i="1" s="1"/>
  <c r="U266" i="1" s="1"/>
  <c r="AW283" i="1"/>
  <c r="W293" i="1"/>
  <c r="AW299" i="1"/>
  <c r="N309" i="1"/>
  <c r="AW204" i="1"/>
  <c r="W219" i="1"/>
  <c r="AW219" i="1"/>
  <c r="T223" i="1"/>
  <c r="U223" i="1" s="1"/>
  <c r="AB223" i="1" s="1"/>
  <c r="W224" i="1"/>
  <c r="S226" i="1"/>
  <c r="AB248" i="1"/>
  <c r="S268" i="1"/>
  <c r="AW278" i="1"/>
  <c r="W297" i="1"/>
  <c r="W305" i="1"/>
  <c r="AA22" i="1"/>
  <c r="AA24" i="1"/>
  <c r="T24" i="1"/>
  <c r="U24" i="1" s="1"/>
  <c r="AA16" i="1"/>
  <c r="AA20" i="1"/>
  <c r="AA151" i="1"/>
  <c r="AF29" i="1"/>
  <c r="AE29" i="1"/>
  <c r="N29" i="1"/>
  <c r="AT29" i="1"/>
  <c r="K29" i="1"/>
  <c r="AA31" i="1"/>
  <c r="AA39" i="1"/>
  <c r="AA42" i="1"/>
  <c r="AA43" i="1"/>
  <c r="AB49" i="1"/>
  <c r="V49" i="1"/>
  <c r="Z49" i="1" s="1"/>
  <c r="AC49" i="1"/>
  <c r="AD49" i="1" s="1"/>
  <c r="AA50" i="1"/>
  <c r="AA51" i="1"/>
  <c r="AA71" i="1"/>
  <c r="AF33" i="1"/>
  <c r="AE33" i="1"/>
  <c r="K33" i="1"/>
  <c r="N33" i="1"/>
  <c r="AT33" i="1"/>
  <c r="AA58" i="1"/>
  <c r="N83" i="1"/>
  <c r="K83" i="1"/>
  <c r="AF83" i="1"/>
  <c r="AE83" i="1"/>
  <c r="AT83" i="1"/>
  <c r="T42" i="1"/>
  <c r="U42" i="1" s="1"/>
  <c r="Q42" i="1" s="1"/>
  <c r="O42" i="1" s="1"/>
  <c r="R42" i="1" s="1"/>
  <c r="L42" i="1" s="1"/>
  <c r="M42" i="1" s="1"/>
  <c r="T50" i="1"/>
  <c r="U50" i="1" s="1"/>
  <c r="Q50" i="1" s="1"/>
  <c r="O50" i="1" s="1"/>
  <c r="R50" i="1" s="1"/>
  <c r="L50" i="1" s="1"/>
  <c r="M50" i="1" s="1"/>
  <c r="V52" i="1"/>
  <c r="Z52" i="1" s="1"/>
  <c r="AC52" i="1"/>
  <c r="AA55" i="1"/>
  <c r="T16" i="1"/>
  <c r="U16" i="1" s="1"/>
  <c r="Q16" i="1" s="1"/>
  <c r="O16" i="1" s="1"/>
  <c r="R16" i="1" s="1"/>
  <c r="L16" i="1" s="1"/>
  <c r="M16" i="1" s="1"/>
  <c r="AA23" i="1"/>
  <c r="T26" i="1"/>
  <c r="U26" i="1" s="1"/>
  <c r="Q26" i="1" s="1"/>
  <c r="O26" i="1" s="1"/>
  <c r="R26" i="1" s="1"/>
  <c r="L26" i="1" s="1"/>
  <c r="M26" i="1" s="1"/>
  <c r="AA47" i="1"/>
  <c r="T58" i="1"/>
  <c r="U58" i="1" s="1"/>
  <c r="Q58" i="1" s="1"/>
  <c r="O58" i="1" s="1"/>
  <c r="R58" i="1" s="1"/>
  <c r="L58" i="1" s="1"/>
  <c r="M58" i="1" s="1"/>
  <c r="AB69" i="1"/>
  <c r="V69" i="1"/>
  <c r="Z69" i="1" s="1"/>
  <c r="AC69" i="1"/>
  <c r="AA18" i="1"/>
  <c r="AT21" i="1"/>
  <c r="K21" i="1"/>
  <c r="AE21" i="1"/>
  <c r="AF21" i="1"/>
  <c r="N21" i="1"/>
  <c r="AA27" i="1"/>
  <c r="AA30" i="1"/>
  <c r="AA36" i="1"/>
  <c r="AA92" i="1"/>
  <c r="V93" i="1"/>
  <c r="Z93" i="1" s="1"/>
  <c r="AC93" i="1"/>
  <c r="AD93" i="1" s="1"/>
  <c r="AA63" i="1"/>
  <c r="T17" i="1"/>
  <c r="U17" i="1" s="1"/>
  <c r="AA129" i="1"/>
  <c r="T129" i="1"/>
  <c r="U129" i="1" s="1"/>
  <c r="Q129" i="1"/>
  <c r="O129" i="1" s="1"/>
  <c r="R129" i="1" s="1"/>
  <c r="L129" i="1" s="1"/>
  <c r="M129" i="1" s="1"/>
  <c r="V117" i="1"/>
  <c r="Z117" i="1" s="1"/>
  <c r="AC117" i="1"/>
  <c r="T23" i="1"/>
  <c r="U23" i="1" s="1"/>
  <c r="Q23" i="1" s="1"/>
  <c r="O23" i="1" s="1"/>
  <c r="R23" i="1" s="1"/>
  <c r="L23" i="1" s="1"/>
  <c r="M23" i="1" s="1"/>
  <c r="AA26" i="1"/>
  <c r="T38" i="1"/>
  <c r="U38" i="1" s="1"/>
  <c r="Q38" i="1" s="1"/>
  <c r="O38" i="1" s="1"/>
  <c r="R38" i="1" s="1"/>
  <c r="L38" i="1" s="1"/>
  <c r="M38" i="1" s="1"/>
  <c r="AA54" i="1"/>
  <c r="Q17" i="1"/>
  <c r="O17" i="1" s="1"/>
  <c r="R17" i="1" s="1"/>
  <c r="AA17" i="1"/>
  <c r="T21" i="1"/>
  <c r="U21" i="1" s="1"/>
  <c r="Q21" i="1" s="1"/>
  <c r="O21" i="1" s="1"/>
  <c r="R21" i="1" s="1"/>
  <c r="L21" i="1" s="1"/>
  <c r="M21" i="1" s="1"/>
  <c r="AB23" i="1"/>
  <c r="AE25" i="1"/>
  <c r="AT25" i="1"/>
  <c r="N25" i="1"/>
  <c r="AF25" i="1"/>
  <c r="K25" i="1"/>
  <c r="AC29" i="1"/>
  <c r="V29" i="1"/>
  <c r="Z29" i="1" s="1"/>
  <c r="AB29" i="1"/>
  <c r="AA35" i="1"/>
  <c r="T54" i="1"/>
  <c r="U54" i="1" s="1"/>
  <c r="AF57" i="1"/>
  <c r="AE57" i="1"/>
  <c r="AT57" i="1"/>
  <c r="N57" i="1"/>
  <c r="K57" i="1"/>
  <c r="AA59" i="1"/>
  <c r="AF61" i="1"/>
  <c r="AE61" i="1"/>
  <c r="AT61" i="1"/>
  <c r="N61" i="1"/>
  <c r="K61" i="1"/>
  <c r="T62" i="1"/>
  <c r="U62" i="1" s="1"/>
  <c r="AE70" i="1"/>
  <c r="N70" i="1"/>
  <c r="K70" i="1"/>
  <c r="AF70" i="1"/>
  <c r="AT70" i="1"/>
  <c r="AC79" i="1"/>
  <c r="AF120" i="1"/>
  <c r="AE120" i="1"/>
  <c r="AT120" i="1"/>
  <c r="N120" i="1"/>
  <c r="K120" i="1"/>
  <c r="V127" i="1"/>
  <c r="Z127" i="1" s="1"/>
  <c r="AC127" i="1"/>
  <c r="AA149" i="1"/>
  <c r="T25" i="1"/>
  <c r="U25" i="1" s="1"/>
  <c r="AF30" i="1"/>
  <c r="AE30" i="1"/>
  <c r="N30" i="1"/>
  <c r="T35" i="1"/>
  <c r="U35" i="1" s="1"/>
  <c r="Q35" i="1" s="1"/>
  <c r="O35" i="1" s="1"/>
  <c r="R35" i="1" s="1"/>
  <c r="L35" i="1" s="1"/>
  <c r="M35" i="1" s="1"/>
  <c r="AT38" i="1"/>
  <c r="S41" i="1"/>
  <c r="AW69" i="1"/>
  <c r="AT134" i="1"/>
  <c r="K134" i="1"/>
  <c r="AF134" i="1"/>
  <c r="AE134" i="1"/>
  <c r="AA152" i="1"/>
  <c r="K17" i="1"/>
  <c r="T47" i="1"/>
  <c r="U47" i="1" s="1"/>
  <c r="AB47" i="1" s="1"/>
  <c r="AW52" i="1"/>
  <c r="AW65" i="1"/>
  <c r="T71" i="1"/>
  <c r="U71" i="1" s="1"/>
  <c r="AB95" i="1"/>
  <c r="V101" i="1"/>
  <c r="Z101" i="1" s="1"/>
  <c r="AC101" i="1"/>
  <c r="AA104" i="1"/>
  <c r="AW112" i="1"/>
  <c r="S112" i="1"/>
  <c r="AA128" i="1"/>
  <c r="N134" i="1"/>
  <c r="N143" i="1"/>
  <c r="AF143" i="1"/>
  <c r="AE143" i="1"/>
  <c r="K143" i="1"/>
  <c r="AA220" i="1"/>
  <c r="T275" i="1"/>
  <c r="U275" i="1" s="1"/>
  <c r="V282" i="1"/>
  <c r="Z282" i="1" s="1"/>
  <c r="AC282" i="1"/>
  <c r="AD282" i="1" s="1"/>
  <c r="AF294" i="1"/>
  <c r="N294" i="1"/>
  <c r="AE294" i="1"/>
  <c r="K294" i="1"/>
  <c r="AT294" i="1"/>
  <c r="N16" i="1"/>
  <c r="AT17" i="1"/>
  <c r="AT18" i="1"/>
  <c r="K19" i="1"/>
  <c r="T19" i="1"/>
  <c r="U19" i="1" s="1"/>
  <c r="Q19" i="1" s="1"/>
  <c r="O19" i="1" s="1"/>
  <c r="R19" i="1" s="1"/>
  <c r="L19" i="1" s="1"/>
  <c r="M19" i="1" s="1"/>
  <c r="AE20" i="1"/>
  <c r="N22" i="1"/>
  <c r="W22" i="1"/>
  <c r="AA28" i="1"/>
  <c r="K30" i="1"/>
  <c r="S33" i="1"/>
  <c r="AT36" i="1"/>
  <c r="K36" i="1"/>
  <c r="AF42" i="1"/>
  <c r="AE42" i="1"/>
  <c r="N42" i="1"/>
  <c r="T44" i="1"/>
  <c r="U44" i="1" s="1"/>
  <c r="N45" i="1"/>
  <c r="AA48" i="1"/>
  <c r="AF50" i="1"/>
  <c r="AE50" i="1"/>
  <c r="N50" i="1"/>
  <c r="AT56" i="1"/>
  <c r="K56" i="1"/>
  <c r="K58" i="1"/>
  <c r="AW64" i="1"/>
  <c r="AA86" i="1"/>
  <c r="Q86" i="1"/>
  <c r="O86" i="1" s="1"/>
  <c r="R86" i="1" s="1"/>
  <c r="L86" i="1" s="1"/>
  <c r="M86" i="1" s="1"/>
  <c r="S98" i="1"/>
  <c r="AW98" i="1"/>
  <c r="AF104" i="1"/>
  <c r="AE104" i="1"/>
  <c r="AT104" i="1"/>
  <c r="AA130" i="1"/>
  <c r="V133" i="1"/>
  <c r="Z133" i="1" s="1"/>
  <c r="AC133" i="1"/>
  <c r="AD133" i="1" s="1"/>
  <c r="AW138" i="1"/>
  <c r="AT143" i="1"/>
  <c r="AF151" i="1"/>
  <c r="N151" i="1"/>
  <c r="K151" i="1"/>
  <c r="AT151" i="1"/>
  <c r="AA218" i="1"/>
  <c r="AT32" i="1"/>
  <c r="K32" i="1"/>
  <c r="AF38" i="1"/>
  <c r="AE38" i="1"/>
  <c r="N38" i="1"/>
  <c r="AT52" i="1"/>
  <c r="K52" i="1"/>
  <c r="AF53" i="1"/>
  <c r="AE53" i="1"/>
  <c r="AA64" i="1"/>
  <c r="N75" i="1"/>
  <c r="K75" i="1"/>
  <c r="AF75" i="1"/>
  <c r="AE75" i="1"/>
  <c r="AA81" i="1"/>
  <c r="T83" i="1"/>
  <c r="U83" i="1" s="1"/>
  <c r="AB93" i="1"/>
  <c r="AF112" i="1"/>
  <c r="AE112" i="1"/>
  <c r="AT112" i="1"/>
  <c r="K112" i="1"/>
  <c r="AC119" i="1"/>
  <c r="AA142" i="1"/>
  <c r="AB148" i="1"/>
  <c r="AT16" i="1"/>
  <c r="S61" i="1"/>
  <c r="AT64" i="1"/>
  <c r="K64" i="1"/>
  <c r="AA106" i="1"/>
  <c r="AA147" i="1"/>
  <c r="T147" i="1"/>
  <c r="U147" i="1" s="1"/>
  <c r="AB147" i="1" s="1"/>
  <c r="Q178" i="1"/>
  <c r="O178" i="1" s="1"/>
  <c r="R178" i="1" s="1"/>
  <c r="AA178" i="1"/>
  <c r="AW20" i="1"/>
  <c r="AW21" i="1"/>
  <c r="AF37" i="1"/>
  <c r="AE37" i="1"/>
  <c r="AT44" i="1"/>
  <c r="K44" i="1"/>
  <c r="N65" i="1"/>
  <c r="K68" i="1"/>
  <c r="N68" i="1"/>
  <c r="AF68" i="1"/>
  <c r="AE68" i="1"/>
  <c r="AA87" i="1"/>
  <c r="T92" i="1"/>
  <c r="U92" i="1" s="1"/>
  <c r="AT98" i="1"/>
  <c r="K98" i="1"/>
  <c r="AF98" i="1"/>
  <c r="AE98" i="1"/>
  <c r="N98" i="1"/>
  <c r="N105" i="1"/>
  <c r="AF105" i="1"/>
  <c r="AE105" i="1"/>
  <c r="T138" i="1"/>
  <c r="U138" i="1" s="1"/>
  <c r="AB138" i="1" s="1"/>
  <c r="AA141" i="1"/>
  <c r="AA167" i="1"/>
  <c r="AA170" i="1"/>
  <c r="AA176" i="1"/>
  <c r="AE16" i="1"/>
  <c r="K18" i="1"/>
  <c r="S18" i="1"/>
  <c r="AE19" i="1"/>
  <c r="N20" i="1"/>
  <c r="AF20" i="1"/>
  <c r="AT28" i="1"/>
  <c r="K28" i="1"/>
  <c r="AE32" i="1"/>
  <c r="T36" i="1"/>
  <c r="U36" i="1" s="1"/>
  <c r="Q36" i="1" s="1"/>
  <c r="O36" i="1" s="1"/>
  <c r="R36" i="1" s="1"/>
  <c r="L36" i="1" s="1"/>
  <c r="M36" i="1" s="1"/>
  <c r="N37" i="1"/>
  <c r="AA37" i="1"/>
  <c r="AA38" i="1"/>
  <c r="T39" i="1"/>
  <c r="U39" i="1" s="1"/>
  <c r="W42" i="1"/>
  <c r="N44" i="1"/>
  <c r="Q49" i="1"/>
  <c r="O49" i="1" s="1"/>
  <c r="R49" i="1" s="1"/>
  <c r="L49" i="1" s="1"/>
  <c r="M49" i="1" s="1"/>
  <c r="W50" i="1"/>
  <c r="AB52" i="1"/>
  <c r="AE52" i="1"/>
  <c r="T56" i="1"/>
  <c r="U56" i="1" s="1"/>
  <c r="AF62" i="1"/>
  <c r="AE62" i="1"/>
  <c r="N62" i="1"/>
  <c r="T66" i="1"/>
  <c r="U66" i="1" s="1"/>
  <c r="AB66" i="1" s="1"/>
  <c r="T67" i="1"/>
  <c r="U67" i="1" s="1"/>
  <c r="AB68" i="1"/>
  <c r="AW68" i="1"/>
  <c r="Q75" i="1"/>
  <c r="O75" i="1" s="1"/>
  <c r="R75" i="1" s="1"/>
  <c r="AA75" i="1"/>
  <c r="AD75" i="1" s="1"/>
  <c r="AA77" i="1"/>
  <c r="AA84" i="1"/>
  <c r="N85" i="1"/>
  <c r="AF85" i="1"/>
  <c r="AE85" i="1"/>
  <c r="T95" i="1"/>
  <c r="U95" i="1" s="1"/>
  <c r="W97" i="1"/>
  <c r="N103" i="1"/>
  <c r="K103" i="1"/>
  <c r="AF103" i="1"/>
  <c r="AE103" i="1"/>
  <c r="N107" i="1"/>
  <c r="AT107" i="1"/>
  <c r="AF107" i="1"/>
  <c r="AE107" i="1"/>
  <c r="K107" i="1"/>
  <c r="T115" i="1"/>
  <c r="U115" i="1" s="1"/>
  <c r="T135" i="1"/>
  <c r="U135" i="1" s="1"/>
  <c r="AB135" i="1" s="1"/>
  <c r="AA157" i="1"/>
  <c r="AA166" i="1"/>
  <c r="W205" i="1"/>
  <c r="AT218" i="1"/>
  <c r="K218" i="1"/>
  <c r="AF218" i="1"/>
  <c r="AE218" i="1"/>
  <c r="N218" i="1"/>
  <c r="Q29" i="1"/>
  <c r="O29" i="1" s="1"/>
  <c r="R29" i="1" s="1"/>
  <c r="T64" i="1"/>
  <c r="U64" i="1" s="1"/>
  <c r="Q64" i="1" s="1"/>
  <c r="O64" i="1" s="1"/>
  <c r="R64" i="1" s="1"/>
  <c r="L64" i="1" s="1"/>
  <c r="M64" i="1" s="1"/>
  <c r="T28" i="1"/>
  <c r="U28" i="1" s="1"/>
  <c r="Q28" i="1" s="1"/>
  <c r="O28" i="1" s="1"/>
  <c r="R28" i="1" s="1"/>
  <c r="AF49" i="1"/>
  <c r="AE49" i="1"/>
  <c r="S130" i="1"/>
  <c r="AW130" i="1"/>
  <c r="AW158" i="1"/>
  <c r="S158" i="1"/>
  <c r="AF162" i="1"/>
  <c r="AE162" i="1"/>
  <c r="AT162" i="1"/>
  <c r="N162" i="1"/>
  <c r="K162" i="1"/>
  <c r="V189" i="1"/>
  <c r="Z189" i="1" s="1"/>
  <c r="AC189" i="1"/>
  <c r="AB189" i="1"/>
  <c r="AF204" i="1"/>
  <c r="AE204" i="1"/>
  <c r="AT204" i="1"/>
  <c r="N204" i="1"/>
  <c r="K204" i="1"/>
  <c r="K16" i="1"/>
  <c r="Q25" i="1"/>
  <c r="O25" i="1" s="1"/>
  <c r="R25" i="1" s="1"/>
  <c r="L25" i="1" s="1"/>
  <c r="M25" i="1" s="1"/>
  <c r="AA44" i="1"/>
  <c r="AT65" i="1"/>
  <c r="K65" i="1"/>
  <c r="AA19" i="1"/>
  <c r="T20" i="1"/>
  <c r="U20" i="1" s="1"/>
  <c r="AT53" i="1"/>
  <c r="AW90" i="1"/>
  <c r="V140" i="1"/>
  <c r="Z140" i="1" s="1"/>
  <c r="AW267" i="1"/>
  <c r="AA270" i="1"/>
  <c r="AA293" i="1"/>
  <c r="T27" i="1"/>
  <c r="U27" i="1" s="1"/>
  <c r="AT30" i="1"/>
  <c r="AW32" i="1"/>
  <c r="N52" i="1"/>
  <c r="N17" i="1"/>
  <c r="N19" i="1"/>
  <c r="AF19" i="1"/>
  <c r="AF32" i="1"/>
  <c r="AA40" i="1"/>
  <c r="AF41" i="1"/>
  <c r="AE41" i="1"/>
  <c r="AT48" i="1"/>
  <c r="K48" i="1"/>
  <c r="AA57" i="1"/>
  <c r="AA60" i="1"/>
  <c r="AC68" i="1"/>
  <c r="AD68" i="1" s="1"/>
  <c r="AT110" i="1"/>
  <c r="K110" i="1"/>
  <c r="AF110" i="1"/>
  <c r="AE110" i="1"/>
  <c r="N110" i="1"/>
  <c r="AA120" i="1"/>
  <c r="AE17" i="1"/>
  <c r="AA21" i="1"/>
  <c r="AT22" i="1"/>
  <c r="K23" i="1"/>
  <c r="AE24" i="1"/>
  <c r="W26" i="1"/>
  <c r="N28" i="1"/>
  <c r="AW28" i="1"/>
  <c r="T31" i="1"/>
  <c r="U31" i="1" s="1"/>
  <c r="AB31" i="1" s="1"/>
  <c r="W34" i="1"/>
  <c r="S37" i="1"/>
  <c r="AT40" i="1"/>
  <c r="K40" i="1"/>
  <c r="AT41" i="1"/>
  <c r="AB43" i="1"/>
  <c r="AE44" i="1"/>
  <c r="T45" i="1"/>
  <c r="U45" i="1" s="1"/>
  <c r="T48" i="1"/>
  <c r="U48" i="1" s="1"/>
  <c r="N49" i="1"/>
  <c r="AT49" i="1"/>
  <c r="T51" i="1"/>
  <c r="U51" i="1" s="1"/>
  <c r="K53" i="1"/>
  <c r="AF54" i="1"/>
  <c r="AE54" i="1"/>
  <c r="N54" i="1"/>
  <c r="AT60" i="1"/>
  <c r="K60" i="1"/>
  <c r="K62" i="1"/>
  <c r="AF64" i="1"/>
  <c r="AA66" i="1"/>
  <c r="AB70" i="1"/>
  <c r="AA76" i="1"/>
  <c r="N87" i="1"/>
  <c r="AT87" i="1"/>
  <c r="AF87" i="1"/>
  <c r="AE87" i="1"/>
  <c r="K87" i="1"/>
  <c r="Q93" i="1"/>
  <c r="O93" i="1" s="1"/>
  <c r="R93" i="1" s="1"/>
  <c r="AA93" i="1"/>
  <c r="W96" i="1"/>
  <c r="AA97" i="1"/>
  <c r="T99" i="1"/>
  <c r="U99" i="1" s="1"/>
  <c r="AA99" i="1"/>
  <c r="T103" i="1"/>
  <c r="U103" i="1" s="1"/>
  <c r="Q103" i="1" s="1"/>
  <c r="O103" i="1" s="1"/>
  <c r="R103" i="1" s="1"/>
  <c r="T110" i="1"/>
  <c r="U110" i="1" s="1"/>
  <c r="AA156" i="1"/>
  <c r="AE181" i="1"/>
  <c r="N181" i="1"/>
  <c r="K181" i="1"/>
  <c r="AF181" i="1"/>
  <c r="T73" i="1"/>
  <c r="U73" i="1" s="1"/>
  <c r="Q73" i="1" s="1"/>
  <c r="O73" i="1" s="1"/>
  <c r="R73" i="1" s="1"/>
  <c r="L73" i="1" s="1"/>
  <c r="M73" i="1" s="1"/>
  <c r="T90" i="1"/>
  <c r="U90" i="1" s="1"/>
  <c r="AB90" i="1" s="1"/>
  <c r="N93" i="1"/>
  <c r="AE93" i="1"/>
  <c r="AT93" i="1"/>
  <c r="AF93" i="1"/>
  <c r="AA107" i="1"/>
  <c r="T267" i="1"/>
  <c r="U267" i="1" s="1"/>
  <c r="T271" i="1"/>
  <c r="U271" i="1" s="1"/>
  <c r="Q271" i="1" s="1"/>
  <c r="O271" i="1" s="1"/>
  <c r="R271" i="1" s="1"/>
  <c r="L271" i="1" s="1"/>
  <c r="M271" i="1" s="1"/>
  <c r="AW287" i="1"/>
  <c r="S287" i="1"/>
  <c r="AA290" i="1"/>
  <c r="AF45" i="1"/>
  <c r="AE45" i="1"/>
  <c r="AF58" i="1"/>
  <c r="AE58" i="1"/>
  <c r="N58" i="1"/>
  <c r="V75" i="1"/>
  <c r="Z75" i="1" s="1"/>
  <c r="AC75" i="1"/>
  <c r="AB75" i="1"/>
  <c r="N111" i="1"/>
  <c r="K111" i="1"/>
  <c r="AF111" i="1"/>
  <c r="AE111" i="1"/>
  <c r="AT111" i="1"/>
  <c r="AB127" i="1"/>
  <c r="AA175" i="1"/>
  <c r="N32" i="1"/>
  <c r="AA56" i="1"/>
  <c r="AF26" i="1"/>
  <c r="AE26" i="1"/>
  <c r="N26" i="1"/>
  <c r="AA29" i="1"/>
  <c r="AF34" i="1"/>
  <c r="AE34" i="1"/>
  <c r="N34" i="1"/>
  <c r="AF52" i="1"/>
  <c r="AB64" i="1"/>
  <c r="AE64" i="1"/>
  <c r="AF65" i="1"/>
  <c r="AA67" i="1"/>
  <c r="Q67" i="1"/>
  <c r="O67" i="1" s="1"/>
  <c r="R67" i="1" s="1"/>
  <c r="T81" i="1"/>
  <c r="U81" i="1" s="1"/>
  <c r="AF84" i="1"/>
  <c r="AE84" i="1"/>
  <c r="AT84" i="1"/>
  <c r="AA101" i="1"/>
  <c r="Q101" i="1"/>
  <c r="O101" i="1" s="1"/>
  <c r="R101" i="1" s="1"/>
  <c r="L101" i="1" s="1"/>
  <c r="M101" i="1" s="1"/>
  <c r="N18" i="1"/>
  <c r="AF18" i="1"/>
  <c r="AT20" i="1"/>
  <c r="S22" i="1"/>
  <c r="N24" i="1"/>
  <c r="AF24" i="1"/>
  <c r="AA25" i="1"/>
  <c r="K26" i="1"/>
  <c r="AA32" i="1"/>
  <c r="Q32" i="1"/>
  <c r="O32" i="1" s="1"/>
  <c r="R32" i="1" s="1"/>
  <c r="L32" i="1" s="1"/>
  <c r="M32" i="1" s="1"/>
  <c r="K34" i="1"/>
  <c r="AE36" i="1"/>
  <c r="T40" i="1"/>
  <c r="U40" i="1" s="1"/>
  <c r="AB40" i="1" s="1"/>
  <c r="N41" i="1"/>
  <c r="AA41" i="1"/>
  <c r="T43" i="1"/>
  <c r="U43" i="1" s="1"/>
  <c r="Q43" i="1" s="1"/>
  <c r="O43" i="1" s="1"/>
  <c r="R43" i="1" s="1"/>
  <c r="L43" i="1" s="1"/>
  <c r="M43" i="1" s="1"/>
  <c r="AF44" i="1"/>
  <c r="AF46" i="1"/>
  <c r="AE46" i="1"/>
  <c r="N46" i="1"/>
  <c r="N48" i="1"/>
  <c r="AA49" i="1"/>
  <c r="AA52" i="1"/>
  <c r="W54" i="1"/>
  <c r="AB56" i="1"/>
  <c r="AE56" i="1"/>
  <c r="T57" i="1"/>
  <c r="U57" i="1" s="1"/>
  <c r="AE66" i="1"/>
  <c r="N66" i="1"/>
  <c r="AF66" i="1"/>
  <c r="AF69" i="1"/>
  <c r="K69" i="1"/>
  <c r="AT69" i="1"/>
  <c r="AT75" i="1"/>
  <c r="AF76" i="1"/>
  <c r="AE76" i="1"/>
  <c r="AT76" i="1"/>
  <c r="N84" i="1"/>
  <c r="T87" i="1"/>
  <c r="U87" i="1" s="1"/>
  <c r="Q87" i="1" s="1"/>
  <c r="O87" i="1" s="1"/>
  <c r="R87" i="1" s="1"/>
  <c r="L87" i="1" s="1"/>
  <c r="M87" i="1" s="1"/>
  <c r="AT90" i="1"/>
  <c r="K90" i="1"/>
  <c r="AF90" i="1"/>
  <c r="AE90" i="1"/>
  <c r="N90" i="1"/>
  <c r="K93" i="1"/>
  <c r="AB99" i="1"/>
  <c r="N99" i="1"/>
  <c r="AE99" i="1"/>
  <c r="AT99" i="1"/>
  <c r="AF99" i="1"/>
  <c r="K99" i="1"/>
  <c r="AB110" i="1"/>
  <c r="T116" i="1"/>
  <c r="U116" i="1" s="1"/>
  <c r="AB116" i="1" s="1"/>
  <c r="N119" i="1"/>
  <c r="AF119" i="1"/>
  <c r="AE119" i="1"/>
  <c r="K119" i="1"/>
  <c r="AA125" i="1"/>
  <c r="AA154" i="1"/>
  <c r="T173" i="1"/>
  <c r="U173" i="1" s="1"/>
  <c r="AT180" i="1"/>
  <c r="K180" i="1"/>
  <c r="AF180" i="1"/>
  <c r="AE180" i="1"/>
  <c r="N180" i="1"/>
  <c r="T182" i="1"/>
  <c r="U182" i="1" s="1"/>
  <c r="AT192" i="1"/>
  <c r="K192" i="1"/>
  <c r="AF192" i="1"/>
  <c r="N192" i="1"/>
  <c r="AE192" i="1"/>
  <c r="AA194" i="1"/>
  <c r="Q69" i="1"/>
  <c r="O69" i="1" s="1"/>
  <c r="R69" i="1" s="1"/>
  <c r="AT72" i="1"/>
  <c r="K72" i="1"/>
  <c r="N77" i="1"/>
  <c r="AF77" i="1"/>
  <c r="AE77" i="1"/>
  <c r="AF88" i="1"/>
  <c r="AE88" i="1"/>
  <c r="AT88" i="1"/>
  <c r="K88" i="1"/>
  <c r="Q95" i="1"/>
  <c r="O95" i="1" s="1"/>
  <c r="R95" i="1" s="1"/>
  <c r="AA96" i="1"/>
  <c r="AF108" i="1"/>
  <c r="AE108" i="1"/>
  <c r="AT108" i="1"/>
  <c r="K108" i="1"/>
  <c r="AA115" i="1"/>
  <c r="AA117" i="1"/>
  <c r="AA118" i="1"/>
  <c r="S122" i="1"/>
  <c r="AW122" i="1"/>
  <c r="AF128" i="1"/>
  <c r="AE128" i="1"/>
  <c r="AT128" i="1"/>
  <c r="N128" i="1"/>
  <c r="K128" i="1"/>
  <c r="N135" i="1"/>
  <c r="AT135" i="1"/>
  <c r="AF135" i="1"/>
  <c r="AF136" i="1"/>
  <c r="AE136" i="1"/>
  <c r="AT136" i="1"/>
  <c r="K136" i="1"/>
  <c r="AA138" i="1"/>
  <c r="Q138" i="1"/>
  <c r="O138" i="1" s="1"/>
  <c r="R138" i="1" s="1"/>
  <c r="N141" i="1"/>
  <c r="AT141" i="1"/>
  <c r="AF141" i="1"/>
  <c r="AE141" i="1"/>
  <c r="K141" i="1"/>
  <c r="AT142" i="1"/>
  <c r="K142" i="1"/>
  <c r="AF142" i="1"/>
  <c r="AE142" i="1"/>
  <c r="AE147" i="1"/>
  <c r="N147" i="1"/>
  <c r="AT147" i="1"/>
  <c r="K147" i="1"/>
  <c r="AF147" i="1"/>
  <c r="K152" i="1"/>
  <c r="AE152" i="1"/>
  <c r="AF152" i="1"/>
  <c r="N152" i="1"/>
  <c r="V159" i="1"/>
  <c r="Z159" i="1" s="1"/>
  <c r="AC159" i="1"/>
  <c r="T181" i="1"/>
  <c r="U181" i="1" s="1"/>
  <c r="AW196" i="1"/>
  <c r="S196" i="1"/>
  <c r="AT47" i="1"/>
  <c r="AT51" i="1"/>
  <c r="AT55" i="1"/>
  <c r="AT59" i="1"/>
  <c r="AT63" i="1"/>
  <c r="AB71" i="1"/>
  <c r="N72" i="1"/>
  <c r="S72" i="1"/>
  <c r="AA73" i="1"/>
  <c r="AW76" i="1"/>
  <c r="S76" i="1"/>
  <c r="AT77" i="1"/>
  <c r="AA78" i="1"/>
  <c r="S80" i="1"/>
  <c r="AW88" i="1"/>
  <c r="S88" i="1"/>
  <c r="AB91" i="1"/>
  <c r="N91" i="1"/>
  <c r="AF91" i="1"/>
  <c r="AE91" i="1"/>
  <c r="N95" i="1"/>
  <c r="K95" i="1"/>
  <c r="AF95" i="1"/>
  <c r="AF96" i="1"/>
  <c r="AE96" i="1"/>
  <c r="AT96" i="1"/>
  <c r="AB101" i="1"/>
  <c r="AW108" i="1"/>
  <c r="S108" i="1"/>
  <c r="T123" i="1"/>
  <c r="U123" i="1" s="1"/>
  <c r="AB124" i="1"/>
  <c r="N125" i="1"/>
  <c r="AF125" i="1"/>
  <c r="AE125" i="1"/>
  <c r="T128" i="1"/>
  <c r="U128" i="1" s="1"/>
  <c r="Q128" i="1" s="1"/>
  <c r="O128" i="1" s="1"/>
  <c r="R128" i="1" s="1"/>
  <c r="L128" i="1" s="1"/>
  <c r="M128" i="1" s="1"/>
  <c r="AA134" i="1"/>
  <c r="S152" i="1"/>
  <c r="AW152" i="1"/>
  <c r="S156" i="1"/>
  <c r="AW156" i="1"/>
  <c r="AA213" i="1"/>
  <c r="T213" i="1"/>
  <c r="U213" i="1" s="1"/>
  <c r="Q213" i="1" s="1"/>
  <c r="O213" i="1" s="1"/>
  <c r="R213" i="1" s="1"/>
  <c r="AA65" i="1"/>
  <c r="AA69" i="1"/>
  <c r="T70" i="1"/>
  <c r="U70" i="1" s="1"/>
  <c r="AW72" i="1"/>
  <c r="N73" i="1"/>
  <c r="AE73" i="1"/>
  <c r="W76" i="1"/>
  <c r="W77" i="1"/>
  <c r="AT78" i="1"/>
  <c r="K78" i="1"/>
  <c r="AF78" i="1"/>
  <c r="AE78" i="1"/>
  <c r="AF80" i="1"/>
  <c r="AE80" i="1"/>
  <c r="AT80" i="1"/>
  <c r="N80" i="1"/>
  <c r="K80" i="1"/>
  <c r="W84" i="1"/>
  <c r="AT86" i="1"/>
  <c r="K86" i="1"/>
  <c r="AF86" i="1"/>
  <c r="T89" i="1"/>
  <c r="U89" i="1" s="1"/>
  <c r="AT91" i="1"/>
  <c r="AA95" i="1"/>
  <c r="N97" i="1"/>
  <c r="AF97" i="1"/>
  <c r="AE97" i="1"/>
  <c r="W104" i="1"/>
  <c r="AT106" i="1"/>
  <c r="K106" i="1"/>
  <c r="AF106" i="1"/>
  <c r="T109" i="1"/>
  <c r="U109" i="1" s="1"/>
  <c r="AT118" i="1"/>
  <c r="K118" i="1"/>
  <c r="AF118" i="1"/>
  <c r="AE118" i="1"/>
  <c r="AT125" i="1"/>
  <c r="N133" i="1"/>
  <c r="AF133" i="1"/>
  <c r="AE133" i="1"/>
  <c r="K133" i="1"/>
  <c r="T141" i="1"/>
  <c r="U141" i="1" s="1"/>
  <c r="Q141" i="1" s="1"/>
  <c r="O141" i="1" s="1"/>
  <c r="R141" i="1" s="1"/>
  <c r="L141" i="1" s="1"/>
  <c r="M141" i="1" s="1"/>
  <c r="AA145" i="1"/>
  <c r="T145" i="1"/>
  <c r="U145" i="1" s="1"/>
  <c r="AE150" i="1"/>
  <c r="K150" i="1"/>
  <c r="AT150" i="1"/>
  <c r="AW170" i="1"/>
  <c r="S170" i="1"/>
  <c r="T178" i="1"/>
  <c r="U178" i="1" s="1"/>
  <c r="S188" i="1"/>
  <c r="AW188" i="1"/>
  <c r="AA195" i="1"/>
  <c r="T195" i="1"/>
  <c r="U195" i="1" s="1"/>
  <c r="Q195" i="1" s="1"/>
  <c r="O195" i="1" s="1"/>
  <c r="R195" i="1" s="1"/>
  <c r="N195" i="1"/>
  <c r="AT195" i="1"/>
  <c r="K195" i="1"/>
  <c r="AF195" i="1"/>
  <c r="AE195" i="1"/>
  <c r="AA226" i="1"/>
  <c r="Q226" i="1"/>
  <c r="O226" i="1" s="1"/>
  <c r="R226" i="1" s="1"/>
  <c r="S78" i="1"/>
  <c r="AW78" i="1"/>
  <c r="S82" i="1"/>
  <c r="AA85" i="1"/>
  <c r="AW96" i="1"/>
  <c r="S96" i="1"/>
  <c r="AA98" i="1"/>
  <c r="AA105" i="1"/>
  <c r="N117" i="1"/>
  <c r="AT117" i="1"/>
  <c r="AE117" i="1"/>
  <c r="K117" i="1"/>
  <c r="S118" i="1"/>
  <c r="AW118" i="1"/>
  <c r="T121" i="1"/>
  <c r="U121" i="1" s="1"/>
  <c r="Q121" i="1" s="1"/>
  <c r="O121" i="1" s="1"/>
  <c r="R121" i="1" s="1"/>
  <c r="L121" i="1" s="1"/>
  <c r="M121" i="1" s="1"/>
  <c r="AA123" i="1"/>
  <c r="AC124" i="1"/>
  <c r="AD124" i="1" s="1"/>
  <c r="V124" i="1"/>
  <c r="Z124" i="1" s="1"/>
  <c r="N131" i="1"/>
  <c r="K131" i="1"/>
  <c r="AE131" i="1"/>
  <c r="AF131" i="1"/>
  <c r="Q133" i="1"/>
  <c r="O133" i="1" s="1"/>
  <c r="R133" i="1" s="1"/>
  <c r="AT138" i="1"/>
  <c r="K138" i="1"/>
  <c r="AF138" i="1"/>
  <c r="AE138" i="1"/>
  <c r="T148" i="1"/>
  <c r="U148" i="1" s="1"/>
  <c r="T167" i="1"/>
  <c r="U167" i="1" s="1"/>
  <c r="Q167" i="1" s="1"/>
  <c r="O167" i="1" s="1"/>
  <c r="R167" i="1" s="1"/>
  <c r="L167" i="1" s="1"/>
  <c r="M167" i="1" s="1"/>
  <c r="AE169" i="1"/>
  <c r="N169" i="1"/>
  <c r="AT169" i="1"/>
  <c r="K169" i="1"/>
  <c r="AF169" i="1"/>
  <c r="AA179" i="1"/>
  <c r="T179" i="1"/>
  <c r="U179" i="1" s="1"/>
  <c r="AW186" i="1"/>
  <c r="S186" i="1"/>
  <c r="W193" i="1"/>
  <c r="N225" i="1"/>
  <c r="AF225" i="1"/>
  <c r="AE225" i="1"/>
  <c r="AT225" i="1"/>
  <c r="Q83" i="1"/>
  <c r="O83" i="1" s="1"/>
  <c r="R83" i="1" s="1"/>
  <c r="T86" i="1"/>
  <c r="U86" i="1" s="1"/>
  <c r="AF92" i="1"/>
  <c r="AE92" i="1"/>
  <c r="AT92" i="1"/>
  <c r="T106" i="1"/>
  <c r="U106" i="1" s="1"/>
  <c r="Q106" i="1" s="1"/>
  <c r="O106" i="1" s="1"/>
  <c r="R106" i="1" s="1"/>
  <c r="AA114" i="1"/>
  <c r="AF124" i="1"/>
  <c r="AE124" i="1"/>
  <c r="AT124" i="1"/>
  <c r="AA126" i="1"/>
  <c r="T132" i="1"/>
  <c r="U132" i="1" s="1"/>
  <c r="AB132" i="1" s="1"/>
  <c r="AA144" i="1"/>
  <c r="AA146" i="1"/>
  <c r="AF148" i="1"/>
  <c r="AE148" i="1"/>
  <c r="AT148" i="1"/>
  <c r="N148" i="1"/>
  <c r="AF154" i="1"/>
  <c r="AE154" i="1"/>
  <c r="AT154" i="1"/>
  <c r="N154" i="1"/>
  <c r="AB155" i="1"/>
  <c r="AA164" i="1"/>
  <c r="AT172" i="1"/>
  <c r="K172" i="1"/>
  <c r="AF172" i="1"/>
  <c r="AT176" i="1"/>
  <c r="K176" i="1"/>
  <c r="AF176" i="1"/>
  <c r="AE176" i="1"/>
  <c r="AA187" i="1"/>
  <c r="T201" i="1"/>
  <c r="U201" i="1" s="1"/>
  <c r="AB201" i="1" s="1"/>
  <c r="N207" i="1"/>
  <c r="AT207" i="1"/>
  <c r="K207" i="1"/>
  <c r="AF207" i="1"/>
  <c r="AE207" i="1"/>
  <c r="K233" i="1"/>
  <c r="AF233" i="1"/>
  <c r="AE233" i="1"/>
  <c r="N233" i="1"/>
  <c r="T256" i="1"/>
  <c r="U256" i="1" s="1"/>
  <c r="AT74" i="1"/>
  <c r="K74" i="1"/>
  <c r="AF74" i="1"/>
  <c r="AT79" i="1"/>
  <c r="AB86" i="1"/>
  <c r="AW86" i="1"/>
  <c r="N92" i="1"/>
  <c r="AT94" i="1"/>
  <c r="K94" i="1"/>
  <c r="AF94" i="1"/>
  <c r="AF100" i="1"/>
  <c r="AE100" i="1"/>
  <c r="AT100" i="1"/>
  <c r="AT101" i="1"/>
  <c r="AW106" i="1"/>
  <c r="Q111" i="1"/>
  <c r="O111" i="1" s="1"/>
  <c r="R111" i="1" s="1"/>
  <c r="L111" i="1" s="1"/>
  <c r="M111" i="1" s="1"/>
  <c r="T111" i="1"/>
  <c r="U111" i="1" s="1"/>
  <c r="N113" i="1"/>
  <c r="AF113" i="1"/>
  <c r="AT114" i="1"/>
  <c r="K114" i="1"/>
  <c r="AF114" i="1"/>
  <c r="AT126" i="1"/>
  <c r="K126" i="1"/>
  <c r="AF126" i="1"/>
  <c r="AE126" i="1"/>
  <c r="N127" i="1"/>
  <c r="AT127" i="1"/>
  <c r="T131" i="1"/>
  <c r="U131" i="1" s="1"/>
  <c r="Q131" i="1" s="1"/>
  <c r="O131" i="1" s="1"/>
  <c r="R131" i="1" s="1"/>
  <c r="L131" i="1" s="1"/>
  <c r="M131" i="1" s="1"/>
  <c r="AF132" i="1"/>
  <c r="AE132" i="1"/>
  <c r="AT132" i="1"/>
  <c r="Q135" i="1"/>
  <c r="O135" i="1" s="1"/>
  <c r="R135" i="1" s="1"/>
  <c r="L135" i="1" s="1"/>
  <c r="M135" i="1" s="1"/>
  <c r="AA135" i="1"/>
  <c r="AF144" i="1"/>
  <c r="AE144" i="1"/>
  <c r="AT144" i="1"/>
  <c r="S176" i="1"/>
  <c r="AW176" i="1"/>
  <c r="Q189" i="1"/>
  <c r="O189" i="1" s="1"/>
  <c r="R189" i="1" s="1"/>
  <c r="AA189" i="1"/>
  <c r="AD189" i="1" s="1"/>
  <c r="AF190" i="1"/>
  <c r="AE190" i="1"/>
  <c r="AT190" i="1"/>
  <c r="N190" i="1"/>
  <c r="N199" i="1"/>
  <c r="AE199" i="1"/>
  <c r="AT199" i="1"/>
  <c r="K199" i="1"/>
  <c r="AF199" i="1"/>
  <c r="T200" i="1"/>
  <c r="U200" i="1" s="1"/>
  <c r="AB200" i="1" s="1"/>
  <c r="AA206" i="1"/>
  <c r="AB210" i="1"/>
  <c r="AF216" i="1"/>
  <c r="AE216" i="1"/>
  <c r="AT216" i="1"/>
  <c r="K216" i="1"/>
  <c r="N216" i="1"/>
  <c r="T217" i="1"/>
  <c r="U217" i="1" s="1"/>
  <c r="Q217" i="1" s="1"/>
  <c r="O217" i="1" s="1"/>
  <c r="R217" i="1" s="1"/>
  <c r="L217" i="1" s="1"/>
  <c r="M217" i="1" s="1"/>
  <c r="AA255" i="1"/>
  <c r="S74" i="1"/>
  <c r="W80" i="1"/>
  <c r="AT81" i="1"/>
  <c r="T91" i="1"/>
  <c r="U91" i="1" s="1"/>
  <c r="Q91" i="1" s="1"/>
  <c r="O91" i="1" s="1"/>
  <c r="R91" i="1" s="1"/>
  <c r="L91" i="1" s="1"/>
  <c r="M91" i="1" s="1"/>
  <c r="S94" i="1"/>
  <c r="T97" i="1"/>
  <c r="U97" i="1" s="1"/>
  <c r="N100" i="1"/>
  <c r="AT102" i="1"/>
  <c r="K102" i="1"/>
  <c r="AF102" i="1"/>
  <c r="AT113" i="1"/>
  <c r="S114" i="1"/>
  <c r="AT115" i="1"/>
  <c r="AF116" i="1"/>
  <c r="AE116" i="1"/>
  <c r="AT116" i="1"/>
  <c r="K123" i="1"/>
  <c r="AT123" i="1"/>
  <c r="K124" i="1"/>
  <c r="L124" i="1" s="1"/>
  <c r="M124" i="1" s="1"/>
  <c r="S126" i="1"/>
  <c r="AB128" i="1"/>
  <c r="AW136" i="1"/>
  <c r="S136" i="1"/>
  <c r="AF140" i="1"/>
  <c r="AE140" i="1"/>
  <c r="AT140" i="1"/>
  <c r="T143" i="1"/>
  <c r="U143" i="1" s="1"/>
  <c r="Q143" i="1" s="1"/>
  <c r="O143" i="1" s="1"/>
  <c r="R143" i="1" s="1"/>
  <c r="L143" i="1" s="1"/>
  <c r="M143" i="1" s="1"/>
  <c r="T146" i="1"/>
  <c r="U146" i="1" s="1"/>
  <c r="AB146" i="1" s="1"/>
  <c r="S153" i="1"/>
  <c r="AW153" i="1"/>
  <c r="AW154" i="1"/>
  <c r="S154" i="1"/>
  <c r="N155" i="1"/>
  <c r="K155" i="1"/>
  <c r="L155" i="1" s="1"/>
  <c r="M155" i="1" s="1"/>
  <c r="AE155" i="1"/>
  <c r="AT155" i="1"/>
  <c r="N157" i="1"/>
  <c r="AE157" i="1"/>
  <c r="K157" i="1"/>
  <c r="T165" i="1"/>
  <c r="U165" i="1" s="1"/>
  <c r="Q165" i="1" s="1"/>
  <c r="O165" i="1" s="1"/>
  <c r="R165" i="1" s="1"/>
  <c r="L165" i="1" s="1"/>
  <c r="M165" i="1" s="1"/>
  <c r="T169" i="1"/>
  <c r="U169" i="1" s="1"/>
  <c r="Q169" i="1" s="1"/>
  <c r="O169" i="1" s="1"/>
  <c r="R169" i="1" s="1"/>
  <c r="L169" i="1" s="1"/>
  <c r="M169" i="1" s="1"/>
  <c r="AW173" i="1"/>
  <c r="AB174" i="1"/>
  <c r="AA185" i="1"/>
  <c r="AE189" i="1"/>
  <c r="N189" i="1"/>
  <c r="AF189" i="1"/>
  <c r="AT189" i="1"/>
  <c r="K189" i="1"/>
  <c r="AA216" i="1"/>
  <c r="AT82" i="1"/>
  <c r="K82" i="1"/>
  <c r="AF82" i="1"/>
  <c r="S84" i="1"/>
  <c r="W88" i="1"/>
  <c r="AB100" i="1"/>
  <c r="S102" i="1"/>
  <c r="S104" i="1"/>
  <c r="W108" i="1"/>
  <c r="Q119" i="1"/>
  <c r="O119" i="1" s="1"/>
  <c r="R119" i="1" s="1"/>
  <c r="L119" i="1" s="1"/>
  <c r="M119" i="1" s="1"/>
  <c r="N121" i="1"/>
  <c r="AE121" i="1"/>
  <c r="AT122" i="1"/>
  <c r="K122" i="1"/>
  <c r="AF122" i="1"/>
  <c r="W132" i="1"/>
  <c r="AB133" i="1"/>
  <c r="T137" i="1"/>
  <c r="U137" i="1" s="1"/>
  <c r="Q137" i="1" s="1"/>
  <c r="O137" i="1" s="1"/>
  <c r="R137" i="1" s="1"/>
  <c r="L137" i="1" s="1"/>
  <c r="M137" i="1" s="1"/>
  <c r="N139" i="1"/>
  <c r="AE139" i="1"/>
  <c r="W144" i="1"/>
  <c r="AW144" i="1"/>
  <c r="S144" i="1"/>
  <c r="V155" i="1"/>
  <c r="Z155" i="1" s="1"/>
  <c r="AC155" i="1"/>
  <c r="AD155" i="1" s="1"/>
  <c r="AB159" i="1"/>
  <c r="AD159" i="1" s="1"/>
  <c r="AA160" i="1"/>
  <c r="T162" i="1"/>
  <c r="U162" i="1" s="1"/>
  <c r="Q162" i="1" s="1"/>
  <c r="O162" i="1" s="1"/>
  <c r="R162" i="1" s="1"/>
  <c r="L162" i="1" s="1"/>
  <c r="M162" i="1" s="1"/>
  <c r="AA180" i="1"/>
  <c r="Q182" i="1"/>
  <c r="O182" i="1" s="1"/>
  <c r="R182" i="1" s="1"/>
  <c r="AW190" i="1"/>
  <c r="S190" i="1"/>
  <c r="S198" i="1"/>
  <c r="AW198" i="1"/>
  <c r="T207" i="1"/>
  <c r="U207" i="1" s="1"/>
  <c r="Q207" i="1" s="1"/>
  <c r="O207" i="1" s="1"/>
  <c r="R207" i="1" s="1"/>
  <c r="AA214" i="1"/>
  <c r="N230" i="1"/>
  <c r="AT230" i="1"/>
  <c r="AF230" i="1"/>
  <c r="AE230" i="1"/>
  <c r="K230" i="1"/>
  <c r="N213" i="1"/>
  <c r="AF213" i="1"/>
  <c r="AE213" i="1"/>
  <c r="AT213" i="1"/>
  <c r="K213" i="1"/>
  <c r="AW216" i="1"/>
  <c r="S216" i="1"/>
  <c r="T203" i="1"/>
  <c r="U203" i="1" s="1"/>
  <c r="AB203" i="1"/>
  <c r="N203" i="1"/>
  <c r="K203" i="1"/>
  <c r="AE203" i="1"/>
  <c r="AF203" i="1"/>
  <c r="AW208" i="1"/>
  <c r="S208" i="1"/>
  <c r="T211" i="1"/>
  <c r="U211" i="1" s="1"/>
  <c r="Q211" i="1" s="1"/>
  <c r="O211" i="1" s="1"/>
  <c r="R211" i="1" s="1"/>
  <c r="AA212" i="1"/>
  <c r="N215" i="1"/>
  <c r="AT215" i="1"/>
  <c r="K215" i="1"/>
  <c r="AF215" i="1"/>
  <c r="N219" i="1"/>
  <c r="AE219" i="1"/>
  <c r="AT219" i="1"/>
  <c r="T221" i="1"/>
  <c r="U221" i="1" s="1"/>
  <c r="V230" i="1"/>
  <c r="Z230" i="1" s="1"/>
  <c r="AC230" i="1"/>
  <c r="AB230" i="1"/>
  <c r="AA232" i="1"/>
  <c r="AA243" i="1"/>
  <c r="AA257" i="1"/>
  <c r="S134" i="1"/>
  <c r="W148" i="1"/>
  <c r="AA150" i="1"/>
  <c r="AT160" i="1"/>
  <c r="K160" i="1"/>
  <c r="AF160" i="1"/>
  <c r="AE160" i="1"/>
  <c r="AA161" i="1"/>
  <c r="AF166" i="1"/>
  <c r="AE166" i="1"/>
  <c r="AT166" i="1"/>
  <c r="K166" i="1"/>
  <c r="T172" i="1"/>
  <c r="U172" i="1" s="1"/>
  <c r="Q172" i="1" s="1"/>
  <c r="O172" i="1" s="1"/>
  <c r="R172" i="1" s="1"/>
  <c r="L172" i="1" s="1"/>
  <c r="M172" i="1" s="1"/>
  <c r="AE177" i="1"/>
  <c r="N177" i="1"/>
  <c r="AF177" i="1"/>
  <c r="AF178" i="1"/>
  <c r="AE178" i="1"/>
  <c r="AT178" i="1"/>
  <c r="K178" i="1"/>
  <c r="W183" i="1"/>
  <c r="AA184" i="1"/>
  <c r="AA186" i="1"/>
  <c r="W190" i="1"/>
  <c r="AA193" i="1"/>
  <c r="N205" i="1"/>
  <c r="AF205" i="1"/>
  <c r="K205" i="1"/>
  <c r="AE205" i="1"/>
  <c r="AT210" i="1"/>
  <c r="K210" i="1"/>
  <c r="AF210" i="1"/>
  <c r="AE210" i="1"/>
  <c r="N211" i="1"/>
  <c r="K211" i="1"/>
  <c r="AF211" i="1"/>
  <c r="AT211" i="1"/>
  <c r="S212" i="1"/>
  <c r="AF212" i="1"/>
  <c r="AE212" i="1"/>
  <c r="AT212" i="1"/>
  <c r="N212" i="1"/>
  <c r="K212" i="1"/>
  <c r="W216" i="1"/>
  <c r="V219" i="1"/>
  <c r="Z219" i="1" s="1"/>
  <c r="AC219" i="1"/>
  <c r="AD219" i="1" s="1"/>
  <c r="AA158" i="1"/>
  <c r="AE161" i="1"/>
  <c r="AT161" i="1"/>
  <c r="N161" i="1"/>
  <c r="T166" i="1"/>
  <c r="U166" i="1" s="1"/>
  <c r="Q166" i="1" s="1"/>
  <c r="O166" i="1" s="1"/>
  <c r="R166" i="1" s="1"/>
  <c r="AA171" i="1"/>
  <c r="AW172" i="1"/>
  <c r="AE185" i="1"/>
  <c r="N185" i="1"/>
  <c r="AF185" i="1"/>
  <c r="AA196" i="1"/>
  <c r="AT205" i="1"/>
  <c r="N210" i="1"/>
  <c r="T220" i="1"/>
  <c r="U220" i="1" s="1"/>
  <c r="Q220" i="1" s="1"/>
  <c r="O220" i="1" s="1"/>
  <c r="R220" i="1" s="1"/>
  <c r="L220" i="1" s="1"/>
  <c r="M220" i="1" s="1"/>
  <c r="AA231" i="1"/>
  <c r="AE235" i="1"/>
  <c r="AT235" i="1"/>
  <c r="K235" i="1"/>
  <c r="AF235" i="1"/>
  <c r="N235" i="1"/>
  <c r="T254" i="1"/>
  <c r="U254" i="1" s="1"/>
  <c r="W116" i="1"/>
  <c r="Q127" i="1"/>
  <c r="O127" i="1" s="1"/>
  <c r="R127" i="1" s="1"/>
  <c r="L127" i="1" s="1"/>
  <c r="M127" i="1" s="1"/>
  <c r="AT130" i="1"/>
  <c r="K130" i="1"/>
  <c r="AF130" i="1"/>
  <c r="S142" i="1"/>
  <c r="AT146" i="1"/>
  <c r="K146" i="1"/>
  <c r="AF146" i="1"/>
  <c r="AF153" i="1"/>
  <c r="AE153" i="1"/>
  <c r="N153" i="1"/>
  <c r="AF158" i="1"/>
  <c r="AE158" i="1"/>
  <c r="AT158" i="1"/>
  <c r="N158" i="1"/>
  <c r="Q163" i="1"/>
  <c r="O163" i="1" s="1"/>
  <c r="R163" i="1" s="1"/>
  <c r="L163" i="1" s="1"/>
  <c r="M163" i="1" s="1"/>
  <c r="W167" i="1"/>
  <c r="AE173" i="1"/>
  <c r="N173" i="1"/>
  <c r="AT173" i="1"/>
  <c r="K173" i="1"/>
  <c r="AF173" i="1"/>
  <c r="AT185" i="1"/>
  <c r="AA191" i="1"/>
  <c r="T191" i="1"/>
  <c r="U191" i="1" s="1"/>
  <c r="Q191" i="1"/>
  <c r="O191" i="1" s="1"/>
  <c r="R191" i="1" s="1"/>
  <c r="AF196" i="1"/>
  <c r="AE196" i="1"/>
  <c r="AT196" i="1"/>
  <c r="K196" i="1"/>
  <c r="T199" i="1"/>
  <c r="U199" i="1" s="1"/>
  <c r="AF200" i="1"/>
  <c r="AE200" i="1"/>
  <c r="AT200" i="1"/>
  <c r="N200" i="1"/>
  <c r="K200" i="1"/>
  <c r="T209" i="1"/>
  <c r="U209" i="1" s="1"/>
  <c r="AA209" i="1"/>
  <c r="AB215" i="1"/>
  <c r="N223" i="1"/>
  <c r="K223" i="1"/>
  <c r="AF223" i="1"/>
  <c r="AE223" i="1"/>
  <c r="AB252" i="1"/>
  <c r="T160" i="1"/>
  <c r="U160" i="1" s="1"/>
  <c r="W166" i="1"/>
  <c r="AF170" i="1"/>
  <c r="AE170" i="1"/>
  <c r="AT170" i="1"/>
  <c r="T180" i="1"/>
  <c r="U180" i="1" s="1"/>
  <c r="AB180" i="1" s="1"/>
  <c r="AW181" i="1"/>
  <c r="AT184" i="1"/>
  <c r="K184" i="1"/>
  <c r="AF184" i="1"/>
  <c r="AA188" i="1"/>
  <c r="AT194" i="1"/>
  <c r="K194" i="1"/>
  <c r="AF194" i="1"/>
  <c r="AA198" i="1"/>
  <c r="AA207" i="1"/>
  <c r="T210" i="1"/>
  <c r="U210" i="1" s="1"/>
  <c r="Q210" i="1" s="1"/>
  <c r="O210" i="1" s="1"/>
  <c r="R210" i="1" s="1"/>
  <c r="S218" i="1"/>
  <c r="AW218" i="1"/>
  <c r="T225" i="1"/>
  <c r="U225" i="1" s="1"/>
  <c r="AB225" i="1" s="1"/>
  <c r="AA238" i="1"/>
  <c r="AA239" i="1"/>
  <c r="AC260" i="1"/>
  <c r="V260" i="1"/>
  <c r="Z260" i="1" s="1"/>
  <c r="W154" i="1"/>
  <c r="AT156" i="1"/>
  <c r="K156" i="1"/>
  <c r="W158" i="1"/>
  <c r="AE165" i="1"/>
  <c r="N165" i="1"/>
  <c r="W170" i="1"/>
  <c r="AF174" i="1"/>
  <c r="AE174" i="1"/>
  <c r="AT174" i="1"/>
  <c r="T184" i="1"/>
  <c r="U184" i="1" s="1"/>
  <c r="Q184" i="1" s="1"/>
  <c r="O184" i="1" s="1"/>
  <c r="R184" i="1" s="1"/>
  <c r="AT188" i="1"/>
  <c r="K188" i="1"/>
  <c r="AF188" i="1"/>
  <c r="AA192" i="1"/>
  <c r="AT198" i="1"/>
  <c r="K198" i="1"/>
  <c r="AF198" i="1"/>
  <c r="AE198" i="1"/>
  <c r="AF208" i="1"/>
  <c r="AE208" i="1"/>
  <c r="AT208" i="1"/>
  <c r="K208" i="1"/>
  <c r="AB211" i="1"/>
  <c r="S214" i="1"/>
  <c r="AW214" i="1"/>
  <c r="AA225" i="1"/>
  <c r="AC227" i="1"/>
  <c r="Q230" i="1"/>
  <c r="O230" i="1" s="1"/>
  <c r="R230" i="1" s="1"/>
  <c r="AA230" i="1"/>
  <c r="AW232" i="1"/>
  <c r="AE239" i="1"/>
  <c r="AT239" i="1"/>
  <c r="K239" i="1"/>
  <c r="AF239" i="1"/>
  <c r="N239" i="1"/>
  <c r="AW243" i="1"/>
  <c r="S243" i="1"/>
  <c r="T274" i="1"/>
  <c r="U274" i="1" s="1"/>
  <c r="Q274" i="1" s="1"/>
  <c r="O274" i="1" s="1"/>
  <c r="R274" i="1" s="1"/>
  <c r="AT164" i="1"/>
  <c r="K164" i="1"/>
  <c r="AF164" i="1"/>
  <c r="AA165" i="1"/>
  <c r="AA168" i="1"/>
  <c r="N170" i="1"/>
  <c r="K174" i="1"/>
  <c r="Q177" i="1"/>
  <c r="O177" i="1" s="1"/>
  <c r="R177" i="1" s="1"/>
  <c r="L177" i="1" s="1"/>
  <c r="M177" i="1" s="1"/>
  <c r="W178" i="1"/>
  <c r="AF182" i="1"/>
  <c r="AE182" i="1"/>
  <c r="AT182" i="1"/>
  <c r="T192" i="1"/>
  <c r="U192" i="1" s="1"/>
  <c r="N193" i="1"/>
  <c r="AF193" i="1"/>
  <c r="AE193" i="1"/>
  <c r="AT193" i="1"/>
  <c r="N194" i="1"/>
  <c r="AA210" i="1"/>
  <c r="AB221" i="1"/>
  <c r="AA224" i="1"/>
  <c r="Q227" i="1"/>
  <c r="O227" i="1" s="1"/>
  <c r="R227" i="1" s="1"/>
  <c r="L227" i="1" s="1"/>
  <c r="M227" i="1" s="1"/>
  <c r="AA227" i="1"/>
  <c r="AD227" i="1" s="1"/>
  <c r="AF228" i="1"/>
  <c r="AE228" i="1"/>
  <c r="AT228" i="1"/>
  <c r="N228" i="1"/>
  <c r="K228" i="1"/>
  <c r="AA247" i="1"/>
  <c r="AW255" i="1"/>
  <c r="S255" i="1"/>
  <c r="AA153" i="1"/>
  <c r="T161" i="1"/>
  <c r="U161" i="1" s="1"/>
  <c r="N164" i="1"/>
  <c r="T164" i="1"/>
  <c r="U164" i="1" s="1"/>
  <c r="Q164" i="1" s="1"/>
  <c r="O164" i="1" s="1"/>
  <c r="R164" i="1" s="1"/>
  <c r="AW165" i="1"/>
  <c r="AT168" i="1"/>
  <c r="K168" i="1"/>
  <c r="AF168" i="1"/>
  <c r="AA169" i="1"/>
  <c r="T171" i="1"/>
  <c r="U171" i="1" s="1"/>
  <c r="AA172" i="1"/>
  <c r="N174" i="1"/>
  <c r="W182" i="1"/>
  <c r="T185" i="1"/>
  <c r="U185" i="1" s="1"/>
  <c r="AB185" i="1" s="1"/>
  <c r="AF186" i="1"/>
  <c r="AE186" i="1"/>
  <c r="AT186" i="1"/>
  <c r="AW192" i="1"/>
  <c r="W201" i="1"/>
  <c r="T205" i="1"/>
  <c r="U205" i="1" s="1"/>
  <c r="AB205" i="1" s="1"/>
  <c r="AB207" i="1"/>
  <c r="Q215" i="1"/>
  <c r="O215" i="1" s="1"/>
  <c r="R215" i="1" s="1"/>
  <c r="AA215" i="1"/>
  <c r="Q221" i="1"/>
  <c r="O221" i="1" s="1"/>
  <c r="R221" i="1" s="1"/>
  <c r="L221" i="1" s="1"/>
  <c r="M221" i="1" s="1"/>
  <c r="AF224" i="1"/>
  <c r="AE224" i="1"/>
  <c r="AT224" i="1"/>
  <c r="N224" i="1"/>
  <c r="AW228" i="1"/>
  <c r="S228" i="1"/>
  <c r="S232" i="1"/>
  <c r="AA235" i="1"/>
  <c r="AW236" i="1"/>
  <c r="T238" i="1"/>
  <c r="U238" i="1" s="1"/>
  <c r="Q238" i="1" s="1"/>
  <c r="O238" i="1" s="1"/>
  <c r="R238" i="1" s="1"/>
  <c r="L238" i="1" s="1"/>
  <c r="M238" i="1" s="1"/>
  <c r="V242" i="1"/>
  <c r="Z242" i="1" s="1"/>
  <c r="W253" i="1"/>
  <c r="N254" i="1"/>
  <c r="AF254" i="1"/>
  <c r="AE254" i="1"/>
  <c r="K254" i="1"/>
  <c r="AT254" i="1"/>
  <c r="Q203" i="1"/>
  <c r="O203" i="1" s="1"/>
  <c r="R203" i="1" s="1"/>
  <c r="L203" i="1" s="1"/>
  <c r="M203" i="1" s="1"/>
  <c r="AT206" i="1"/>
  <c r="K206" i="1"/>
  <c r="AF206" i="1"/>
  <c r="W212" i="1"/>
  <c r="AT226" i="1"/>
  <c r="K226" i="1"/>
  <c r="AF226" i="1"/>
  <c r="AA234" i="1"/>
  <c r="AA241" i="1"/>
  <c r="AA249" i="1"/>
  <c r="AT260" i="1"/>
  <c r="K260" i="1"/>
  <c r="AF260" i="1"/>
  <c r="AE260" i="1"/>
  <c r="N260" i="1"/>
  <c r="AE263" i="1"/>
  <c r="AT263" i="1"/>
  <c r="K263" i="1"/>
  <c r="AF263" i="1"/>
  <c r="AA269" i="1"/>
  <c r="AA272" i="1"/>
  <c r="AT214" i="1"/>
  <c r="K214" i="1"/>
  <c r="AF214" i="1"/>
  <c r="T226" i="1"/>
  <c r="U226" i="1" s="1"/>
  <c r="AB226" i="1" s="1"/>
  <c r="T234" i="1"/>
  <c r="U234" i="1" s="1"/>
  <c r="Q234" i="1" s="1"/>
  <c r="O234" i="1" s="1"/>
  <c r="R234" i="1" s="1"/>
  <c r="L234" i="1" s="1"/>
  <c r="M234" i="1" s="1"/>
  <c r="N234" i="1"/>
  <c r="AF234" i="1"/>
  <c r="T236" i="1"/>
  <c r="U236" i="1" s="1"/>
  <c r="K253" i="1"/>
  <c r="AF253" i="1"/>
  <c r="AE253" i="1"/>
  <c r="AT253" i="1"/>
  <c r="N253" i="1"/>
  <c r="AB219" i="1"/>
  <c r="AF220" i="1"/>
  <c r="AE220" i="1"/>
  <c r="AT220" i="1"/>
  <c r="AF240" i="1"/>
  <c r="AE240" i="1"/>
  <c r="AT240" i="1"/>
  <c r="N240" i="1"/>
  <c r="AA242" i="1"/>
  <c r="AA252" i="1"/>
  <c r="S253" i="1"/>
  <c r="AW253" i="1"/>
  <c r="N272" i="1"/>
  <c r="K272" i="1"/>
  <c r="AF272" i="1"/>
  <c r="AE272" i="1"/>
  <c r="S194" i="1"/>
  <c r="AT202" i="1"/>
  <c r="K202" i="1"/>
  <c r="AF202" i="1"/>
  <c r="Q219" i="1"/>
  <c r="O219" i="1" s="1"/>
  <c r="R219" i="1" s="1"/>
  <c r="L219" i="1" s="1"/>
  <c r="M219" i="1" s="1"/>
  <c r="N220" i="1"/>
  <c r="AT222" i="1"/>
  <c r="K222" i="1"/>
  <c r="AF222" i="1"/>
  <c r="AB238" i="1"/>
  <c r="S244" i="1"/>
  <c r="AW244" i="1"/>
  <c r="T278" i="1"/>
  <c r="U278" i="1" s="1"/>
  <c r="S202" i="1"/>
  <c r="S204" i="1"/>
  <c r="W208" i="1"/>
  <c r="S222" i="1"/>
  <c r="S224" i="1"/>
  <c r="N242" i="1"/>
  <c r="AT242" i="1"/>
  <c r="AF242" i="1"/>
  <c r="AE242" i="1"/>
  <c r="K242" i="1"/>
  <c r="AF252" i="1"/>
  <c r="AE252" i="1"/>
  <c r="N252" i="1"/>
  <c r="AT252" i="1"/>
  <c r="K252" i="1"/>
  <c r="AA254" i="1"/>
  <c r="AB256" i="1"/>
  <c r="T272" i="1"/>
  <c r="U272" i="1" s="1"/>
  <c r="S233" i="1"/>
  <c r="AW233" i="1"/>
  <c r="AW235" i="1"/>
  <c r="S235" i="1"/>
  <c r="N238" i="1"/>
  <c r="AF238" i="1"/>
  <c r="W239" i="1"/>
  <c r="AW239" i="1"/>
  <c r="S239" i="1"/>
  <c r="AA245" i="1"/>
  <c r="K257" i="1"/>
  <c r="AF257" i="1"/>
  <c r="AE257" i="1"/>
  <c r="AT257" i="1"/>
  <c r="Q260" i="1"/>
  <c r="O260" i="1" s="1"/>
  <c r="R260" i="1" s="1"/>
  <c r="AA260" i="1"/>
  <c r="AD260" i="1" s="1"/>
  <c r="AW263" i="1"/>
  <c r="S263" i="1"/>
  <c r="T264" i="1"/>
  <c r="U264" i="1" s="1"/>
  <c r="T276" i="1"/>
  <c r="U276" i="1" s="1"/>
  <c r="T277" i="1"/>
  <c r="U277" i="1" s="1"/>
  <c r="AB277" i="1" s="1"/>
  <c r="AA300" i="1"/>
  <c r="AE247" i="1"/>
  <c r="AT247" i="1"/>
  <c r="K247" i="1"/>
  <c r="N247" i="1"/>
  <c r="S249" i="1"/>
  <c r="AW249" i="1"/>
  <c r="K261" i="1"/>
  <c r="AF261" i="1"/>
  <c r="AE261" i="1"/>
  <c r="AT261" i="1"/>
  <c r="K264" i="1"/>
  <c r="AE264" i="1"/>
  <c r="AA268" i="1"/>
  <c r="T268" i="1"/>
  <c r="U268" i="1" s="1"/>
  <c r="Q268" i="1" s="1"/>
  <c r="O268" i="1" s="1"/>
  <c r="R268" i="1" s="1"/>
  <c r="T290" i="1"/>
  <c r="U290" i="1" s="1"/>
  <c r="K245" i="1"/>
  <c r="AF245" i="1"/>
  <c r="AE245" i="1"/>
  <c r="AW247" i="1"/>
  <c r="S247" i="1"/>
  <c r="AW251" i="1"/>
  <c r="S251" i="1"/>
  <c r="AT256" i="1"/>
  <c r="AW260" i="1"/>
  <c r="S261" i="1"/>
  <c r="AW261" i="1"/>
  <c r="AT264" i="1"/>
  <c r="AA274" i="1"/>
  <c r="AA275" i="1"/>
  <c r="AF279" i="1"/>
  <c r="AE279" i="1"/>
  <c r="N279" i="1"/>
  <c r="AT279" i="1"/>
  <c r="N284" i="1"/>
  <c r="AF284" i="1"/>
  <c r="AT284" i="1"/>
  <c r="AE284" i="1"/>
  <c r="K284" i="1"/>
  <c r="AA303" i="1"/>
  <c r="K229" i="1"/>
  <c r="AF229" i="1"/>
  <c r="AE229" i="1"/>
  <c r="AE231" i="1"/>
  <c r="AT231" i="1"/>
  <c r="K231" i="1"/>
  <c r="Q236" i="1"/>
  <c r="O236" i="1" s="1"/>
  <c r="R236" i="1" s="1"/>
  <c r="L236" i="1" s="1"/>
  <c r="M236" i="1" s="1"/>
  <c r="K237" i="1"/>
  <c r="AF237" i="1"/>
  <c r="AE237" i="1"/>
  <c r="S241" i="1"/>
  <c r="AW241" i="1"/>
  <c r="S245" i="1"/>
  <c r="AW245" i="1"/>
  <c r="T246" i="1"/>
  <c r="U246" i="1" s="1"/>
  <c r="AB246" i="1" s="1"/>
  <c r="AW252" i="1"/>
  <c r="AA253" i="1"/>
  <c r="T258" i="1"/>
  <c r="U258" i="1" s="1"/>
  <c r="AB260" i="1"/>
  <c r="AA263" i="1"/>
  <c r="AA266" i="1"/>
  <c r="T270" i="1"/>
  <c r="U270" i="1" s="1"/>
  <c r="AB270" i="1" s="1"/>
  <c r="AF275" i="1"/>
  <c r="AT275" i="1"/>
  <c r="K275" i="1"/>
  <c r="N275" i="1"/>
  <c r="AA277" i="1"/>
  <c r="Q277" i="1"/>
  <c r="O277" i="1" s="1"/>
  <c r="R277" i="1" s="1"/>
  <c r="L277" i="1" s="1"/>
  <c r="M277" i="1" s="1"/>
  <c r="T280" i="1"/>
  <c r="U280" i="1" s="1"/>
  <c r="N280" i="1"/>
  <c r="AT280" i="1"/>
  <c r="N282" i="1"/>
  <c r="K282" i="1"/>
  <c r="AF282" i="1"/>
  <c r="V284" i="1"/>
  <c r="Z284" i="1" s="1"/>
  <c r="AC284" i="1"/>
  <c r="AA299" i="1"/>
  <c r="S229" i="1"/>
  <c r="AW229" i="1"/>
  <c r="AW231" i="1"/>
  <c r="S231" i="1"/>
  <c r="S237" i="1"/>
  <c r="AW237" i="1"/>
  <c r="N246" i="1"/>
  <c r="AF246" i="1"/>
  <c r="AE248" i="1"/>
  <c r="N250" i="1"/>
  <c r="AT250" i="1"/>
  <c r="K250" i="1"/>
  <c r="AE255" i="1"/>
  <c r="AT255" i="1"/>
  <c r="K255" i="1"/>
  <c r="N255" i="1"/>
  <c r="N256" i="1"/>
  <c r="AW256" i="1"/>
  <c r="AA258" i="1"/>
  <c r="AE259" i="1"/>
  <c r="AT259" i="1"/>
  <c r="K259" i="1"/>
  <c r="AW264" i="1"/>
  <c r="N266" i="1"/>
  <c r="AF266" i="1"/>
  <c r="AE266" i="1"/>
  <c r="AT266" i="1"/>
  <c r="AT282" i="1"/>
  <c r="V286" i="1"/>
  <c r="Z286" i="1" s="1"/>
  <c r="AC286" i="1"/>
  <c r="K265" i="1"/>
  <c r="AF265" i="1"/>
  <c r="AE265" i="1"/>
  <c r="AE270" i="1"/>
  <c r="AF270" i="1"/>
  <c r="K270" i="1"/>
  <c r="AA273" i="1"/>
  <c r="AB274" i="1"/>
  <c r="AE278" i="1"/>
  <c r="K278" i="1"/>
  <c r="N278" i="1"/>
  <c r="AT278" i="1"/>
  <c r="T279" i="1"/>
  <c r="U279" i="1" s="1"/>
  <c r="T283" i="1"/>
  <c r="U283" i="1" s="1"/>
  <c r="Q283" i="1" s="1"/>
  <c r="O283" i="1" s="1"/>
  <c r="R283" i="1" s="1"/>
  <c r="L283" i="1" s="1"/>
  <c r="M283" i="1" s="1"/>
  <c r="T292" i="1"/>
  <c r="U292" i="1" s="1"/>
  <c r="AE311" i="1"/>
  <c r="N311" i="1"/>
  <c r="K311" i="1"/>
  <c r="AF311" i="1"/>
  <c r="AT311" i="1"/>
  <c r="AF262" i="1"/>
  <c r="Q264" i="1"/>
  <c r="O264" i="1" s="1"/>
  <c r="R264" i="1" s="1"/>
  <c r="L264" i="1" s="1"/>
  <c r="M264" i="1" s="1"/>
  <c r="S265" i="1"/>
  <c r="AW265" i="1"/>
  <c r="AT270" i="1"/>
  <c r="AT273" i="1"/>
  <c r="AF273" i="1"/>
  <c r="N273" i="1"/>
  <c r="AA289" i="1"/>
  <c r="AF302" i="1"/>
  <c r="N302" i="1"/>
  <c r="AE302" i="1"/>
  <c r="AT302" i="1"/>
  <c r="K241" i="1"/>
  <c r="AF241" i="1"/>
  <c r="AE241" i="1"/>
  <c r="W243" i="1"/>
  <c r="AE243" i="1"/>
  <c r="AT243" i="1"/>
  <c r="K243" i="1"/>
  <c r="Q248" i="1"/>
  <c r="O248" i="1" s="1"/>
  <c r="R248" i="1" s="1"/>
  <c r="L248" i="1" s="1"/>
  <c r="M248" i="1" s="1"/>
  <c r="K249" i="1"/>
  <c r="AF249" i="1"/>
  <c r="AE249" i="1"/>
  <c r="W251" i="1"/>
  <c r="AE251" i="1"/>
  <c r="AT251" i="1"/>
  <c r="K251" i="1"/>
  <c r="S257" i="1"/>
  <c r="AW257" i="1"/>
  <c r="AW259" i="1"/>
  <c r="S259" i="1"/>
  <c r="K262" i="1"/>
  <c r="AA271" i="1"/>
  <c r="AE274" i="1"/>
  <c r="N274" i="1"/>
  <c r="K274" i="1"/>
  <c r="N288" i="1"/>
  <c r="AT288" i="1"/>
  <c r="AF288" i="1"/>
  <c r="AE288" i="1"/>
  <c r="S289" i="1"/>
  <c r="AW289" i="1"/>
  <c r="AW291" i="1"/>
  <c r="S291" i="1"/>
  <c r="AT304" i="1"/>
  <c r="AF304" i="1"/>
  <c r="AE304" i="1"/>
  <c r="N304" i="1"/>
  <c r="K304" i="1"/>
  <c r="AT312" i="1"/>
  <c r="AF312" i="1"/>
  <c r="AE312" i="1"/>
  <c r="N312" i="1"/>
  <c r="K312" i="1"/>
  <c r="AF267" i="1"/>
  <c r="AT267" i="1"/>
  <c r="N267" i="1"/>
  <c r="AE267" i="1"/>
  <c r="AF271" i="1"/>
  <c r="AT271" i="1"/>
  <c r="N271" i="1"/>
  <c r="AA283" i="1"/>
  <c r="AF287" i="1"/>
  <c r="AE287" i="1"/>
  <c r="AT287" i="1"/>
  <c r="K287" i="1"/>
  <c r="N268" i="1"/>
  <c r="K268" i="1"/>
  <c r="AF269" i="1"/>
  <c r="Q278" i="1"/>
  <c r="O278" i="1" s="1"/>
  <c r="R278" i="1" s="1"/>
  <c r="L278" i="1" s="1"/>
  <c r="M278" i="1" s="1"/>
  <c r="AA292" i="1"/>
  <c r="S306" i="1"/>
  <c r="AW306" i="1"/>
  <c r="AW266" i="1"/>
  <c r="N269" i="1"/>
  <c r="AW270" i="1"/>
  <c r="W274" i="1"/>
  <c r="N286" i="1"/>
  <c r="K286" i="1"/>
  <c r="K289" i="1"/>
  <c r="AE289" i="1"/>
  <c r="N289" i="1"/>
  <c r="AT289" i="1"/>
  <c r="AF292" i="1"/>
  <c r="AE292" i="1"/>
  <c r="K292" i="1"/>
  <c r="AT292" i="1"/>
  <c r="N292" i="1"/>
  <c r="AA298" i="1"/>
  <c r="AA312" i="1"/>
  <c r="K313" i="1"/>
  <c r="AE313" i="1"/>
  <c r="AF313" i="1"/>
  <c r="N313" i="1"/>
  <c r="N276" i="1"/>
  <c r="K276" i="1"/>
  <c r="AB282" i="1"/>
  <c r="AD284" i="1"/>
  <c r="AF268" i="1"/>
  <c r="S273" i="1"/>
  <c r="AW274" i="1"/>
  <c r="AA285" i="1"/>
  <c r="S285" i="1"/>
  <c r="AB286" i="1"/>
  <c r="AE291" i="1"/>
  <c r="K291" i="1"/>
  <c r="AT291" i="1"/>
  <c r="N291" i="1"/>
  <c r="AA295" i="1"/>
  <c r="K297" i="1"/>
  <c r="AE297" i="1"/>
  <c r="AF297" i="1"/>
  <c r="N297" i="1"/>
  <c r="AA304" i="1"/>
  <c r="AF283" i="1"/>
  <c r="AE283" i="1"/>
  <c r="AT283" i="1"/>
  <c r="S293" i="1"/>
  <c r="AW293" i="1"/>
  <c r="S298" i="1"/>
  <c r="AF298" i="1"/>
  <c r="AE298" i="1"/>
  <c r="K298" i="1"/>
  <c r="AT298" i="1"/>
  <c r="S300" i="1"/>
  <c r="AW300" i="1"/>
  <c r="AE307" i="1"/>
  <c r="N307" i="1"/>
  <c r="K307" i="1"/>
  <c r="AT307" i="1"/>
  <c r="AF314" i="1"/>
  <c r="AE314" i="1"/>
  <c r="K314" i="1"/>
  <c r="AT314" i="1"/>
  <c r="W279" i="1"/>
  <c r="Q282" i="1"/>
  <c r="O282" i="1" s="1"/>
  <c r="R282" i="1" s="1"/>
  <c r="L282" i="1" s="1"/>
  <c r="M282" i="1" s="1"/>
  <c r="N283" i="1"/>
  <c r="AT285" i="1"/>
  <c r="K285" i="1"/>
  <c r="AF285" i="1"/>
  <c r="T288" i="1"/>
  <c r="U288" i="1" s="1"/>
  <c r="AW290" i="1"/>
  <c r="AE295" i="1"/>
  <c r="N295" i="1"/>
  <c r="K295" i="1"/>
  <c r="AF295" i="1"/>
  <c r="K301" i="1"/>
  <c r="AE301" i="1"/>
  <c r="AT301" i="1"/>
  <c r="AW307" i="1"/>
  <c r="AB308" i="1"/>
  <c r="AW308" i="1"/>
  <c r="K309" i="1"/>
  <c r="AE309" i="1"/>
  <c r="AT309" i="1"/>
  <c r="W313" i="1"/>
  <c r="AC294" i="1"/>
  <c r="AB294" i="1"/>
  <c r="AA296" i="1"/>
  <c r="S301" i="1"/>
  <c r="AW301" i="1"/>
  <c r="S309" i="1"/>
  <c r="AW309" i="1"/>
  <c r="AC310" i="1"/>
  <c r="V310" i="1"/>
  <c r="Z310" i="1" s="1"/>
  <c r="AB310" i="1"/>
  <c r="AA311" i="1"/>
  <c r="T296" i="1"/>
  <c r="U296" i="1" s="1"/>
  <c r="Q296" i="1" s="1"/>
  <c r="O296" i="1" s="1"/>
  <c r="R296" i="1" s="1"/>
  <c r="L296" i="1" s="1"/>
  <c r="M296" i="1" s="1"/>
  <c r="AT296" i="1"/>
  <c r="AF296" i="1"/>
  <c r="AE299" i="1"/>
  <c r="N299" i="1"/>
  <c r="K299" i="1"/>
  <c r="AT299" i="1"/>
  <c r="AA301" i="1"/>
  <c r="AC302" i="1"/>
  <c r="AB302" i="1"/>
  <c r="AF310" i="1"/>
  <c r="N310" i="1"/>
  <c r="AE310" i="1"/>
  <c r="K310" i="1"/>
  <c r="AT281" i="1"/>
  <c r="K281" i="1"/>
  <c r="AF281" i="1"/>
  <c r="W287" i="1"/>
  <c r="N298" i="1"/>
  <c r="V302" i="1"/>
  <c r="Z302" i="1" s="1"/>
  <c r="T304" i="1"/>
  <c r="U304" i="1" s="1"/>
  <c r="AB304" i="1" s="1"/>
  <c r="AT310" i="1"/>
  <c r="AA313" i="1"/>
  <c r="AW295" i="1"/>
  <c r="S297" i="1"/>
  <c r="AW297" i="1"/>
  <c r="W299" i="1"/>
  <c r="W301" i="1"/>
  <c r="Q302" i="1"/>
  <c r="O302" i="1" s="1"/>
  <c r="R302" i="1" s="1"/>
  <c r="L302" i="1" s="1"/>
  <c r="M302" i="1" s="1"/>
  <c r="AW311" i="1"/>
  <c r="S313" i="1"/>
  <c r="AW313" i="1"/>
  <c r="T312" i="1"/>
  <c r="U312" i="1" s="1"/>
  <c r="W291" i="1"/>
  <c r="AA302" i="1"/>
  <c r="AE303" i="1"/>
  <c r="N303" i="1"/>
  <c r="K303" i="1"/>
  <c r="K305" i="1"/>
  <c r="AE305" i="1"/>
  <c r="T314" i="1"/>
  <c r="U314" i="1" s="1"/>
  <c r="W289" i="1"/>
  <c r="K290" i="1"/>
  <c r="K293" i="1"/>
  <c r="AE293" i="1"/>
  <c r="AE300" i="1"/>
  <c r="AW303" i="1"/>
  <c r="N305" i="1"/>
  <c r="S305" i="1"/>
  <c r="AW305" i="1"/>
  <c r="AT306" i="1"/>
  <c r="W307" i="1"/>
  <c r="W309" i="1"/>
  <c r="Q310" i="1"/>
  <c r="O310" i="1" s="1"/>
  <c r="R310" i="1" s="1"/>
  <c r="L310" i="1" s="1"/>
  <c r="M310" i="1" s="1"/>
  <c r="S295" i="1"/>
  <c r="S299" i="1"/>
  <c r="S303" i="1"/>
  <c r="S307" i="1"/>
  <c r="S311" i="1"/>
  <c r="Q168" i="1" l="1"/>
  <c r="O168" i="1" s="1"/>
  <c r="R168" i="1" s="1"/>
  <c r="L168" i="1" s="1"/>
  <c r="M168" i="1" s="1"/>
  <c r="AB168" i="1"/>
  <c r="Q187" i="1"/>
  <c r="O187" i="1" s="1"/>
  <c r="R187" i="1" s="1"/>
  <c r="L187" i="1" s="1"/>
  <c r="M187" i="1" s="1"/>
  <c r="AB187" i="1"/>
  <c r="Q206" i="1"/>
  <c r="O206" i="1" s="1"/>
  <c r="R206" i="1" s="1"/>
  <c r="L206" i="1" s="1"/>
  <c r="M206" i="1" s="1"/>
  <c r="AB206" i="1"/>
  <c r="Q55" i="1"/>
  <c r="O55" i="1" s="1"/>
  <c r="R55" i="1" s="1"/>
  <c r="L55" i="1" s="1"/>
  <c r="M55" i="1" s="1"/>
  <c r="AB55" i="1"/>
  <c r="Q157" i="1"/>
  <c r="O157" i="1" s="1"/>
  <c r="R157" i="1" s="1"/>
  <c r="L157" i="1" s="1"/>
  <c r="M157" i="1" s="1"/>
  <c r="AB157" i="1"/>
  <c r="Q63" i="1"/>
  <c r="O63" i="1" s="1"/>
  <c r="R63" i="1" s="1"/>
  <c r="L63" i="1" s="1"/>
  <c r="M63" i="1" s="1"/>
  <c r="AB63" i="1"/>
  <c r="V175" i="1"/>
  <c r="Z175" i="1" s="1"/>
  <c r="AB175" i="1"/>
  <c r="Q175" i="1"/>
  <c r="O175" i="1" s="1"/>
  <c r="R175" i="1" s="1"/>
  <c r="L175" i="1" s="1"/>
  <c r="M175" i="1" s="1"/>
  <c r="AC175" i="1"/>
  <c r="AD175" i="1" s="1"/>
  <c r="AB269" i="1"/>
  <c r="Q269" i="1"/>
  <c r="O269" i="1" s="1"/>
  <c r="R269" i="1" s="1"/>
  <c r="L269" i="1" s="1"/>
  <c r="M269" i="1" s="1"/>
  <c r="Q105" i="1"/>
  <c r="O105" i="1" s="1"/>
  <c r="R105" i="1" s="1"/>
  <c r="L105" i="1" s="1"/>
  <c r="M105" i="1" s="1"/>
  <c r="AB105" i="1"/>
  <c r="AB120" i="1"/>
  <c r="Q120" i="1"/>
  <c r="O120" i="1" s="1"/>
  <c r="R120" i="1" s="1"/>
  <c r="L120" i="1" s="1"/>
  <c r="M120" i="1" s="1"/>
  <c r="Q304" i="1"/>
  <c r="O304" i="1" s="1"/>
  <c r="R304" i="1" s="1"/>
  <c r="L226" i="1"/>
  <c r="M226" i="1" s="1"/>
  <c r="L284" i="1"/>
  <c r="M284" i="1" s="1"/>
  <c r="AB65" i="1"/>
  <c r="L68" i="1"/>
  <c r="M68" i="1" s="1"/>
  <c r="V65" i="1"/>
  <c r="Z65" i="1" s="1"/>
  <c r="AC308" i="1"/>
  <c r="AD308" i="1" s="1"/>
  <c r="V308" i="1"/>
  <c r="Z308" i="1" s="1"/>
  <c r="L268" i="1"/>
  <c r="M268" i="1" s="1"/>
  <c r="V252" i="1"/>
  <c r="Z252" i="1" s="1"/>
  <c r="Q242" i="1"/>
  <c r="O242" i="1" s="1"/>
  <c r="R242" i="1" s="1"/>
  <c r="L242" i="1" s="1"/>
  <c r="M242" i="1" s="1"/>
  <c r="L191" i="1"/>
  <c r="M191" i="1" s="1"/>
  <c r="L166" i="1"/>
  <c r="M166" i="1" s="1"/>
  <c r="AC177" i="1"/>
  <c r="AD177" i="1" s="1"/>
  <c r="AB217" i="1"/>
  <c r="L83" i="1"/>
  <c r="M83" i="1" s="1"/>
  <c r="L213" i="1"/>
  <c r="M213" i="1" s="1"/>
  <c r="AD52" i="1"/>
  <c r="AD127" i="1"/>
  <c r="V183" i="1"/>
  <c r="Z183" i="1" s="1"/>
  <c r="AB53" i="1"/>
  <c r="AD53" i="1" s="1"/>
  <c r="AC32" i="1"/>
  <c r="AD32" i="1" s="1"/>
  <c r="AB163" i="1"/>
  <c r="Q308" i="1"/>
  <c r="O308" i="1" s="1"/>
  <c r="R308" i="1" s="1"/>
  <c r="L308" i="1" s="1"/>
  <c r="M308" i="1" s="1"/>
  <c r="Q246" i="1"/>
  <c r="O246" i="1" s="1"/>
  <c r="R246" i="1" s="1"/>
  <c r="L246" i="1" s="1"/>
  <c r="M246" i="1" s="1"/>
  <c r="AC242" i="1"/>
  <c r="AD242" i="1" s="1"/>
  <c r="AB140" i="1"/>
  <c r="AD140" i="1" s="1"/>
  <c r="V177" i="1"/>
  <c r="Z177" i="1" s="1"/>
  <c r="AC174" i="1"/>
  <c r="AD174" i="1" s="1"/>
  <c r="L195" i="1"/>
  <c r="M195" i="1" s="1"/>
  <c r="AD101" i="1"/>
  <c r="Q140" i="1"/>
  <c r="O140" i="1" s="1"/>
  <c r="R140" i="1" s="1"/>
  <c r="L140" i="1" s="1"/>
  <c r="M140" i="1" s="1"/>
  <c r="AC53" i="1"/>
  <c r="V119" i="1"/>
  <c r="Z119" i="1" s="1"/>
  <c r="AD69" i="1"/>
  <c r="T197" i="1"/>
  <c r="U197" i="1" s="1"/>
  <c r="AD230" i="1"/>
  <c r="AB183" i="1"/>
  <c r="AD183" i="1" s="1"/>
  <c r="AB28" i="1"/>
  <c r="L182" i="1"/>
  <c r="M182" i="1" s="1"/>
  <c r="Q117" i="1"/>
  <c r="O117" i="1" s="1"/>
  <c r="R117" i="1" s="1"/>
  <c r="L17" i="1"/>
  <c r="M17" i="1" s="1"/>
  <c r="Q183" i="1"/>
  <c r="O183" i="1" s="1"/>
  <c r="R183" i="1" s="1"/>
  <c r="L183" i="1" s="1"/>
  <c r="M183" i="1" s="1"/>
  <c r="V100" i="1"/>
  <c r="Z100" i="1" s="1"/>
  <c r="AC100" i="1"/>
  <c r="AD100" i="1" s="1"/>
  <c r="Q40" i="1"/>
  <c r="O40" i="1" s="1"/>
  <c r="R40" i="1" s="1"/>
  <c r="AD117" i="1"/>
  <c r="L260" i="1"/>
  <c r="M260" i="1" s="1"/>
  <c r="L106" i="1"/>
  <c r="M106" i="1" s="1"/>
  <c r="AB21" i="1"/>
  <c r="AC240" i="1"/>
  <c r="AB240" i="1"/>
  <c r="V240" i="1"/>
  <c r="Z240" i="1" s="1"/>
  <c r="Q252" i="1"/>
  <c r="O252" i="1" s="1"/>
  <c r="R252" i="1" s="1"/>
  <c r="L252" i="1" s="1"/>
  <c r="M252" i="1" s="1"/>
  <c r="AC163" i="1"/>
  <c r="AD163" i="1" s="1"/>
  <c r="AC65" i="1"/>
  <c r="AC250" i="1"/>
  <c r="Q223" i="1"/>
  <c r="O223" i="1" s="1"/>
  <c r="R223" i="1" s="1"/>
  <c r="L223" i="1" s="1"/>
  <c r="M223" i="1" s="1"/>
  <c r="Q66" i="1"/>
  <c r="O66" i="1" s="1"/>
  <c r="R66" i="1" s="1"/>
  <c r="L66" i="1" s="1"/>
  <c r="M66" i="1" s="1"/>
  <c r="V250" i="1"/>
  <c r="Z250" i="1" s="1"/>
  <c r="L210" i="1"/>
  <c r="M210" i="1" s="1"/>
  <c r="L189" i="1"/>
  <c r="M189" i="1" s="1"/>
  <c r="AB79" i="1"/>
  <c r="AD79" i="1" s="1"/>
  <c r="Q53" i="1"/>
  <c r="O53" i="1" s="1"/>
  <c r="R53" i="1" s="1"/>
  <c r="AB35" i="1"/>
  <c r="AB32" i="1"/>
  <c r="AD286" i="1"/>
  <c r="AB250" i="1"/>
  <c r="V79" i="1"/>
  <c r="Z79" i="1" s="1"/>
  <c r="AB172" i="1"/>
  <c r="L95" i="1"/>
  <c r="M95" i="1" s="1"/>
  <c r="L29" i="1"/>
  <c r="M29" i="1" s="1"/>
  <c r="Q294" i="1"/>
  <c r="O294" i="1" s="1"/>
  <c r="R294" i="1" s="1"/>
  <c r="Q240" i="1"/>
  <c r="O240" i="1" s="1"/>
  <c r="R240" i="1" s="1"/>
  <c r="L240" i="1" s="1"/>
  <c r="M240" i="1" s="1"/>
  <c r="AC223" i="1"/>
  <c r="AD223" i="1" s="1"/>
  <c r="Q180" i="1"/>
  <c r="O180" i="1" s="1"/>
  <c r="R180" i="1" s="1"/>
  <c r="L180" i="1" s="1"/>
  <c r="M180" i="1" s="1"/>
  <c r="Q174" i="1"/>
  <c r="O174" i="1" s="1"/>
  <c r="R174" i="1" s="1"/>
  <c r="L174" i="1" s="1"/>
  <c r="M174" i="1" s="1"/>
  <c r="Q100" i="1"/>
  <c r="O100" i="1" s="1"/>
  <c r="R100" i="1" s="1"/>
  <c r="L100" i="1" s="1"/>
  <c r="M100" i="1" s="1"/>
  <c r="L67" i="1"/>
  <c r="M67" i="1" s="1"/>
  <c r="V223" i="1"/>
  <c r="Z223" i="1" s="1"/>
  <c r="L164" i="1"/>
  <c r="M164" i="1" s="1"/>
  <c r="L211" i="1"/>
  <c r="M211" i="1" s="1"/>
  <c r="AD65" i="1"/>
  <c r="L103" i="1"/>
  <c r="M103" i="1" s="1"/>
  <c r="AC248" i="1"/>
  <c r="AD248" i="1" s="1"/>
  <c r="V248" i="1"/>
  <c r="Z248" i="1" s="1"/>
  <c r="V215" i="1"/>
  <c r="Z215" i="1" s="1"/>
  <c r="AC215" i="1"/>
  <c r="AD215" i="1" s="1"/>
  <c r="V279" i="1"/>
  <c r="Z279" i="1" s="1"/>
  <c r="AB279" i="1"/>
  <c r="AC279" i="1"/>
  <c r="AD279" i="1" s="1"/>
  <c r="T229" i="1"/>
  <c r="U229" i="1" s="1"/>
  <c r="T245" i="1"/>
  <c r="U245" i="1" s="1"/>
  <c r="AC290" i="1"/>
  <c r="V290" i="1"/>
  <c r="Z290" i="1" s="1"/>
  <c r="AB290" i="1"/>
  <c r="T233" i="1"/>
  <c r="U233" i="1" s="1"/>
  <c r="V199" i="1"/>
  <c r="Z199" i="1" s="1"/>
  <c r="AC199" i="1"/>
  <c r="AD199" i="1" s="1"/>
  <c r="T212" i="1"/>
  <c r="U212" i="1" s="1"/>
  <c r="T134" i="1"/>
  <c r="U134" i="1" s="1"/>
  <c r="V81" i="1"/>
  <c r="Z81" i="1" s="1"/>
  <c r="AC81" i="1"/>
  <c r="AB81" i="1"/>
  <c r="V30" i="1"/>
  <c r="Z30" i="1" s="1"/>
  <c r="AC30" i="1"/>
  <c r="AB30" i="1"/>
  <c r="V97" i="1"/>
  <c r="Z97" i="1" s="1"/>
  <c r="AC97" i="1"/>
  <c r="AB97" i="1"/>
  <c r="V115" i="1"/>
  <c r="Z115" i="1" s="1"/>
  <c r="AC115" i="1"/>
  <c r="V59" i="1"/>
  <c r="Z59" i="1" s="1"/>
  <c r="AC59" i="1"/>
  <c r="AC19" i="1"/>
  <c r="AD19" i="1" s="1"/>
  <c r="AB19" i="1"/>
  <c r="V19" i="1"/>
  <c r="Z19" i="1" s="1"/>
  <c r="V266" i="1"/>
  <c r="Z266" i="1" s="1"/>
  <c r="AC266" i="1"/>
  <c r="AB266" i="1"/>
  <c r="AC161" i="1"/>
  <c r="V161" i="1"/>
  <c r="Z161" i="1" s="1"/>
  <c r="AB161" i="1"/>
  <c r="AC256" i="1"/>
  <c r="AD256" i="1" s="1"/>
  <c r="V256" i="1"/>
  <c r="Z256" i="1" s="1"/>
  <c r="T186" i="1"/>
  <c r="U186" i="1" s="1"/>
  <c r="T118" i="1"/>
  <c r="U118" i="1" s="1"/>
  <c r="AB87" i="1"/>
  <c r="L65" i="1"/>
  <c r="M65" i="1" s="1"/>
  <c r="V181" i="1"/>
  <c r="Z181" i="1" s="1"/>
  <c r="AC181" i="1"/>
  <c r="Q115" i="1"/>
  <c r="O115" i="1" s="1"/>
  <c r="R115" i="1" s="1"/>
  <c r="L115" i="1" s="1"/>
  <c r="M115" i="1" s="1"/>
  <c r="AC57" i="1"/>
  <c r="AB57" i="1"/>
  <c r="V57" i="1"/>
  <c r="Z57" i="1" s="1"/>
  <c r="V107" i="1"/>
  <c r="Z107" i="1" s="1"/>
  <c r="AC107" i="1"/>
  <c r="AD107" i="1" s="1"/>
  <c r="Q290" i="1"/>
  <c r="O290" i="1" s="1"/>
  <c r="R290" i="1" s="1"/>
  <c r="L290" i="1" s="1"/>
  <c r="M290" i="1" s="1"/>
  <c r="Q107" i="1"/>
  <c r="O107" i="1" s="1"/>
  <c r="R107" i="1" s="1"/>
  <c r="L107" i="1" s="1"/>
  <c r="M107" i="1" s="1"/>
  <c r="V99" i="1"/>
  <c r="Z99" i="1" s="1"/>
  <c r="AC99" i="1"/>
  <c r="AD99" i="1" s="1"/>
  <c r="AC48" i="1"/>
  <c r="V48" i="1"/>
  <c r="Z48" i="1" s="1"/>
  <c r="T37" i="1"/>
  <c r="U37" i="1" s="1"/>
  <c r="Q60" i="1"/>
  <c r="O60" i="1" s="1"/>
  <c r="R60" i="1" s="1"/>
  <c r="L60" i="1" s="1"/>
  <c r="M60" i="1" s="1"/>
  <c r="Q270" i="1"/>
  <c r="O270" i="1" s="1"/>
  <c r="R270" i="1" s="1"/>
  <c r="L270" i="1" s="1"/>
  <c r="M270" i="1" s="1"/>
  <c r="AB48" i="1"/>
  <c r="T130" i="1"/>
  <c r="U130" i="1" s="1"/>
  <c r="AC67" i="1"/>
  <c r="V67" i="1"/>
  <c r="Z67" i="1" s="1"/>
  <c r="AC36" i="1"/>
  <c r="V36" i="1"/>
  <c r="Z36" i="1" s="1"/>
  <c r="T18" i="1"/>
  <c r="U18" i="1" s="1"/>
  <c r="AC92" i="1"/>
  <c r="V92" i="1"/>
  <c r="Z92" i="1" s="1"/>
  <c r="AC44" i="1"/>
  <c r="V44" i="1"/>
  <c r="Z44" i="1" s="1"/>
  <c r="AB16" i="1"/>
  <c r="V16" i="1"/>
  <c r="Z16" i="1" s="1"/>
  <c r="AC16" i="1"/>
  <c r="Q151" i="1"/>
  <c r="O151" i="1" s="1"/>
  <c r="R151" i="1" s="1"/>
  <c r="L151" i="1" s="1"/>
  <c r="M151" i="1" s="1"/>
  <c r="T313" i="1"/>
  <c r="U313" i="1" s="1"/>
  <c r="AD302" i="1"/>
  <c r="T298" i="1"/>
  <c r="U298" i="1" s="1"/>
  <c r="Q256" i="1"/>
  <c r="O256" i="1" s="1"/>
  <c r="R256" i="1" s="1"/>
  <c r="L256" i="1" s="1"/>
  <c r="M256" i="1" s="1"/>
  <c r="V262" i="1"/>
  <c r="Z262" i="1" s="1"/>
  <c r="AC262" i="1"/>
  <c r="T224" i="1"/>
  <c r="U224" i="1" s="1"/>
  <c r="V278" i="1"/>
  <c r="Z278" i="1" s="1"/>
  <c r="AC278" i="1"/>
  <c r="AB278" i="1"/>
  <c r="L230" i="1"/>
  <c r="M230" i="1" s="1"/>
  <c r="V221" i="1"/>
  <c r="Z221" i="1" s="1"/>
  <c r="AC221" i="1"/>
  <c r="AD221" i="1" s="1"/>
  <c r="T84" i="1"/>
  <c r="U84" i="1" s="1"/>
  <c r="AC168" i="1"/>
  <c r="AD168" i="1" s="1"/>
  <c r="V168" i="1"/>
  <c r="Z168" i="1" s="1"/>
  <c r="T136" i="1"/>
  <c r="U136" i="1" s="1"/>
  <c r="AB92" i="1"/>
  <c r="V217" i="1"/>
  <c r="Z217" i="1" s="1"/>
  <c r="AC217" i="1"/>
  <c r="T176" i="1"/>
  <c r="U176" i="1" s="1"/>
  <c r="V111" i="1"/>
  <c r="Z111" i="1" s="1"/>
  <c r="AC111" i="1"/>
  <c r="AB111" i="1"/>
  <c r="T82" i="1"/>
  <c r="U82" i="1" s="1"/>
  <c r="V109" i="1"/>
  <c r="Z109" i="1" s="1"/>
  <c r="AC109" i="1"/>
  <c r="Q109" i="1"/>
  <c r="O109" i="1" s="1"/>
  <c r="R109" i="1" s="1"/>
  <c r="L109" i="1" s="1"/>
  <c r="M109" i="1" s="1"/>
  <c r="AB109" i="1"/>
  <c r="T88" i="1"/>
  <c r="U88" i="1" s="1"/>
  <c r="L138" i="1"/>
  <c r="M138" i="1" s="1"/>
  <c r="T122" i="1"/>
  <c r="U122" i="1" s="1"/>
  <c r="V40" i="1"/>
  <c r="Z40" i="1" s="1"/>
  <c r="AC40" i="1"/>
  <c r="AD40" i="1" s="1"/>
  <c r="T287" i="1"/>
  <c r="U287" i="1" s="1"/>
  <c r="Q99" i="1"/>
  <c r="O99" i="1" s="1"/>
  <c r="R99" i="1" s="1"/>
  <c r="L99" i="1" s="1"/>
  <c r="M99" i="1" s="1"/>
  <c r="AC45" i="1"/>
  <c r="V45" i="1"/>
  <c r="Z45" i="1" s="1"/>
  <c r="AB45" i="1"/>
  <c r="AC20" i="1"/>
  <c r="AB20" i="1"/>
  <c r="V20" i="1"/>
  <c r="Z20" i="1" s="1"/>
  <c r="Q44" i="1"/>
  <c r="O44" i="1" s="1"/>
  <c r="R44" i="1" s="1"/>
  <c r="L44" i="1" s="1"/>
  <c r="M44" i="1" s="1"/>
  <c r="AB103" i="1"/>
  <c r="V157" i="1"/>
  <c r="Z157" i="1" s="1"/>
  <c r="AC157" i="1"/>
  <c r="AD157" i="1" s="1"/>
  <c r="V66" i="1"/>
  <c r="Z66" i="1" s="1"/>
  <c r="AC66" i="1"/>
  <c r="AD66" i="1" s="1"/>
  <c r="AB59" i="1"/>
  <c r="Q45" i="1"/>
  <c r="O45" i="1" s="1"/>
  <c r="R45" i="1" s="1"/>
  <c r="L45" i="1" s="1"/>
  <c r="M45" i="1" s="1"/>
  <c r="T112" i="1"/>
  <c r="U112" i="1" s="1"/>
  <c r="T41" i="1"/>
  <c r="U41" i="1" s="1"/>
  <c r="AB25" i="1"/>
  <c r="V25" i="1"/>
  <c r="Z25" i="1" s="1"/>
  <c r="AC25" i="1"/>
  <c r="AD25" i="1" s="1"/>
  <c r="AD29" i="1"/>
  <c r="V21" i="1"/>
  <c r="Z21" i="1" s="1"/>
  <c r="AC21" i="1"/>
  <c r="V129" i="1"/>
  <c r="Z129" i="1" s="1"/>
  <c r="AC129" i="1"/>
  <c r="AB129" i="1"/>
  <c r="V58" i="1"/>
  <c r="Z58" i="1" s="1"/>
  <c r="AC58" i="1"/>
  <c r="AB58" i="1"/>
  <c r="V24" i="1"/>
  <c r="Z24" i="1" s="1"/>
  <c r="AC24" i="1"/>
  <c r="T299" i="1"/>
  <c r="U299" i="1" s="1"/>
  <c r="AC312" i="1"/>
  <c r="V312" i="1"/>
  <c r="Z312" i="1" s="1"/>
  <c r="V258" i="1"/>
  <c r="Z258" i="1" s="1"/>
  <c r="AC258" i="1"/>
  <c r="AB258" i="1"/>
  <c r="V276" i="1"/>
  <c r="Z276" i="1" s="1"/>
  <c r="AC276" i="1"/>
  <c r="Q276" i="1"/>
  <c r="O276" i="1" s="1"/>
  <c r="R276" i="1" s="1"/>
  <c r="L276" i="1" s="1"/>
  <c r="M276" i="1" s="1"/>
  <c r="T239" i="1"/>
  <c r="U239" i="1" s="1"/>
  <c r="T228" i="1"/>
  <c r="U228" i="1" s="1"/>
  <c r="V254" i="1"/>
  <c r="Z254" i="1" s="1"/>
  <c r="AC254" i="1"/>
  <c r="V89" i="1"/>
  <c r="Z89" i="1" s="1"/>
  <c r="AC89" i="1"/>
  <c r="Q89" i="1"/>
  <c r="O89" i="1" s="1"/>
  <c r="R89" i="1" s="1"/>
  <c r="L89" i="1" s="1"/>
  <c r="M89" i="1" s="1"/>
  <c r="AB89" i="1"/>
  <c r="T196" i="1"/>
  <c r="U196" i="1" s="1"/>
  <c r="T295" i="1"/>
  <c r="U295" i="1" s="1"/>
  <c r="T247" i="1"/>
  <c r="U247" i="1" s="1"/>
  <c r="T153" i="1"/>
  <c r="U153" i="1" s="1"/>
  <c r="AC150" i="1"/>
  <c r="AD150" i="1" s="1"/>
  <c r="V150" i="1"/>
  <c r="Z150" i="1" s="1"/>
  <c r="AB150" i="1"/>
  <c r="V213" i="1"/>
  <c r="Z213" i="1" s="1"/>
  <c r="AC213" i="1"/>
  <c r="AB213" i="1"/>
  <c r="V113" i="1"/>
  <c r="Z113" i="1" s="1"/>
  <c r="AC113" i="1"/>
  <c r="Q113" i="1"/>
  <c r="O113" i="1" s="1"/>
  <c r="R113" i="1" s="1"/>
  <c r="L113" i="1" s="1"/>
  <c r="M113" i="1" s="1"/>
  <c r="L40" i="1"/>
  <c r="M40" i="1" s="1"/>
  <c r="T33" i="1"/>
  <c r="U33" i="1" s="1"/>
  <c r="V47" i="1"/>
  <c r="Z47" i="1" s="1"/>
  <c r="AC47" i="1"/>
  <c r="AD47" i="1" s="1"/>
  <c r="V42" i="1"/>
  <c r="Z42" i="1" s="1"/>
  <c r="AC42" i="1"/>
  <c r="AB42" i="1"/>
  <c r="AD310" i="1"/>
  <c r="Q258" i="1"/>
  <c r="O258" i="1" s="1"/>
  <c r="R258" i="1" s="1"/>
  <c r="L258" i="1" s="1"/>
  <c r="M258" i="1" s="1"/>
  <c r="V268" i="1"/>
  <c r="Z268" i="1" s="1"/>
  <c r="AC268" i="1"/>
  <c r="V171" i="1"/>
  <c r="Z171" i="1" s="1"/>
  <c r="AC171" i="1"/>
  <c r="AD171" i="1" s="1"/>
  <c r="T198" i="1"/>
  <c r="U198" i="1" s="1"/>
  <c r="T144" i="1"/>
  <c r="U144" i="1" s="1"/>
  <c r="T297" i="1"/>
  <c r="U297" i="1" s="1"/>
  <c r="L304" i="1"/>
  <c r="M304" i="1" s="1"/>
  <c r="Q312" i="1"/>
  <c r="O312" i="1" s="1"/>
  <c r="R312" i="1" s="1"/>
  <c r="L312" i="1" s="1"/>
  <c r="M312" i="1" s="1"/>
  <c r="T306" i="1"/>
  <c r="U306" i="1" s="1"/>
  <c r="T253" i="1"/>
  <c r="U253" i="1" s="1"/>
  <c r="AC206" i="1"/>
  <c r="V206" i="1"/>
  <c r="Z206" i="1" s="1"/>
  <c r="AC184" i="1"/>
  <c r="V184" i="1"/>
  <c r="Z184" i="1" s="1"/>
  <c r="V160" i="1"/>
  <c r="Z160" i="1" s="1"/>
  <c r="AC160" i="1"/>
  <c r="V165" i="1"/>
  <c r="Z165" i="1" s="1"/>
  <c r="AC165" i="1"/>
  <c r="V139" i="1"/>
  <c r="Z139" i="1" s="1"/>
  <c r="AC139" i="1"/>
  <c r="AD139" i="1" s="1"/>
  <c r="V179" i="1"/>
  <c r="Z179" i="1" s="1"/>
  <c r="AC179" i="1"/>
  <c r="AB179" i="1"/>
  <c r="L133" i="1"/>
  <c r="M133" i="1" s="1"/>
  <c r="V123" i="1"/>
  <c r="Z123" i="1" s="1"/>
  <c r="AC123" i="1"/>
  <c r="AC56" i="1"/>
  <c r="AD56" i="1" s="1"/>
  <c r="V56" i="1"/>
  <c r="Z56" i="1" s="1"/>
  <c r="Q57" i="1"/>
  <c r="O57" i="1" s="1"/>
  <c r="R57" i="1" s="1"/>
  <c r="L57" i="1" s="1"/>
  <c r="M57" i="1" s="1"/>
  <c r="L178" i="1"/>
  <c r="M178" i="1" s="1"/>
  <c r="V83" i="1"/>
  <c r="Z83" i="1" s="1"/>
  <c r="AC83" i="1"/>
  <c r="AB83" i="1"/>
  <c r="L28" i="1"/>
  <c r="M28" i="1" s="1"/>
  <c r="AC71" i="1"/>
  <c r="AD71" i="1" s="1"/>
  <c r="V71" i="1"/>
  <c r="Z71" i="1" s="1"/>
  <c r="V149" i="1"/>
  <c r="Z149" i="1" s="1"/>
  <c r="AC149" i="1"/>
  <c r="AB149" i="1"/>
  <c r="V54" i="1"/>
  <c r="Z54" i="1" s="1"/>
  <c r="AC54" i="1"/>
  <c r="AB54" i="1"/>
  <c r="AC23" i="1"/>
  <c r="AD23" i="1" s="1"/>
  <c r="V23" i="1"/>
  <c r="Z23" i="1" s="1"/>
  <c r="AB123" i="1"/>
  <c r="Q47" i="1"/>
  <c r="O47" i="1" s="1"/>
  <c r="R47" i="1" s="1"/>
  <c r="L47" i="1" s="1"/>
  <c r="M47" i="1" s="1"/>
  <c r="Q24" i="1"/>
  <c r="O24" i="1" s="1"/>
  <c r="R24" i="1" s="1"/>
  <c r="L24" i="1" s="1"/>
  <c r="M24" i="1" s="1"/>
  <c r="T241" i="1"/>
  <c r="U241" i="1" s="1"/>
  <c r="L69" i="1"/>
  <c r="M69" i="1" s="1"/>
  <c r="V51" i="1"/>
  <c r="Z51" i="1" s="1"/>
  <c r="AC51" i="1"/>
  <c r="AB44" i="1"/>
  <c r="V27" i="1"/>
  <c r="Z27" i="1" s="1"/>
  <c r="AC27" i="1"/>
  <c r="AD27" i="1" s="1"/>
  <c r="V105" i="1"/>
  <c r="Z105" i="1" s="1"/>
  <c r="AC105" i="1"/>
  <c r="V39" i="1"/>
  <c r="Z39" i="1" s="1"/>
  <c r="AC39" i="1"/>
  <c r="V85" i="1"/>
  <c r="Z85" i="1" s="1"/>
  <c r="AC85" i="1"/>
  <c r="V147" i="1"/>
  <c r="Z147" i="1" s="1"/>
  <c r="AC147" i="1"/>
  <c r="AD147" i="1" s="1"/>
  <c r="Q59" i="1"/>
  <c r="O59" i="1" s="1"/>
  <c r="R59" i="1" s="1"/>
  <c r="L59" i="1" s="1"/>
  <c r="M59" i="1" s="1"/>
  <c r="V17" i="1"/>
  <c r="Z17" i="1" s="1"/>
  <c r="AC17" i="1"/>
  <c r="AB17" i="1"/>
  <c r="Q71" i="1"/>
  <c r="O71" i="1" s="1"/>
  <c r="R71" i="1" s="1"/>
  <c r="L71" i="1" s="1"/>
  <c r="M71" i="1" s="1"/>
  <c r="Q39" i="1"/>
  <c r="O39" i="1" s="1"/>
  <c r="R39" i="1" s="1"/>
  <c r="L39" i="1" s="1"/>
  <c r="M39" i="1" s="1"/>
  <c r="Q20" i="1"/>
  <c r="O20" i="1" s="1"/>
  <c r="R20" i="1" s="1"/>
  <c r="L20" i="1" s="1"/>
  <c r="M20" i="1" s="1"/>
  <c r="T202" i="1"/>
  <c r="U202" i="1" s="1"/>
  <c r="V164" i="1"/>
  <c r="Z164" i="1" s="1"/>
  <c r="AC164" i="1"/>
  <c r="T126" i="1"/>
  <c r="U126" i="1" s="1"/>
  <c r="AC106" i="1"/>
  <c r="V106" i="1"/>
  <c r="Z106" i="1" s="1"/>
  <c r="V116" i="1"/>
  <c r="Z116" i="1" s="1"/>
  <c r="Q116" i="1"/>
  <c r="O116" i="1" s="1"/>
  <c r="R116" i="1" s="1"/>
  <c r="L116" i="1" s="1"/>
  <c r="M116" i="1" s="1"/>
  <c r="AC116" i="1"/>
  <c r="AD116" i="1" s="1"/>
  <c r="AC267" i="1"/>
  <c r="V267" i="1"/>
  <c r="Z267" i="1" s="1"/>
  <c r="AB267" i="1"/>
  <c r="V125" i="1"/>
  <c r="Z125" i="1" s="1"/>
  <c r="AC125" i="1"/>
  <c r="AB125" i="1"/>
  <c r="AC275" i="1"/>
  <c r="AB275" i="1"/>
  <c r="V275" i="1"/>
  <c r="Z275" i="1" s="1"/>
  <c r="V272" i="1"/>
  <c r="Z272" i="1" s="1"/>
  <c r="AC272" i="1"/>
  <c r="V238" i="1"/>
  <c r="Z238" i="1" s="1"/>
  <c r="AC238" i="1"/>
  <c r="AD238" i="1" s="1"/>
  <c r="T216" i="1"/>
  <c r="U216" i="1" s="1"/>
  <c r="V195" i="1"/>
  <c r="Z195" i="1" s="1"/>
  <c r="AC195" i="1"/>
  <c r="AD195" i="1" s="1"/>
  <c r="AB195" i="1"/>
  <c r="V87" i="1"/>
  <c r="Z87" i="1" s="1"/>
  <c r="AC87" i="1"/>
  <c r="V270" i="1"/>
  <c r="Z270" i="1" s="1"/>
  <c r="AC270" i="1"/>
  <c r="AD270" i="1" s="1"/>
  <c r="T261" i="1"/>
  <c r="U261" i="1" s="1"/>
  <c r="V210" i="1"/>
  <c r="Z210" i="1" s="1"/>
  <c r="AC210" i="1"/>
  <c r="AD210" i="1" s="1"/>
  <c r="AB220" i="1"/>
  <c r="V220" i="1"/>
  <c r="Z220" i="1" s="1"/>
  <c r="AC220" i="1"/>
  <c r="AD220" i="1" s="1"/>
  <c r="AC151" i="1"/>
  <c r="AD151" i="1" s="1"/>
  <c r="V151" i="1"/>
  <c r="Z151" i="1" s="1"/>
  <c r="T114" i="1"/>
  <c r="U114" i="1" s="1"/>
  <c r="T94" i="1"/>
  <c r="U94" i="1" s="1"/>
  <c r="AB312" i="1"/>
  <c r="T309" i="1"/>
  <c r="U309" i="1" s="1"/>
  <c r="AC292" i="1"/>
  <c r="V292" i="1"/>
  <c r="Z292" i="1" s="1"/>
  <c r="Q199" i="1"/>
  <c r="O199" i="1" s="1"/>
  <c r="R199" i="1" s="1"/>
  <c r="L199" i="1" s="1"/>
  <c r="M199" i="1" s="1"/>
  <c r="AC180" i="1"/>
  <c r="AD180" i="1" s="1"/>
  <c r="V180" i="1"/>
  <c r="Z180" i="1" s="1"/>
  <c r="AC304" i="1"/>
  <c r="AD304" i="1" s="1"/>
  <c r="V304" i="1"/>
  <c r="Z304" i="1" s="1"/>
  <c r="V288" i="1"/>
  <c r="Z288" i="1" s="1"/>
  <c r="AC288" i="1"/>
  <c r="AB288" i="1"/>
  <c r="Q288" i="1"/>
  <c r="O288" i="1" s="1"/>
  <c r="R288" i="1" s="1"/>
  <c r="L288" i="1" s="1"/>
  <c r="M288" i="1" s="1"/>
  <c r="T273" i="1"/>
  <c r="U273" i="1" s="1"/>
  <c r="AC281" i="1"/>
  <c r="AD281" i="1" s="1"/>
  <c r="V281" i="1"/>
  <c r="Z281" i="1" s="1"/>
  <c r="T263" i="1"/>
  <c r="U263" i="1" s="1"/>
  <c r="V234" i="1"/>
  <c r="Z234" i="1" s="1"/>
  <c r="AC234" i="1"/>
  <c r="AB234" i="1"/>
  <c r="Q161" i="1"/>
  <c r="O161" i="1" s="1"/>
  <c r="R161" i="1" s="1"/>
  <c r="L161" i="1" s="1"/>
  <c r="M161" i="1" s="1"/>
  <c r="Q160" i="1"/>
  <c r="O160" i="1" s="1"/>
  <c r="R160" i="1" s="1"/>
  <c r="L160" i="1" s="1"/>
  <c r="M160" i="1" s="1"/>
  <c r="AB165" i="1"/>
  <c r="V167" i="1"/>
  <c r="Z167" i="1" s="1"/>
  <c r="AC167" i="1"/>
  <c r="AD167" i="1" s="1"/>
  <c r="AB167" i="1"/>
  <c r="V145" i="1"/>
  <c r="Z145" i="1" s="1"/>
  <c r="AC145" i="1"/>
  <c r="AB145" i="1"/>
  <c r="AB107" i="1"/>
  <c r="V70" i="1"/>
  <c r="Z70" i="1" s="1"/>
  <c r="AC70" i="1"/>
  <c r="AD70" i="1" s="1"/>
  <c r="Q70" i="1"/>
  <c r="O70" i="1" s="1"/>
  <c r="R70" i="1" s="1"/>
  <c r="L70" i="1" s="1"/>
  <c r="M70" i="1" s="1"/>
  <c r="T80" i="1"/>
  <c r="U80" i="1" s="1"/>
  <c r="AB171" i="1"/>
  <c r="V173" i="1"/>
  <c r="Z173" i="1" s="1"/>
  <c r="AC173" i="1"/>
  <c r="AB173" i="1"/>
  <c r="T300" i="1"/>
  <c r="U300" i="1" s="1"/>
  <c r="Q292" i="1"/>
  <c r="O292" i="1" s="1"/>
  <c r="R292" i="1" s="1"/>
  <c r="L292" i="1" s="1"/>
  <c r="M292" i="1" s="1"/>
  <c r="T291" i="1"/>
  <c r="U291" i="1" s="1"/>
  <c r="AB276" i="1"/>
  <c r="L274" i="1"/>
  <c r="M274" i="1" s="1"/>
  <c r="T249" i="1"/>
  <c r="U249" i="1" s="1"/>
  <c r="V277" i="1"/>
  <c r="Z277" i="1" s="1"/>
  <c r="AC277" i="1"/>
  <c r="AD277" i="1" s="1"/>
  <c r="T232" i="1"/>
  <c r="U232" i="1" s="1"/>
  <c r="AB184" i="1"/>
  <c r="V191" i="1"/>
  <c r="Z191" i="1" s="1"/>
  <c r="AC191" i="1"/>
  <c r="AB191" i="1"/>
  <c r="T142" i="1"/>
  <c r="U142" i="1" s="1"/>
  <c r="Q171" i="1"/>
  <c r="O171" i="1" s="1"/>
  <c r="R171" i="1" s="1"/>
  <c r="L171" i="1" s="1"/>
  <c r="M171" i="1" s="1"/>
  <c r="V203" i="1"/>
  <c r="Z203" i="1" s="1"/>
  <c r="AC203" i="1"/>
  <c r="AD203" i="1" s="1"/>
  <c r="T102" i="1"/>
  <c r="U102" i="1" s="1"/>
  <c r="T154" i="1"/>
  <c r="U154" i="1" s="1"/>
  <c r="AB164" i="1"/>
  <c r="Q139" i="1"/>
  <c r="O139" i="1" s="1"/>
  <c r="R139" i="1" s="1"/>
  <c r="L139" i="1" s="1"/>
  <c r="M139" i="1" s="1"/>
  <c r="AB106" i="1"/>
  <c r="AC86" i="1"/>
  <c r="AD86" i="1" s="1"/>
  <c r="V86" i="1"/>
  <c r="Z86" i="1" s="1"/>
  <c r="V121" i="1"/>
  <c r="Z121" i="1" s="1"/>
  <c r="AC121" i="1"/>
  <c r="AB121" i="1"/>
  <c r="T96" i="1"/>
  <c r="U96" i="1" s="1"/>
  <c r="AC178" i="1"/>
  <c r="AB178" i="1"/>
  <c r="V178" i="1"/>
  <c r="Z178" i="1" s="1"/>
  <c r="Q145" i="1"/>
  <c r="O145" i="1" s="1"/>
  <c r="R145" i="1" s="1"/>
  <c r="L145" i="1" s="1"/>
  <c r="M145" i="1" s="1"/>
  <c r="T108" i="1"/>
  <c r="U108" i="1" s="1"/>
  <c r="T72" i="1"/>
  <c r="U72" i="1" s="1"/>
  <c r="AC182" i="1"/>
  <c r="AB182" i="1"/>
  <c r="V182" i="1"/>
  <c r="Z182" i="1" s="1"/>
  <c r="Q173" i="1"/>
  <c r="O173" i="1" s="1"/>
  <c r="R173" i="1" s="1"/>
  <c r="L173" i="1" s="1"/>
  <c r="M173" i="1" s="1"/>
  <c r="V63" i="1"/>
  <c r="Z63" i="1" s="1"/>
  <c r="AC63" i="1"/>
  <c r="AD63" i="1" s="1"/>
  <c r="L53" i="1"/>
  <c r="M53" i="1" s="1"/>
  <c r="T22" i="1"/>
  <c r="U22" i="1" s="1"/>
  <c r="AC271" i="1"/>
  <c r="V271" i="1"/>
  <c r="Z271" i="1" s="1"/>
  <c r="AB271" i="1"/>
  <c r="V110" i="1"/>
  <c r="Z110" i="1" s="1"/>
  <c r="AC110" i="1"/>
  <c r="AD110" i="1" s="1"/>
  <c r="Q110" i="1"/>
  <c r="O110" i="1" s="1"/>
  <c r="R110" i="1" s="1"/>
  <c r="L110" i="1" s="1"/>
  <c r="M110" i="1" s="1"/>
  <c r="AB85" i="1"/>
  <c r="V31" i="1"/>
  <c r="Z31" i="1" s="1"/>
  <c r="AC31" i="1"/>
  <c r="AD31" i="1" s="1"/>
  <c r="T158" i="1"/>
  <c r="U158" i="1" s="1"/>
  <c r="AC28" i="1"/>
  <c r="V28" i="1"/>
  <c r="Z28" i="1" s="1"/>
  <c r="V95" i="1"/>
  <c r="Z95" i="1" s="1"/>
  <c r="AC95" i="1"/>
  <c r="AD95" i="1" s="1"/>
  <c r="T61" i="1"/>
  <c r="U61" i="1" s="1"/>
  <c r="Q81" i="1"/>
  <c r="O81" i="1" s="1"/>
  <c r="R81" i="1" s="1"/>
  <c r="L81" i="1" s="1"/>
  <c r="M81" i="1" s="1"/>
  <c r="T98" i="1"/>
  <c r="U98" i="1" s="1"/>
  <c r="AB39" i="1"/>
  <c r="V35" i="1"/>
  <c r="Z35" i="1" s="1"/>
  <c r="AC35" i="1"/>
  <c r="AD35" i="1" s="1"/>
  <c r="AB113" i="1"/>
  <c r="V62" i="1"/>
  <c r="Z62" i="1" s="1"/>
  <c r="AC62" i="1"/>
  <c r="AD62" i="1" s="1"/>
  <c r="Q62" i="1"/>
  <c r="O62" i="1" s="1"/>
  <c r="R62" i="1" s="1"/>
  <c r="L62" i="1" s="1"/>
  <c r="M62" i="1" s="1"/>
  <c r="AB62" i="1"/>
  <c r="Q30" i="1"/>
  <c r="O30" i="1" s="1"/>
  <c r="R30" i="1" s="1"/>
  <c r="L30" i="1" s="1"/>
  <c r="M30" i="1" s="1"/>
  <c r="V26" i="1"/>
  <c r="Z26" i="1" s="1"/>
  <c r="AC26" i="1"/>
  <c r="AD26" i="1" s="1"/>
  <c r="V46" i="1"/>
  <c r="Z46" i="1" s="1"/>
  <c r="AC46" i="1"/>
  <c r="AB46" i="1"/>
  <c r="Q46" i="1"/>
  <c r="O46" i="1" s="1"/>
  <c r="R46" i="1" s="1"/>
  <c r="L46" i="1" s="1"/>
  <c r="M46" i="1" s="1"/>
  <c r="AB26" i="1"/>
  <c r="AC314" i="1"/>
  <c r="V314" i="1"/>
  <c r="Z314" i="1" s="1"/>
  <c r="AB314" i="1"/>
  <c r="T265" i="1"/>
  <c r="U265" i="1" s="1"/>
  <c r="V209" i="1"/>
  <c r="Z209" i="1" s="1"/>
  <c r="AC209" i="1"/>
  <c r="AD209" i="1" s="1"/>
  <c r="AB209" i="1"/>
  <c r="V169" i="1"/>
  <c r="Z169" i="1" s="1"/>
  <c r="AC169" i="1"/>
  <c r="T74" i="1"/>
  <c r="U74" i="1" s="1"/>
  <c r="V141" i="1"/>
  <c r="Z141" i="1" s="1"/>
  <c r="AC141" i="1"/>
  <c r="T152" i="1"/>
  <c r="U152" i="1" s="1"/>
  <c r="V90" i="1"/>
  <c r="Z90" i="1" s="1"/>
  <c r="AC90" i="1"/>
  <c r="AD90" i="1" s="1"/>
  <c r="Q90" i="1"/>
  <c r="O90" i="1" s="1"/>
  <c r="R90" i="1" s="1"/>
  <c r="L90" i="1" s="1"/>
  <c r="M90" i="1" s="1"/>
  <c r="V38" i="1"/>
  <c r="Z38" i="1" s="1"/>
  <c r="AC38" i="1"/>
  <c r="AB38" i="1"/>
  <c r="T285" i="1"/>
  <c r="U285" i="1" s="1"/>
  <c r="T289" i="1"/>
  <c r="U289" i="1" s="1"/>
  <c r="T243" i="1"/>
  <c r="U243" i="1" s="1"/>
  <c r="AC166" i="1"/>
  <c r="AB166" i="1"/>
  <c r="V166" i="1"/>
  <c r="Z166" i="1" s="1"/>
  <c r="T76" i="1"/>
  <c r="U76" i="1" s="1"/>
  <c r="V60" i="1"/>
  <c r="Z60" i="1" s="1"/>
  <c r="AC60" i="1"/>
  <c r="AD60" i="1" s="1"/>
  <c r="V73" i="1"/>
  <c r="Z73" i="1" s="1"/>
  <c r="AC73" i="1"/>
  <c r="AD294" i="1"/>
  <c r="T257" i="1"/>
  <c r="U257" i="1" s="1"/>
  <c r="V280" i="1"/>
  <c r="Z280" i="1" s="1"/>
  <c r="AC280" i="1"/>
  <c r="Q280" i="1"/>
  <c r="O280" i="1" s="1"/>
  <c r="R280" i="1" s="1"/>
  <c r="L280" i="1" s="1"/>
  <c r="M280" i="1" s="1"/>
  <c r="AB280" i="1"/>
  <c r="AC236" i="1"/>
  <c r="V236" i="1"/>
  <c r="Z236" i="1" s="1"/>
  <c r="AB236" i="1"/>
  <c r="V185" i="1"/>
  <c r="Z185" i="1" s="1"/>
  <c r="AC185" i="1"/>
  <c r="AD185" i="1" s="1"/>
  <c r="T214" i="1"/>
  <c r="U214" i="1" s="1"/>
  <c r="L184" i="1"/>
  <c r="M184" i="1" s="1"/>
  <c r="Q185" i="1"/>
  <c r="O185" i="1" s="1"/>
  <c r="R185" i="1" s="1"/>
  <c r="L185" i="1" s="1"/>
  <c r="M185" i="1" s="1"/>
  <c r="AC296" i="1"/>
  <c r="AD296" i="1" s="1"/>
  <c r="V296" i="1"/>
  <c r="Z296" i="1" s="1"/>
  <c r="L250" i="1"/>
  <c r="M250" i="1" s="1"/>
  <c r="T237" i="1"/>
  <c r="U237" i="1" s="1"/>
  <c r="Q266" i="1"/>
  <c r="O266" i="1" s="1"/>
  <c r="R266" i="1" s="1"/>
  <c r="L266" i="1" s="1"/>
  <c r="M266" i="1" s="1"/>
  <c r="AC264" i="1"/>
  <c r="V264" i="1"/>
  <c r="Z264" i="1" s="1"/>
  <c r="AB264" i="1"/>
  <c r="Q254" i="1"/>
  <c r="O254" i="1" s="1"/>
  <c r="R254" i="1" s="1"/>
  <c r="L254" i="1" s="1"/>
  <c r="M254" i="1" s="1"/>
  <c r="T222" i="1"/>
  <c r="U222" i="1" s="1"/>
  <c r="L215" i="1"/>
  <c r="M215" i="1" s="1"/>
  <c r="T255" i="1"/>
  <c r="U255" i="1" s="1"/>
  <c r="V192" i="1"/>
  <c r="Z192" i="1" s="1"/>
  <c r="AC192" i="1"/>
  <c r="V225" i="1"/>
  <c r="Z225" i="1" s="1"/>
  <c r="AC225" i="1"/>
  <c r="AD225" i="1" s="1"/>
  <c r="Q150" i="1"/>
  <c r="O150" i="1" s="1"/>
  <c r="R150" i="1" s="1"/>
  <c r="L150" i="1" s="1"/>
  <c r="M150" i="1" s="1"/>
  <c r="AC162" i="1"/>
  <c r="AB162" i="1"/>
  <c r="V162" i="1"/>
  <c r="Z162" i="1" s="1"/>
  <c r="V146" i="1"/>
  <c r="Z146" i="1" s="1"/>
  <c r="AC146" i="1"/>
  <c r="AD146" i="1" s="1"/>
  <c r="V91" i="1"/>
  <c r="Z91" i="1" s="1"/>
  <c r="AC91" i="1"/>
  <c r="AD91" i="1" s="1"/>
  <c r="AB169" i="1"/>
  <c r="T311" i="1"/>
  <c r="U311" i="1" s="1"/>
  <c r="AB296" i="1"/>
  <c r="T293" i="1"/>
  <c r="U293" i="1" s="1"/>
  <c r="AB292" i="1"/>
  <c r="Q279" i="1"/>
  <c r="O279" i="1" s="1"/>
  <c r="R279" i="1" s="1"/>
  <c r="L279" i="1" s="1"/>
  <c r="M279" i="1" s="1"/>
  <c r="T231" i="1"/>
  <c r="U231" i="1" s="1"/>
  <c r="V246" i="1"/>
  <c r="Z246" i="1" s="1"/>
  <c r="AC246" i="1"/>
  <c r="AD246" i="1" s="1"/>
  <c r="Q275" i="1"/>
  <c r="O275" i="1" s="1"/>
  <c r="R275" i="1" s="1"/>
  <c r="L275" i="1" s="1"/>
  <c r="M275" i="1" s="1"/>
  <c r="Q267" i="1"/>
  <c r="O267" i="1" s="1"/>
  <c r="R267" i="1" s="1"/>
  <c r="L267" i="1" s="1"/>
  <c r="M267" i="1" s="1"/>
  <c r="T235" i="1"/>
  <c r="U235" i="1" s="1"/>
  <c r="AB272" i="1"/>
  <c r="T194" i="1"/>
  <c r="U194" i="1" s="1"/>
  <c r="Q181" i="1"/>
  <c r="O181" i="1" s="1"/>
  <c r="R181" i="1" s="1"/>
  <c r="L181" i="1" s="1"/>
  <c r="M181" i="1" s="1"/>
  <c r="L207" i="1"/>
  <c r="M207" i="1" s="1"/>
  <c r="V211" i="1"/>
  <c r="Z211" i="1" s="1"/>
  <c r="AC211" i="1"/>
  <c r="AD211" i="1" s="1"/>
  <c r="T190" i="1"/>
  <c r="U190" i="1" s="1"/>
  <c r="T104" i="1"/>
  <c r="U104" i="1" s="1"/>
  <c r="V143" i="1"/>
  <c r="Z143" i="1" s="1"/>
  <c r="AC143" i="1"/>
  <c r="AB143" i="1"/>
  <c r="V200" i="1"/>
  <c r="Z200" i="1" s="1"/>
  <c r="AC200" i="1"/>
  <c r="AD200" i="1" s="1"/>
  <c r="Q200" i="1"/>
  <c r="O200" i="1" s="1"/>
  <c r="R200" i="1" s="1"/>
  <c r="L200" i="1" s="1"/>
  <c r="M200" i="1" s="1"/>
  <c r="V131" i="1"/>
  <c r="Z131" i="1" s="1"/>
  <c r="AB131" i="1"/>
  <c r="AC131" i="1"/>
  <c r="AD131" i="1" s="1"/>
  <c r="AC132" i="1"/>
  <c r="AD132" i="1" s="1"/>
  <c r="V132" i="1"/>
  <c r="Z132" i="1" s="1"/>
  <c r="Q132" i="1"/>
  <c r="O132" i="1" s="1"/>
  <c r="R132" i="1" s="1"/>
  <c r="L132" i="1" s="1"/>
  <c r="M132" i="1" s="1"/>
  <c r="Q179" i="1"/>
  <c r="O179" i="1" s="1"/>
  <c r="R179" i="1" s="1"/>
  <c r="L179" i="1" s="1"/>
  <c r="M179" i="1" s="1"/>
  <c r="Q123" i="1"/>
  <c r="O123" i="1" s="1"/>
  <c r="R123" i="1" s="1"/>
  <c r="L123" i="1" s="1"/>
  <c r="M123" i="1" s="1"/>
  <c r="T188" i="1"/>
  <c r="U188" i="1" s="1"/>
  <c r="T156" i="1"/>
  <c r="U156" i="1" s="1"/>
  <c r="AB73" i="1"/>
  <c r="AB36" i="1"/>
  <c r="T307" i="1"/>
  <c r="U307" i="1" s="1"/>
  <c r="T301" i="1"/>
  <c r="U301" i="1" s="1"/>
  <c r="T303" i="1"/>
  <c r="U303" i="1" s="1"/>
  <c r="T305" i="1"/>
  <c r="U305" i="1" s="1"/>
  <c r="L294" i="1"/>
  <c r="M294" i="1" s="1"/>
  <c r="L286" i="1"/>
  <c r="M286" i="1" s="1"/>
  <c r="AC269" i="1"/>
  <c r="AD269" i="1" s="1"/>
  <c r="V269" i="1"/>
  <c r="Z269" i="1" s="1"/>
  <c r="Q281" i="1"/>
  <c r="O281" i="1" s="1"/>
  <c r="R281" i="1" s="1"/>
  <c r="L281" i="1" s="1"/>
  <c r="M281" i="1" s="1"/>
  <c r="T259" i="1"/>
  <c r="U259" i="1" s="1"/>
  <c r="AB283" i="1"/>
  <c r="AC283" i="1"/>
  <c r="V283" i="1"/>
  <c r="Z283" i="1" s="1"/>
  <c r="AB268" i="1"/>
  <c r="AB281" i="1"/>
  <c r="T251" i="1"/>
  <c r="U251" i="1" s="1"/>
  <c r="T204" i="1"/>
  <c r="U204" i="1" s="1"/>
  <c r="T244" i="1"/>
  <c r="U244" i="1" s="1"/>
  <c r="AC226" i="1"/>
  <c r="AD226" i="1" s="1"/>
  <c r="V226" i="1"/>
  <c r="Z226" i="1" s="1"/>
  <c r="Q272" i="1"/>
  <c r="O272" i="1" s="1"/>
  <c r="R272" i="1" s="1"/>
  <c r="L272" i="1" s="1"/>
  <c r="M272" i="1" s="1"/>
  <c r="V205" i="1"/>
  <c r="Z205" i="1" s="1"/>
  <c r="AC205" i="1"/>
  <c r="AD205" i="1" s="1"/>
  <c r="Q205" i="1"/>
  <c r="O205" i="1" s="1"/>
  <c r="R205" i="1" s="1"/>
  <c r="L205" i="1" s="1"/>
  <c r="M205" i="1" s="1"/>
  <c r="V274" i="1"/>
  <c r="Z274" i="1" s="1"/>
  <c r="AC274" i="1"/>
  <c r="AD274" i="1" s="1"/>
  <c r="Q225" i="1"/>
  <c r="O225" i="1" s="1"/>
  <c r="R225" i="1" s="1"/>
  <c r="L225" i="1" s="1"/>
  <c r="M225" i="1" s="1"/>
  <c r="Q192" i="1"/>
  <c r="O192" i="1" s="1"/>
  <c r="R192" i="1" s="1"/>
  <c r="L192" i="1" s="1"/>
  <c r="M192" i="1" s="1"/>
  <c r="AB160" i="1"/>
  <c r="T218" i="1"/>
  <c r="U218" i="1" s="1"/>
  <c r="Q209" i="1"/>
  <c r="O209" i="1" s="1"/>
  <c r="R209" i="1" s="1"/>
  <c r="L209" i="1" s="1"/>
  <c r="M209" i="1" s="1"/>
  <c r="AB199" i="1"/>
  <c r="AB262" i="1"/>
  <c r="AB192" i="1"/>
  <c r="AB254" i="1"/>
  <c r="V172" i="1"/>
  <c r="Z172" i="1" s="1"/>
  <c r="AC172" i="1"/>
  <c r="AD172" i="1" s="1"/>
  <c r="T208" i="1"/>
  <c r="U208" i="1" s="1"/>
  <c r="V207" i="1"/>
  <c r="Z207" i="1" s="1"/>
  <c r="AC207" i="1"/>
  <c r="AD207" i="1" s="1"/>
  <c r="V137" i="1"/>
  <c r="Z137" i="1" s="1"/>
  <c r="AC137" i="1"/>
  <c r="AB137" i="1"/>
  <c r="AB141" i="1"/>
  <c r="V77" i="1"/>
  <c r="Z77" i="1" s="1"/>
  <c r="AC77" i="1"/>
  <c r="AB77" i="1"/>
  <c r="V201" i="1"/>
  <c r="Z201" i="1" s="1"/>
  <c r="AC201" i="1"/>
  <c r="AD201" i="1" s="1"/>
  <c r="Q201" i="1"/>
  <c r="O201" i="1" s="1"/>
  <c r="R201" i="1" s="1"/>
  <c r="L201" i="1" s="1"/>
  <c r="M201" i="1" s="1"/>
  <c r="Q146" i="1"/>
  <c r="O146" i="1" s="1"/>
  <c r="R146" i="1" s="1"/>
  <c r="L146" i="1" s="1"/>
  <c r="M146" i="1" s="1"/>
  <c r="V193" i="1"/>
  <c r="Z193" i="1" s="1"/>
  <c r="AC193" i="1"/>
  <c r="AB193" i="1"/>
  <c r="AC148" i="1"/>
  <c r="AD148" i="1" s="1"/>
  <c r="V148" i="1"/>
  <c r="Z148" i="1" s="1"/>
  <c r="Q148" i="1"/>
  <c r="O148" i="1" s="1"/>
  <c r="R148" i="1" s="1"/>
  <c r="L148" i="1" s="1"/>
  <c r="M148" i="1" s="1"/>
  <c r="AB115" i="1"/>
  <c r="T78" i="1"/>
  <c r="U78" i="1" s="1"/>
  <c r="T170" i="1"/>
  <c r="U170" i="1" s="1"/>
  <c r="AB67" i="1"/>
  <c r="V128" i="1"/>
  <c r="Z128" i="1" s="1"/>
  <c r="AC128" i="1"/>
  <c r="AD128" i="1" s="1"/>
  <c r="L117" i="1"/>
  <c r="M117" i="1" s="1"/>
  <c r="AB181" i="1"/>
  <c r="L52" i="1"/>
  <c r="M52" i="1" s="1"/>
  <c r="V43" i="1"/>
  <c r="Z43" i="1" s="1"/>
  <c r="AC43" i="1"/>
  <c r="AD43" i="1" s="1"/>
  <c r="Q56" i="1"/>
  <c r="O56" i="1" s="1"/>
  <c r="R56" i="1" s="1"/>
  <c r="L56" i="1" s="1"/>
  <c r="M56" i="1" s="1"/>
  <c r="AC120" i="1"/>
  <c r="V120" i="1"/>
  <c r="Z120" i="1" s="1"/>
  <c r="V103" i="1"/>
  <c r="Z103" i="1" s="1"/>
  <c r="AC103" i="1"/>
  <c r="AD103" i="1" s="1"/>
  <c r="L93" i="1"/>
  <c r="M93" i="1" s="1"/>
  <c r="AB51" i="1"/>
  <c r="V55" i="1"/>
  <c r="Z55" i="1" s="1"/>
  <c r="AC55" i="1"/>
  <c r="AD55" i="1" s="1"/>
  <c r="Q97" i="1"/>
  <c r="O97" i="1" s="1"/>
  <c r="R97" i="1" s="1"/>
  <c r="L97" i="1" s="1"/>
  <c r="M97" i="1" s="1"/>
  <c r="V64" i="1"/>
  <c r="Z64" i="1" s="1"/>
  <c r="AC64" i="1"/>
  <c r="AD64" i="1" s="1"/>
  <c r="V187" i="1"/>
  <c r="Z187" i="1" s="1"/>
  <c r="AC187" i="1"/>
  <c r="AD187" i="1" s="1"/>
  <c r="V135" i="1"/>
  <c r="Z135" i="1" s="1"/>
  <c r="AC135" i="1"/>
  <c r="AD135" i="1" s="1"/>
  <c r="L75" i="1"/>
  <c r="M75" i="1" s="1"/>
  <c r="V138" i="1"/>
  <c r="Z138" i="1" s="1"/>
  <c r="AC138" i="1"/>
  <c r="AD138" i="1" s="1"/>
  <c r="Q147" i="1"/>
  <c r="O147" i="1" s="1"/>
  <c r="R147" i="1" s="1"/>
  <c r="L147" i="1" s="1"/>
  <c r="M147" i="1" s="1"/>
  <c r="AB27" i="1"/>
  <c r="Q48" i="1"/>
  <c r="O48" i="1" s="1"/>
  <c r="R48" i="1" s="1"/>
  <c r="L48" i="1" s="1"/>
  <c r="M48" i="1" s="1"/>
  <c r="Q314" i="1"/>
  <c r="O314" i="1" s="1"/>
  <c r="R314" i="1" s="1"/>
  <c r="L314" i="1" s="1"/>
  <c r="M314" i="1" s="1"/>
  <c r="V34" i="1"/>
  <c r="Z34" i="1" s="1"/>
  <c r="AC34" i="1"/>
  <c r="AB34" i="1"/>
  <c r="Q34" i="1"/>
  <c r="O34" i="1" s="1"/>
  <c r="R34" i="1" s="1"/>
  <c r="L34" i="1" s="1"/>
  <c r="M34" i="1" s="1"/>
  <c r="Q54" i="1"/>
  <c r="O54" i="1" s="1"/>
  <c r="R54" i="1" s="1"/>
  <c r="L54" i="1" s="1"/>
  <c r="M54" i="1" s="1"/>
  <c r="Q92" i="1"/>
  <c r="O92" i="1" s="1"/>
  <c r="R92" i="1" s="1"/>
  <c r="L92" i="1" s="1"/>
  <c r="M92" i="1" s="1"/>
  <c r="Q27" i="1"/>
  <c r="O27" i="1" s="1"/>
  <c r="R27" i="1" s="1"/>
  <c r="L27" i="1" s="1"/>
  <c r="M27" i="1" s="1"/>
  <c r="V50" i="1"/>
  <c r="Z50" i="1" s="1"/>
  <c r="AC50" i="1"/>
  <c r="AB50" i="1"/>
  <c r="Q51" i="1"/>
  <c r="O51" i="1" s="1"/>
  <c r="R51" i="1" s="1"/>
  <c r="L51" i="1" s="1"/>
  <c r="M51" i="1" s="1"/>
  <c r="Q31" i="1"/>
  <c r="O31" i="1" s="1"/>
  <c r="R31" i="1" s="1"/>
  <c r="L31" i="1" s="1"/>
  <c r="M31" i="1" s="1"/>
  <c r="AB24" i="1"/>
  <c r="AD141" i="1" l="1"/>
  <c r="AD113" i="1"/>
  <c r="AD258" i="1"/>
  <c r="AD240" i="1"/>
  <c r="AD17" i="1"/>
  <c r="AD217" i="1"/>
  <c r="AD48" i="1"/>
  <c r="AD290" i="1"/>
  <c r="AD50" i="1"/>
  <c r="AD275" i="1"/>
  <c r="AD85" i="1"/>
  <c r="AD115" i="1"/>
  <c r="AB197" i="1"/>
  <c r="Q197" i="1"/>
  <c r="O197" i="1" s="1"/>
  <c r="R197" i="1" s="1"/>
  <c r="L197" i="1" s="1"/>
  <c r="M197" i="1" s="1"/>
  <c r="V197" i="1"/>
  <c r="Z197" i="1" s="1"/>
  <c r="AC197" i="1"/>
  <c r="AD197" i="1" s="1"/>
  <c r="AD192" i="1"/>
  <c r="AD28" i="1"/>
  <c r="AD206" i="1"/>
  <c r="AD120" i="1"/>
  <c r="AD77" i="1"/>
  <c r="AD234" i="1"/>
  <c r="AD288" i="1"/>
  <c r="AD54" i="1"/>
  <c r="AD67" i="1"/>
  <c r="AD250" i="1"/>
  <c r="AD105" i="1"/>
  <c r="AD160" i="1"/>
  <c r="AD21" i="1"/>
  <c r="AD44" i="1"/>
  <c r="AD292" i="1"/>
  <c r="AB241" i="1"/>
  <c r="V241" i="1"/>
  <c r="Z241" i="1" s="1"/>
  <c r="AC241" i="1"/>
  <c r="Q241" i="1"/>
  <c r="O241" i="1" s="1"/>
  <c r="R241" i="1" s="1"/>
  <c r="L241" i="1" s="1"/>
  <c r="M241" i="1" s="1"/>
  <c r="AB287" i="1"/>
  <c r="AC287" i="1"/>
  <c r="AD287" i="1" s="1"/>
  <c r="Q287" i="1"/>
  <c r="O287" i="1" s="1"/>
  <c r="R287" i="1" s="1"/>
  <c r="L287" i="1" s="1"/>
  <c r="M287" i="1" s="1"/>
  <c r="V287" i="1"/>
  <c r="Z287" i="1" s="1"/>
  <c r="AC298" i="1"/>
  <c r="V298" i="1"/>
  <c r="Z298" i="1" s="1"/>
  <c r="AB298" i="1"/>
  <c r="Q298" i="1"/>
  <c r="O298" i="1" s="1"/>
  <c r="R298" i="1" s="1"/>
  <c r="L298" i="1" s="1"/>
  <c r="M298" i="1" s="1"/>
  <c r="AD36" i="1"/>
  <c r="AC37" i="1"/>
  <c r="AB37" i="1"/>
  <c r="V37" i="1"/>
  <c r="Z37" i="1" s="1"/>
  <c r="Q37" i="1"/>
  <c r="O37" i="1" s="1"/>
  <c r="R37" i="1" s="1"/>
  <c r="L37" i="1" s="1"/>
  <c r="M37" i="1" s="1"/>
  <c r="AD193" i="1"/>
  <c r="AC204" i="1"/>
  <c r="V204" i="1"/>
  <c r="Z204" i="1" s="1"/>
  <c r="Q204" i="1"/>
  <c r="O204" i="1" s="1"/>
  <c r="R204" i="1" s="1"/>
  <c r="L204" i="1" s="1"/>
  <c r="M204" i="1" s="1"/>
  <c r="AB204" i="1"/>
  <c r="V263" i="1"/>
  <c r="Z263" i="1" s="1"/>
  <c r="AC263" i="1"/>
  <c r="Q263" i="1"/>
  <c r="O263" i="1" s="1"/>
  <c r="R263" i="1" s="1"/>
  <c r="L263" i="1" s="1"/>
  <c r="M263" i="1" s="1"/>
  <c r="AB263" i="1"/>
  <c r="V216" i="1"/>
  <c r="Z216" i="1" s="1"/>
  <c r="AC216" i="1"/>
  <c r="Q216" i="1"/>
  <c r="O216" i="1" s="1"/>
  <c r="R216" i="1" s="1"/>
  <c r="L216" i="1" s="1"/>
  <c r="M216" i="1" s="1"/>
  <c r="AB216" i="1"/>
  <c r="V196" i="1"/>
  <c r="Z196" i="1" s="1"/>
  <c r="AC196" i="1"/>
  <c r="Q196" i="1"/>
  <c r="O196" i="1" s="1"/>
  <c r="R196" i="1" s="1"/>
  <c r="L196" i="1" s="1"/>
  <c r="M196" i="1" s="1"/>
  <c r="AB196" i="1"/>
  <c r="AD58" i="1"/>
  <c r="AD278" i="1"/>
  <c r="AB245" i="1"/>
  <c r="V245" i="1"/>
  <c r="Z245" i="1" s="1"/>
  <c r="AC245" i="1"/>
  <c r="AD245" i="1" s="1"/>
  <c r="Q245" i="1"/>
  <c r="O245" i="1" s="1"/>
  <c r="R245" i="1" s="1"/>
  <c r="L245" i="1" s="1"/>
  <c r="M245" i="1" s="1"/>
  <c r="V303" i="1"/>
  <c r="Z303" i="1" s="1"/>
  <c r="AC303" i="1"/>
  <c r="Q303" i="1"/>
  <c r="O303" i="1" s="1"/>
  <c r="R303" i="1" s="1"/>
  <c r="L303" i="1" s="1"/>
  <c r="M303" i="1" s="1"/>
  <c r="AB303" i="1"/>
  <c r="AD143" i="1"/>
  <c r="AD166" i="1"/>
  <c r="AD46" i="1"/>
  <c r="AD271" i="1"/>
  <c r="AD125" i="1"/>
  <c r="AD42" i="1"/>
  <c r="AC156" i="1"/>
  <c r="V156" i="1"/>
  <c r="Z156" i="1" s="1"/>
  <c r="Q156" i="1"/>
  <c r="O156" i="1" s="1"/>
  <c r="R156" i="1" s="1"/>
  <c r="L156" i="1" s="1"/>
  <c r="M156" i="1" s="1"/>
  <c r="AB156" i="1"/>
  <c r="AD182" i="1"/>
  <c r="AC239" i="1"/>
  <c r="V239" i="1"/>
  <c r="Z239" i="1" s="1"/>
  <c r="Q239" i="1"/>
  <c r="O239" i="1" s="1"/>
  <c r="R239" i="1" s="1"/>
  <c r="L239" i="1" s="1"/>
  <c r="M239" i="1" s="1"/>
  <c r="AB239" i="1"/>
  <c r="AD312" i="1"/>
  <c r="AC118" i="1"/>
  <c r="V118" i="1"/>
  <c r="Z118" i="1" s="1"/>
  <c r="AB118" i="1"/>
  <c r="Q118" i="1"/>
  <c r="O118" i="1" s="1"/>
  <c r="R118" i="1" s="1"/>
  <c r="L118" i="1" s="1"/>
  <c r="M118" i="1" s="1"/>
  <c r="AD137" i="1"/>
  <c r="AC301" i="1"/>
  <c r="V301" i="1"/>
  <c r="Z301" i="1" s="1"/>
  <c r="AB301" i="1"/>
  <c r="Q301" i="1"/>
  <c r="O301" i="1" s="1"/>
  <c r="R301" i="1" s="1"/>
  <c r="L301" i="1" s="1"/>
  <c r="M301" i="1" s="1"/>
  <c r="V311" i="1"/>
  <c r="Z311" i="1" s="1"/>
  <c r="AC311" i="1"/>
  <c r="Q311" i="1"/>
  <c r="O311" i="1" s="1"/>
  <c r="R311" i="1" s="1"/>
  <c r="L311" i="1" s="1"/>
  <c r="M311" i="1" s="1"/>
  <c r="AB311" i="1"/>
  <c r="AC255" i="1"/>
  <c r="V255" i="1"/>
  <c r="Z255" i="1" s="1"/>
  <c r="AB255" i="1"/>
  <c r="Q255" i="1"/>
  <c r="O255" i="1" s="1"/>
  <c r="R255" i="1" s="1"/>
  <c r="L255" i="1" s="1"/>
  <c r="M255" i="1" s="1"/>
  <c r="AC243" i="1"/>
  <c r="V243" i="1"/>
  <c r="Z243" i="1" s="1"/>
  <c r="Q243" i="1"/>
  <c r="O243" i="1" s="1"/>
  <c r="R243" i="1" s="1"/>
  <c r="L243" i="1" s="1"/>
  <c r="M243" i="1" s="1"/>
  <c r="AB243" i="1"/>
  <c r="V74" i="1"/>
  <c r="Z74" i="1" s="1"/>
  <c r="Q74" i="1"/>
  <c r="O74" i="1" s="1"/>
  <c r="R74" i="1" s="1"/>
  <c r="L74" i="1" s="1"/>
  <c r="M74" i="1" s="1"/>
  <c r="AC74" i="1"/>
  <c r="AB74" i="1"/>
  <c r="AC22" i="1"/>
  <c r="V22" i="1"/>
  <c r="Z22" i="1" s="1"/>
  <c r="Q22" i="1"/>
  <c r="O22" i="1" s="1"/>
  <c r="R22" i="1" s="1"/>
  <c r="L22" i="1" s="1"/>
  <c r="M22" i="1" s="1"/>
  <c r="AB22" i="1"/>
  <c r="AD272" i="1"/>
  <c r="AD184" i="1"/>
  <c r="AD89" i="1"/>
  <c r="V299" i="1"/>
  <c r="Z299" i="1" s="1"/>
  <c r="AC299" i="1"/>
  <c r="AB299" i="1"/>
  <c r="Q299" i="1"/>
  <c r="O299" i="1" s="1"/>
  <c r="R299" i="1" s="1"/>
  <c r="L299" i="1" s="1"/>
  <c r="M299" i="1" s="1"/>
  <c r="AD129" i="1"/>
  <c r="AB41" i="1"/>
  <c r="V41" i="1"/>
  <c r="Z41" i="1" s="1"/>
  <c r="AC41" i="1"/>
  <c r="Q41" i="1"/>
  <c r="O41" i="1" s="1"/>
  <c r="R41" i="1" s="1"/>
  <c r="L41" i="1" s="1"/>
  <c r="M41" i="1" s="1"/>
  <c r="V122" i="1"/>
  <c r="Z122" i="1" s="1"/>
  <c r="AC122" i="1"/>
  <c r="Q122" i="1"/>
  <c r="O122" i="1" s="1"/>
  <c r="R122" i="1" s="1"/>
  <c r="L122" i="1" s="1"/>
  <c r="M122" i="1" s="1"/>
  <c r="AB122" i="1"/>
  <c r="AC84" i="1"/>
  <c r="V84" i="1"/>
  <c r="Z84" i="1" s="1"/>
  <c r="AB84" i="1"/>
  <c r="Q84" i="1"/>
  <c r="O84" i="1" s="1"/>
  <c r="R84" i="1" s="1"/>
  <c r="L84" i="1" s="1"/>
  <c r="M84" i="1" s="1"/>
  <c r="AB224" i="1"/>
  <c r="AC224" i="1"/>
  <c r="AD224" i="1" s="1"/>
  <c r="V224" i="1"/>
  <c r="Z224" i="1" s="1"/>
  <c r="Q224" i="1"/>
  <c r="O224" i="1" s="1"/>
  <c r="R224" i="1" s="1"/>
  <c r="L224" i="1" s="1"/>
  <c r="M224" i="1" s="1"/>
  <c r="AC313" i="1"/>
  <c r="V313" i="1"/>
  <c r="Z313" i="1" s="1"/>
  <c r="AB313" i="1"/>
  <c r="Q313" i="1"/>
  <c r="O313" i="1" s="1"/>
  <c r="R313" i="1" s="1"/>
  <c r="L313" i="1" s="1"/>
  <c r="M313" i="1" s="1"/>
  <c r="AD92" i="1"/>
  <c r="V130" i="1"/>
  <c r="Z130" i="1" s="1"/>
  <c r="AC130" i="1"/>
  <c r="AB130" i="1"/>
  <c r="Q130" i="1"/>
  <c r="O130" i="1" s="1"/>
  <c r="R130" i="1" s="1"/>
  <c r="L130" i="1" s="1"/>
  <c r="M130" i="1" s="1"/>
  <c r="AD57" i="1"/>
  <c r="AD266" i="1"/>
  <c r="AD81" i="1"/>
  <c r="AC233" i="1"/>
  <c r="AB233" i="1"/>
  <c r="V233" i="1"/>
  <c r="Z233" i="1" s="1"/>
  <c r="Q233" i="1"/>
  <c r="O233" i="1" s="1"/>
  <c r="R233" i="1" s="1"/>
  <c r="L233" i="1" s="1"/>
  <c r="M233" i="1" s="1"/>
  <c r="V229" i="1"/>
  <c r="Z229" i="1" s="1"/>
  <c r="Q229" i="1"/>
  <c r="O229" i="1" s="1"/>
  <c r="R229" i="1" s="1"/>
  <c r="L229" i="1" s="1"/>
  <c r="M229" i="1" s="1"/>
  <c r="AC229" i="1"/>
  <c r="AB229" i="1"/>
  <c r="AC285" i="1"/>
  <c r="V285" i="1"/>
  <c r="Z285" i="1" s="1"/>
  <c r="AB285" i="1"/>
  <c r="Q285" i="1"/>
  <c r="O285" i="1" s="1"/>
  <c r="R285" i="1" s="1"/>
  <c r="L285" i="1" s="1"/>
  <c r="M285" i="1" s="1"/>
  <c r="AD191" i="1"/>
  <c r="AD83" i="1"/>
  <c r="AD59" i="1"/>
  <c r="AD73" i="1"/>
  <c r="AD20" i="1"/>
  <c r="AD173" i="1"/>
  <c r="AD179" i="1"/>
  <c r="V153" i="1"/>
  <c r="Z153" i="1" s="1"/>
  <c r="AC153" i="1"/>
  <c r="AB153" i="1"/>
  <c r="Q153" i="1"/>
  <c r="O153" i="1" s="1"/>
  <c r="R153" i="1" s="1"/>
  <c r="L153" i="1" s="1"/>
  <c r="M153" i="1" s="1"/>
  <c r="AC188" i="1"/>
  <c r="V188" i="1"/>
  <c r="Z188" i="1" s="1"/>
  <c r="Q188" i="1"/>
  <c r="O188" i="1" s="1"/>
  <c r="R188" i="1" s="1"/>
  <c r="L188" i="1" s="1"/>
  <c r="M188" i="1" s="1"/>
  <c r="AB188" i="1"/>
  <c r="AC104" i="1"/>
  <c r="AD104" i="1" s="1"/>
  <c r="V104" i="1"/>
  <c r="Z104" i="1" s="1"/>
  <c r="Q104" i="1"/>
  <c r="O104" i="1" s="1"/>
  <c r="R104" i="1" s="1"/>
  <c r="L104" i="1" s="1"/>
  <c r="M104" i="1" s="1"/>
  <c r="AB104" i="1"/>
  <c r="V194" i="1"/>
  <c r="Z194" i="1" s="1"/>
  <c r="AC194" i="1"/>
  <c r="AB194" i="1"/>
  <c r="Q194" i="1"/>
  <c r="O194" i="1" s="1"/>
  <c r="R194" i="1" s="1"/>
  <c r="L194" i="1" s="1"/>
  <c r="M194" i="1" s="1"/>
  <c r="AD162" i="1"/>
  <c r="AC214" i="1"/>
  <c r="V214" i="1"/>
  <c r="Z214" i="1" s="1"/>
  <c r="AB214" i="1"/>
  <c r="Q214" i="1"/>
  <c r="O214" i="1" s="1"/>
  <c r="R214" i="1" s="1"/>
  <c r="L214" i="1" s="1"/>
  <c r="M214" i="1" s="1"/>
  <c r="AD280" i="1"/>
  <c r="AD169" i="1"/>
  <c r="AC72" i="1"/>
  <c r="V72" i="1"/>
  <c r="Z72" i="1" s="1"/>
  <c r="AB72" i="1"/>
  <c r="Q72" i="1"/>
  <c r="O72" i="1" s="1"/>
  <c r="R72" i="1" s="1"/>
  <c r="L72" i="1" s="1"/>
  <c r="M72" i="1" s="1"/>
  <c r="AC96" i="1"/>
  <c r="V96" i="1"/>
  <c r="Z96" i="1" s="1"/>
  <c r="AB96" i="1"/>
  <c r="Q96" i="1"/>
  <c r="O96" i="1" s="1"/>
  <c r="R96" i="1" s="1"/>
  <c r="L96" i="1" s="1"/>
  <c r="M96" i="1" s="1"/>
  <c r="AC232" i="1"/>
  <c r="V232" i="1"/>
  <c r="Z232" i="1" s="1"/>
  <c r="Q232" i="1"/>
  <c r="O232" i="1" s="1"/>
  <c r="R232" i="1" s="1"/>
  <c r="L232" i="1" s="1"/>
  <c r="M232" i="1" s="1"/>
  <c r="AB232" i="1"/>
  <c r="V291" i="1"/>
  <c r="Z291" i="1" s="1"/>
  <c r="AC291" i="1"/>
  <c r="Q291" i="1"/>
  <c r="O291" i="1" s="1"/>
  <c r="R291" i="1" s="1"/>
  <c r="L291" i="1" s="1"/>
  <c r="M291" i="1" s="1"/>
  <c r="AB291" i="1"/>
  <c r="AD145" i="1"/>
  <c r="AC273" i="1"/>
  <c r="AD273" i="1" s="1"/>
  <c r="V273" i="1"/>
  <c r="Z273" i="1" s="1"/>
  <c r="Q273" i="1"/>
  <c r="O273" i="1" s="1"/>
  <c r="R273" i="1" s="1"/>
  <c r="L273" i="1" s="1"/>
  <c r="M273" i="1" s="1"/>
  <c r="AB273" i="1"/>
  <c r="V94" i="1"/>
  <c r="Z94" i="1" s="1"/>
  <c r="AC94" i="1"/>
  <c r="Q94" i="1"/>
  <c r="O94" i="1" s="1"/>
  <c r="R94" i="1" s="1"/>
  <c r="L94" i="1" s="1"/>
  <c r="M94" i="1" s="1"/>
  <c r="AB94" i="1"/>
  <c r="AC126" i="1"/>
  <c r="AD126" i="1" s="1"/>
  <c r="V126" i="1"/>
  <c r="Z126" i="1" s="1"/>
  <c r="Q126" i="1"/>
  <c r="O126" i="1" s="1"/>
  <c r="R126" i="1" s="1"/>
  <c r="L126" i="1" s="1"/>
  <c r="M126" i="1" s="1"/>
  <c r="AB126" i="1"/>
  <c r="AD39" i="1"/>
  <c r="AD51" i="1"/>
  <c r="AD268" i="1"/>
  <c r="AD213" i="1"/>
  <c r="V247" i="1"/>
  <c r="Z247" i="1" s="1"/>
  <c r="AC247" i="1"/>
  <c r="AB247" i="1"/>
  <c r="Q247" i="1"/>
  <c r="O247" i="1" s="1"/>
  <c r="R247" i="1" s="1"/>
  <c r="L247" i="1" s="1"/>
  <c r="M247" i="1" s="1"/>
  <c r="AD276" i="1"/>
  <c r="AD45" i="1"/>
  <c r="V82" i="1"/>
  <c r="Z82" i="1" s="1"/>
  <c r="Q82" i="1"/>
  <c r="O82" i="1" s="1"/>
  <c r="R82" i="1" s="1"/>
  <c r="L82" i="1" s="1"/>
  <c r="M82" i="1" s="1"/>
  <c r="AC82" i="1"/>
  <c r="AB82" i="1"/>
  <c r="AD262" i="1"/>
  <c r="V18" i="1"/>
  <c r="Z18" i="1" s="1"/>
  <c r="AC18" i="1"/>
  <c r="Q18" i="1"/>
  <c r="O18" i="1" s="1"/>
  <c r="R18" i="1" s="1"/>
  <c r="L18" i="1" s="1"/>
  <c r="M18" i="1" s="1"/>
  <c r="AB18" i="1"/>
  <c r="AC186" i="1"/>
  <c r="AB186" i="1"/>
  <c r="V186" i="1"/>
  <c r="Z186" i="1" s="1"/>
  <c r="Q186" i="1"/>
  <c r="O186" i="1" s="1"/>
  <c r="R186" i="1" s="1"/>
  <c r="L186" i="1" s="1"/>
  <c r="M186" i="1" s="1"/>
  <c r="AC170" i="1"/>
  <c r="AB170" i="1"/>
  <c r="V170" i="1"/>
  <c r="Z170" i="1" s="1"/>
  <c r="Q170" i="1"/>
  <c r="O170" i="1" s="1"/>
  <c r="R170" i="1" s="1"/>
  <c r="L170" i="1" s="1"/>
  <c r="M170" i="1" s="1"/>
  <c r="V208" i="1"/>
  <c r="Z208" i="1" s="1"/>
  <c r="AC208" i="1"/>
  <c r="Q208" i="1"/>
  <c r="O208" i="1" s="1"/>
  <c r="R208" i="1" s="1"/>
  <c r="L208" i="1" s="1"/>
  <c r="M208" i="1" s="1"/>
  <c r="AB208" i="1"/>
  <c r="V158" i="1"/>
  <c r="Z158" i="1" s="1"/>
  <c r="AC158" i="1"/>
  <c r="AB158" i="1"/>
  <c r="Q158" i="1"/>
  <c r="O158" i="1" s="1"/>
  <c r="R158" i="1" s="1"/>
  <c r="L158" i="1" s="1"/>
  <c r="M158" i="1" s="1"/>
  <c r="AC300" i="1"/>
  <c r="V300" i="1"/>
  <c r="Z300" i="1" s="1"/>
  <c r="AB300" i="1"/>
  <c r="Q300" i="1"/>
  <c r="O300" i="1" s="1"/>
  <c r="R300" i="1" s="1"/>
  <c r="L300" i="1" s="1"/>
  <c r="M300" i="1" s="1"/>
  <c r="V309" i="1"/>
  <c r="Z309" i="1" s="1"/>
  <c r="AC309" i="1"/>
  <c r="Q309" i="1"/>
  <c r="O309" i="1" s="1"/>
  <c r="R309" i="1" s="1"/>
  <c r="L309" i="1" s="1"/>
  <c r="M309" i="1" s="1"/>
  <c r="AB309" i="1"/>
  <c r="V202" i="1"/>
  <c r="Z202" i="1" s="1"/>
  <c r="AC202" i="1"/>
  <c r="Q202" i="1"/>
  <c r="O202" i="1" s="1"/>
  <c r="R202" i="1" s="1"/>
  <c r="L202" i="1" s="1"/>
  <c r="M202" i="1" s="1"/>
  <c r="AB202" i="1"/>
  <c r="AB228" i="1"/>
  <c r="V228" i="1"/>
  <c r="Z228" i="1" s="1"/>
  <c r="AC228" i="1"/>
  <c r="AD228" i="1" s="1"/>
  <c r="Q228" i="1"/>
  <c r="O228" i="1" s="1"/>
  <c r="R228" i="1" s="1"/>
  <c r="L228" i="1" s="1"/>
  <c r="M228" i="1" s="1"/>
  <c r="AD30" i="1"/>
  <c r="V259" i="1"/>
  <c r="Z259" i="1" s="1"/>
  <c r="Q259" i="1"/>
  <c r="O259" i="1" s="1"/>
  <c r="R259" i="1" s="1"/>
  <c r="L259" i="1" s="1"/>
  <c r="M259" i="1" s="1"/>
  <c r="AC259" i="1"/>
  <c r="AB259" i="1"/>
  <c r="AC293" i="1"/>
  <c r="AB293" i="1"/>
  <c r="V293" i="1"/>
  <c r="Z293" i="1" s="1"/>
  <c r="Q293" i="1"/>
  <c r="O293" i="1" s="1"/>
  <c r="R293" i="1" s="1"/>
  <c r="L293" i="1" s="1"/>
  <c r="M293" i="1" s="1"/>
  <c r="AD236" i="1"/>
  <c r="AC265" i="1"/>
  <c r="AB265" i="1"/>
  <c r="V265" i="1"/>
  <c r="Z265" i="1" s="1"/>
  <c r="Q265" i="1"/>
  <c r="O265" i="1" s="1"/>
  <c r="R265" i="1" s="1"/>
  <c r="L265" i="1" s="1"/>
  <c r="M265" i="1" s="1"/>
  <c r="V102" i="1"/>
  <c r="Z102" i="1" s="1"/>
  <c r="AC102" i="1"/>
  <c r="Q102" i="1"/>
  <c r="O102" i="1" s="1"/>
  <c r="R102" i="1" s="1"/>
  <c r="L102" i="1" s="1"/>
  <c r="M102" i="1" s="1"/>
  <c r="AB102" i="1"/>
  <c r="AC306" i="1"/>
  <c r="V306" i="1"/>
  <c r="Z306" i="1" s="1"/>
  <c r="AB306" i="1"/>
  <c r="Q306" i="1"/>
  <c r="O306" i="1" s="1"/>
  <c r="R306" i="1" s="1"/>
  <c r="L306" i="1" s="1"/>
  <c r="M306" i="1" s="1"/>
  <c r="AC251" i="1"/>
  <c r="V251" i="1"/>
  <c r="Z251" i="1" s="1"/>
  <c r="Q251" i="1"/>
  <c r="O251" i="1" s="1"/>
  <c r="R251" i="1" s="1"/>
  <c r="L251" i="1" s="1"/>
  <c r="M251" i="1" s="1"/>
  <c r="AB251" i="1"/>
  <c r="AC61" i="1"/>
  <c r="V61" i="1"/>
  <c r="Z61" i="1" s="1"/>
  <c r="AB61" i="1"/>
  <c r="Q61" i="1"/>
  <c r="O61" i="1" s="1"/>
  <c r="R61" i="1" s="1"/>
  <c r="L61" i="1" s="1"/>
  <c r="M61" i="1" s="1"/>
  <c r="AD178" i="1"/>
  <c r="V307" i="1"/>
  <c r="Z307" i="1" s="1"/>
  <c r="AC307" i="1"/>
  <c r="Q307" i="1"/>
  <c r="O307" i="1" s="1"/>
  <c r="R307" i="1" s="1"/>
  <c r="L307" i="1" s="1"/>
  <c r="M307" i="1" s="1"/>
  <c r="AB307" i="1"/>
  <c r="V231" i="1"/>
  <c r="Z231" i="1" s="1"/>
  <c r="AC231" i="1"/>
  <c r="Q231" i="1"/>
  <c r="O231" i="1" s="1"/>
  <c r="R231" i="1" s="1"/>
  <c r="L231" i="1" s="1"/>
  <c r="M231" i="1" s="1"/>
  <c r="AB231" i="1"/>
  <c r="V237" i="1"/>
  <c r="Z237" i="1" s="1"/>
  <c r="Q237" i="1"/>
  <c r="O237" i="1" s="1"/>
  <c r="R237" i="1" s="1"/>
  <c r="L237" i="1" s="1"/>
  <c r="M237" i="1" s="1"/>
  <c r="AC237" i="1"/>
  <c r="AB237" i="1"/>
  <c r="V289" i="1"/>
  <c r="Z289" i="1" s="1"/>
  <c r="AC289" i="1"/>
  <c r="Q289" i="1"/>
  <c r="O289" i="1" s="1"/>
  <c r="R289" i="1" s="1"/>
  <c r="L289" i="1" s="1"/>
  <c r="M289" i="1" s="1"/>
  <c r="AB289" i="1"/>
  <c r="AD314" i="1"/>
  <c r="AD267" i="1"/>
  <c r="AD164" i="1"/>
  <c r="AC297" i="1"/>
  <c r="V297" i="1"/>
  <c r="Z297" i="1" s="1"/>
  <c r="Q297" i="1"/>
  <c r="O297" i="1" s="1"/>
  <c r="R297" i="1" s="1"/>
  <c r="L297" i="1" s="1"/>
  <c r="M297" i="1" s="1"/>
  <c r="AB297" i="1"/>
  <c r="AB33" i="1"/>
  <c r="V33" i="1"/>
  <c r="Z33" i="1" s="1"/>
  <c r="AC33" i="1"/>
  <c r="Q33" i="1"/>
  <c r="O33" i="1" s="1"/>
  <c r="R33" i="1" s="1"/>
  <c r="L33" i="1" s="1"/>
  <c r="M33" i="1" s="1"/>
  <c r="V295" i="1"/>
  <c r="Z295" i="1" s="1"/>
  <c r="AC295" i="1"/>
  <c r="AB295" i="1"/>
  <c r="Q295" i="1"/>
  <c r="O295" i="1" s="1"/>
  <c r="R295" i="1" s="1"/>
  <c r="L295" i="1" s="1"/>
  <c r="M295" i="1" s="1"/>
  <c r="AD254" i="1"/>
  <c r="AD24" i="1"/>
  <c r="AD16" i="1"/>
  <c r="AD181" i="1"/>
  <c r="AD97" i="1"/>
  <c r="AC305" i="1"/>
  <c r="Q305" i="1"/>
  <c r="O305" i="1" s="1"/>
  <c r="R305" i="1" s="1"/>
  <c r="L305" i="1" s="1"/>
  <c r="M305" i="1" s="1"/>
  <c r="V305" i="1"/>
  <c r="Z305" i="1" s="1"/>
  <c r="AB305" i="1"/>
  <c r="AC235" i="1"/>
  <c r="AD235" i="1" s="1"/>
  <c r="V235" i="1"/>
  <c r="Z235" i="1" s="1"/>
  <c r="Q235" i="1"/>
  <c r="O235" i="1" s="1"/>
  <c r="R235" i="1" s="1"/>
  <c r="L235" i="1" s="1"/>
  <c r="M235" i="1" s="1"/>
  <c r="AB235" i="1"/>
  <c r="AC98" i="1"/>
  <c r="V98" i="1"/>
  <c r="Z98" i="1" s="1"/>
  <c r="AB98" i="1"/>
  <c r="Q98" i="1"/>
  <c r="O98" i="1" s="1"/>
  <c r="R98" i="1" s="1"/>
  <c r="L98" i="1" s="1"/>
  <c r="M98" i="1" s="1"/>
  <c r="V144" i="1"/>
  <c r="Z144" i="1" s="1"/>
  <c r="AC144" i="1"/>
  <c r="AB144" i="1"/>
  <c r="Q144" i="1"/>
  <c r="O144" i="1" s="1"/>
  <c r="R144" i="1" s="1"/>
  <c r="L144" i="1" s="1"/>
  <c r="M144" i="1" s="1"/>
  <c r="V249" i="1"/>
  <c r="Z249" i="1" s="1"/>
  <c r="AC249" i="1"/>
  <c r="AB249" i="1"/>
  <c r="Q249" i="1"/>
  <c r="O249" i="1" s="1"/>
  <c r="R249" i="1" s="1"/>
  <c r="L249" i="1" s="1"/>
  <c r="M249" i="1" s="1"/>
  <c r="AC212" i="1"/>
  <c r="V212" i="1"/>
  <c r="Z212" i="1" s="1"/>
  <c r="AB212" i="1"/>
  <c r="Q212" i="1"/>
  <c r="O212" i="1" s="1"/>
  <c r="R212" i="1" s="1"/>
  <c r="L212" i="1" s="1"/>
  <c r="M212" i="1" s="1"/>
  <c r="V218" i="1"/>
  <c r="Z218" i="1" s="1"/>
  <c r="AC218" i="1"/>
  <c r="Q218" i="1"/>
  <c r="O218" i="1" s="1"/>
  <c r="R218" i="1" s="1"/>
  <c r="L218" i="1" s="1"/>
  <c r="M218" i="1" s="1"/>
  <c r="AB218" i="1"/>
  <c r="AD38" i="1"/>
  <c r="V198" i="1"/>
  <c r="Z198" i="1" s="1"/>
  <c r="AC198" i="1"/>
  <c r="Q198" i="1"/>
  <c r="O198" i="1" s="1"/>
  <c r="R198" i="1" s="1"/>
  <c r="L198" i="1" s="1"/>
  <c r="M198" i="1" s="1"/>
  <c r="AB198" i="1"/>
  <c r="AD109" i="1"/>
  <c r="V176" i="1"/>
  <c r="Z176" i="1" s="1"/>
  <c r="AC176" i="1"/>
  <c r="AB176" i="1"/>
  <c r="Q176" i="1"/>
  <c r="O176" i="1" s="1"/>
  <c r="R176" i="1" s="1"/>
  <c r="L176" i="1" s="1"/>
  <c r="M176" i="1" s="1"/>
  <c r="AD161" i="1"/>
  <c r="AC78" i="1"/>
  <c r="V78" i="1"/>
  <c r="Z78" i="1" s="1"/>
  <c r="Q78" i="1"/>
  <c r="O78" i="1" s="1"/>
  <c r="R78" i="1" s="1"/>
  <c r="L78" i="1" s="1"/>
  <c r="M78" i="1" s="1"/>
  <c r="AB78" i="1"/>
  <c r="AD264" i="1"/>
  <c r="AD87" i="1"/>
  <c r="AD106" i="1"/>
  <c r="AD149" i="1"/>
  <c r="AD34" i="1"/>
  <c r="AC244" i="1"/>
  <c r="V244" i="1"/>
  <c r="Z244" i="1" s="1"/>
  <c r="AB244" i="1"/>
  <c r="Q244" i="1"/>
  <c r="O244" i="1" s="1"/>
  <c r="R244" i="1" s="1"/>
  <c r="L244" i="1" s="1"/>
  <c r="M244" i="1" s="1"/>
  <c r="AD283" i="1"/>
  <c r="AC190" i="1"/>
  <c r="AB190" i="1"/>
  <c r="Q190" i="1"/>
  <c r="O190" i="1" s="1"/>
  <c r="R190" i="1" s="1"/>
  <c r="L190" i="1" s="1"/>
  <c r="M190" i="1" s="1"/>
  <c r="V190" i="1"/>
  <c r="Z190" i="1" s="1"/>
  <c r="V222" i="1"/>
  <c r="Z222" i="1" s="1"/>
  <c r="Q222" i="1"/>
  <c r="O222" i="1" s="1"/>
  <c r="R222" i="1" s="1"/>
  <c r="L222" i="1" s="1"/>
  <c r="M222" i="1" s="1"/>
  <c r="AC222" i="1"/>
  <c r="AB222" i="1"/>
  <c r="AC257" i="1"/>
  <c r="AB257" i="1"/>
  <c r="V257" i="1"/>
  <c r="Z257" i="1" s="1"/>
  <c r="Q257" i="1"/>
  <c r="O257" i="1" s="1"/>
  <c r="R257" i="1" s="1"/>
  <c r="L257" i="1" s="1"/>
  <c r="M257" i="1" s="1"/>
  <c r="AC76" i="1"/>
  <c r="V76" i="1"/>
  <c r="Z76" i="1" s="1"/>
  <c r="Q76" i="1"/>
  <c r="O76" i="1" s="1"/>
  <c r="R76" i="1" s="1"/>
  <c r="L76" i="1" s="1"/>
  <c r="M76" i="1" s="1"/>
  <c r="AB76" i="1"/>
  <c r="V152" i="1"/>
  <c r="Z152" i="1" s="1"/>
  <c r="AC152" i="1"/>
  <c r="AB152" i="1"/>
  <c r="Q152" i="1"/>
  <c r="O152" i="1" s="1"/>
  <c r="R152" i="1" s="1"/>
  <c r="L152" i="1" s="1"/>
  <c r="M152" i="1" s="1"/>
  <c r="V108" i="1"/>
  <c r="Z108" i="1" s="1"/>
  <c r="AC108" i="1"/>
  <c r="Q108" i="1"/>
  <c r="O108" i="1" s="1"/>
  <c r="R108" i="1" s="1"/>
  <c r="L108" i="1" s="1"/>
  <c r="M108" i="1" s="1"/>
  <c r="AB108" i="1"/>
  <c r="AD121" i="1"/>
  <c r="V154" i="1"/>
  <c r="Z154" i="1" s="1"/>
  <c r="AC154" i="1"/>
  <c r="AB154" i="1"/>
  <c r="Q154" i="1"/>
  <c r="O154" i="1" s="1"/>
  <c r="R154" i="1" s="1"/>
  <c r="L154" i="1" s="1"/>
  <c r="M154" i="1" s="1"/>
  <c r="V142" i="1"/>
  <c r="Z142" i="1" s="1"/>
  <c r="AC142" i="1"/>
  <c r="AB142" i="1"/>
  <c r="Q142" i="1"/>
  <c r="O142" i="1" s="1"/>
  <c r="R142" i="1" s="1"/>
  <c r="L142" i="1" s="1"/>
  <c r="M142" i="1" s="1"/>
  <c r="V80" i="1"/>
  <c r="Z80" i="1" s="1"/>
  <c r="AC80" i="1"/>
  <c r="AB80" i="1"/>
  <c r="Q80" i="1"/>
  <c r="O80" i="1" s="1"/>
  <c r="R80" i="1" s="1"/>
  <c r="L80" i="1" s="1"/>
  <c r="M80" i="1" s="1"/>
  <c r="AC114" i="1"/>
  <c r="V114" i="1"/>
  <c r="Z114" i="1" s="1"/>
  <c r="Q114" i="1"/>
  <c r="O114" i="1" s="1"/>
  <c r="R114" i="1" s="1"/>
  <c r="L114" i="1" s="1"/>
  <c r="M114" i="1" s="1"/>
  <c r="AB114" i="1"/>
  <c r="V261" i="1"/>
  <c r="Z261" i="1" s="1"/>
  <c r="AC261" i="1"/>
  <c r="Q261" i="1"/>
  <c r="O261" i="1" s="1"/>
  <c r="R261" i="1" s="1"/>
  <c r="L261" i="1" s="1"/>
  <c r="M261" i="1" s="1"/>
  <c r="AB261" i="1"/>
  <c r="AD123" i="1"/>
  <c r="AD165" i="1"/>
  <c r="AB253" i="1"/>
  <c r="AC253" i="1"/>
  <c r="V253" i="1"/>
  <c r="Z253" i="1" s="1"/>
  <c r="Q253" i="1"/>
  <c r="O253" i="1" s="1"/>
  <c r="R253" i="1" s="1"/>
  <c r="L253" i="1" s="1"/>
  <c r="M253" i="1" s="1"/>
  <c r="AC112" i="1"/>
  <c r="V112" i="1"/>
  <c r="Z112" i="1" s="1"/>
  <c r="AB112" i="1"/>
  <c r="Q112" i="1"/>
  <c r="O112" i="1" s="1"/>
  <c r="R112" i="1" s="1"/>
  <c r="L112" i="1" s="1"/>
  <c r="M112" i="1" s="1"/>
  <c r="V88" i="1"/>
  <c r="Z88" i="1" s="1"/>
  <c r="Q88" i="1"/>
  <c r="O88" i="1" s="1"/>
  <c r="R88" i="1" s="1"/>
  <c r="L88" i="1" s="1"/>
  <c r="M88" i="1" s="1"/>
  <c r="AC88" i="1"/>
  <c r="AB88" i="1"/>
  <c r="AD111" i="1"/>
  <c r="V136" i="1"/>
  <c r="Z136" i="1" s="1"/>
  <c r="Q136" i="1"/>
  <c r="O136" i="1" s="1"/>
  <c r="R136" i="1" s="1"/>
  <c r="L136" i="1" s="1"/>
  <c r="M136" i="1" s="1"/>
  <c r="AC136" i="1"/>
  <c r="AB136" i="1"/>
  <c r="AC134" i="1"/>
  <c r="V134" i="1"/>
  <c r="Z134" i="1" s="1"/>
  <c r="AB134" i="1"/>
  <c r="Q134" i="1"/>
  <c r="O134" i="1" s="1"/>
  <c r="R134" i="1" s="1"/>
  <c r="L134" i="1" s="1"/>
  <c r="M134" i="1" s="1"/>
  <c r="AD257" i="1" l="1"/>
  <c r="AD190" i="1"/>
  <c r="AD144" i="1"/>
  <c r="AD212" i="1"/>
  <c r="AD102" i="1"/>
  <c r="AD122" i="1"/>
  <c r="AD311" i="1"/>
  <c r="AD285" i="1"/>
  <c r="AD243" i="1"/>
  <c r="AD112" i="1"/>
  <c r="AD244" i="1"/>
  <c r="AD98" i="1"/>
  <c r="AD305" i="1"/>
  <c r="AD295" i="1"/>
  <c r="AD259" i="1"/>
  <c r="AD156" i="1"/>
  <c r="AD241" i="1"/>
  <c r="AD186" i="1"/>
  <c r="AD130" i="1"/>
  <c r="AD251" i="1"/>
  <c r="AD94" i="1"/>
  <c r="AD22" i="1"/>
  <c r="AD114" i="1"/>
  <c r="AD188" i="1"/>
  <c r="AD261" i="1"/>
  <c r="AD78" i="1"/>
  <c r="AD297" i="1"/>
  <c r="AD61" i="1"/>
  <c r="AD306" i="1"/>
  <c r="AD214" i="1"/>
  <c r="AD313" i="1"/>
  <c r="AD84" i="1"/>
  <c r="AD255" i="1"/>
  <c r="AD301" i="1"/>
  <c r="AD303" i="1"/>
  <c r="AD142" i="1"/>
  <c r="AD222" i="1"/>
  <c r="AD176" i="1"/>
  <c r="AD233" i="1"/>
  <c r="AD299" i="1"/>
  <c r="AD108" i="1"/>
  <c r="AD293" i="1"/>
  <c r="AD309" i="1"/>
  <c r="AD158" i="1"/>
  <c r="AD18" i="1"/>
  <c r="AD291" i="1"/>
  <c r="AD118" i="1"/>
  <c r="AD136" i="1"/>
  <c r="AD194" i="1"/>
  <c r="AD37" i="1"/>
  <c r="AD76" i="1"/>
  <c r="AD218" i="1"/>
  <c r="AD249" i="1"/>
  <c r="AD289" i="1"/>
  <c r="AD231" i="1"/>
  <c r="AD170" i="1"/>
  <c r="AD96" i="1"/>
  <c r="AD229" i="1"/>
  <c r="AD41" i="1"/>
  <c r="AD74" i="1"/>
  <c r="AD216" i="1"/>
  <c r="AD204" i="1"/>
  <c r="AD153" i="1"/>
  <c r="AD154" i="1"/>
  <c r="AD247" i="1"/>
  <c r="AD88" i="1"/>
  <c r="AD152" i="1"/>
  <c r="AD198" i="1"/>
  <c r="AD237" i="1"/>
  <c r="AD202" i="1"/>
  <c r="AD208" i="1"/>
  <c r="AD82" i="1"/>
  <c r="AD298" i="1"/>
  <c r="AD80" i="1"/>
  <c r="AD265" i="1"/>
  <c r="AD134" i="1"/>
  <c r="AD253" i="1"/>
  <c r="AD33" i="1"/>
  <c r="AD307" i="1"/>
  <c r="AD300" i="1"/>
  <c r="AD232" i="1"/>
  <c r="AD72" i="1"/>
  <c r="AD239" i="1"/>
  <c r="AD196" i="1"/>
  <c r="AD263" i="1"/>
</calcChain>
</file>

<file path=xl/sharedStrings.xml><?xml version="1.0" encoding="utf-8"?>
<sst xmlns="http://schemas.openxmlformats.org/spreadsheetml/2006/main" count="4012" uniqueCount="959">
  <si>
    <t>File opened</t>
  </si>
  <si>
    <t>2022-10-10 12:24:46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</si>
  <si>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</si>
  <si>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</si>
  <si>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</si>
  <si>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</si>
  <si>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</si>
  <si>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</si>
  <si>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</si>
  <si>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</si>
  <si>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</si>
  <si>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</si>
  <si>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</si>
  <si>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</si>
  <si>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</si>
  <si>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10 09:20</t>
  </si>
  <si>
    <t>H2O rangematch</t>
  </si>
  <si>
    <t>Mon Oct 10 09:26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</si>
  <si>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</si>
  <si>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</si>
  <si>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</si>
  <si>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</si>
  <si>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</si>
  <si>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</si>
  <si>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</si>
  <si>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</si>
  <si>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</si>
  <si>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12:24:46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</si>
  <si>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</si>
  <si>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</si>
  <si>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</si>
  <si>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</si>
  <si>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</si>
  <si>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</si>
  <si>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</si>
  <si>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</si>
  <si>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</si>
  <si>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</si>
  <si>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</si>
  <si>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</si>
  <si>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</si>
  <si>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</si>
  <si>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</si>
  <si>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</si>
  <si>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</si>
  <si>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</si>
  <si>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</si>
  <si>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</si>
  <si>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</si>
  <si>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</si>
  <si>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</si>
  <si>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</si>
  <si>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</si>
  <si>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</si>
  <si>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</si>
  <si>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</si>
  <si>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</si>
  <si>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</si>
  <si>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</si>
  <si>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</si>
  <si>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</si>
  <si>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</si>
  <si>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</si>
  <si>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</si>
  <si>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</si>
  <si>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</si>
  <si>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</si>
  <si>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</si>
  <si>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</si>
  <si>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</si>
  <si>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</si>
  <si>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</si>
  <si>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</si>
  <si>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</si>
  <si>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</si>
  <si>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</si>
  <si>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</si>
  <si>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</si>
  <si>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</si>
  <si>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</si>
  <si>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3.2251 78.33 390.307 636.837 892.269 1093.27 1290.48 1426.74</t>
  </si>
  <si>
    <t>Fs_true</t>
  </si>
  <si>
    <t>0.505051 99.5537 401.004 600.932 800.713 1003.36 1200.36 1401.43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</si>
  <si>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</si>
  <si>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</si>
  <si>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</si>
  <si>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</si>
  <si>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</si>
  <si>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</si>
  <si>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</si>
  <si>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</si>
  <si>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</si>
  <si>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</si>
  <si>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</si>
  <si>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</si>
  <si>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</si>
  <si>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</si>
  <si>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</si>
  <si>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</si>
  <si>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</si>
  <si>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</si>
  <si>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</si>
  <si>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</si>
  <si>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</si>
  <si>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</si>
  <si>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</si>
  <si>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</si>
  <si>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</si>
  <si>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</si>
  <si>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</si>
  <si>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</si>
  <si>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</si>
  <si>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</si>
  <si>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</si>
  <si>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</si>
  <si>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</si>
  <si>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</si>
  <si>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</si>
  <si>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</si>
  <si>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</si>
  <si>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</si>
  <si>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</si>
  <si>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</si>
  <si>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</si>
  <si>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</si>
  <si>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</si>
  <si>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</si>
  <si>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</si>
  <si>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</si>
  <si>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</si>
  <si>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</si>
  <si>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</si>
  <si>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</si>
  <si>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</si>
  <si>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</si>
  <si>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</si>
  <si>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</si>
  <si>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</si>
  <si>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</si>
  <si>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</si>
  <si>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</si>
  <si>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</si>
  <si>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</si>
  <si>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</si>
  <si>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</si>
  <si>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</si>
  <si>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</si>
  <si>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</si>
  <si>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</si>
  <si>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</si>
  <si>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</si>
  <si>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</si>
  <si>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</si>
  <si>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</si>
  <si>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</si>
  <si>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</si>
  <si>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</si>
  <si>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</si>
  <si>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</si>
  <si>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</si>
  <si>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</si>
  <si>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</si>
  <si>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</si>
  <si>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</si>
  <si>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</si>
  <si>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</si>
  <si>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</si>
  <si>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</si>
  <si>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</si>
  <si>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</si>
  <si>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</si>
  <si>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</si>
  <si>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</si>
  <si>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</si>
  <si>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</si>
  <si>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</si>
  <si>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</si>
  <si>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</si>
  <si>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</si>
  <si>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</si>
  <si>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</si>
  <si>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</si>
  <si>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</si>
  <si>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</si>
  <si>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</si>
  <si>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</si>
  <si>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</si>
  <si>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</si>
  <si>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</si>
  <si>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</si>
  <si>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</si>
  <si>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</si>
  <si>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</si>
  <si>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</si>
  <si>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</si>
  <si>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</si>
  <si>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</si>
  <si>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</si>
  <si>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</si>
  <si>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</si>
  <si>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</si>
  <si>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</si>
  <si>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</si>
  <si>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</si>
  <si>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</si>
  <si>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</si>
  <si>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</si>
  <si>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</si>
  <si>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</si>
  <si>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</si>
  <si>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</si>
  <si>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</si>
  <si>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</si>
  <si>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</si>
  <si>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</si>
  <si>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</si>
  <si>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</si>
  <si>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</si>
  <si>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</si>
  <si>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</si>
  <si>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</si>
  <si>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</si>
  <si>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</si>
  <si>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</si>
  <si>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</si>
  <si>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</si>
  <si>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</si>
  <si>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</si>
  <si>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</si>
  <si>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</si>
  <si>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</si>
  <si>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</si>
  <si>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</si>
  <si>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</si>
  <si>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</si>
  <si>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</si>
  <si>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</si>
  <si>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</si>
  <si>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</si>
  <si>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</si>
  <si>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</si>
  <si>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</si>
  <si>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</si>
  <si>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</si>
  <si>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</si>
  <si>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</si>
  <si>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</si>
  <si>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</si>
  <si>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</si>
  <si>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</si>
  <si>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</si>
  <si>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</si>
  <si>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</si>
  <si>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</si>
  <si>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</si>
  <si>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</si>
  <si>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</si>
  <si>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</si>
  <si>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</si>
  <si>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</si>
  <si>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</si>
  <si>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</si>
  <si>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</si>
  <si>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</si>
  <si>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</si>
  <si>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</si>
  <si>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</si>
  <si>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</si>
  <si>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</si>
  <si>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</si>
  <si>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</si>
  <si>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</si>
  <si>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</si>
  <si>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</si>
  <si>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</si>
  <si>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</si>
  <si>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</si>
  <si>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</si>
  <si>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</si>
  <si>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</si>
  <si>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</si>
  <si>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</si>
  <si>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</si>
  <si>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</si>
  <si>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</si>
  <si>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</si>
  <si>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</si>
  <si>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</si>
  <si>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</si>
  <si>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</si>
  <si>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</si>
  <si>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</si>
  <si>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</si>
  <si>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</si>
  <si>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</si>
  <si>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</si>
  <si>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</si>
  <si>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</si>
  <si>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</si>
  <si>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</si>
  <si>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</si>
  <si>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</si>
  <si>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</si>
  <si>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</si>
  <si>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</si>
  <si>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</si>
  <si>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</si>
  <si>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</si>
  <si>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</si>
  <si>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</si>
  <si>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</si>
  <si>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</si>
  <si>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</si>
  <si>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</si>
  <si>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</si>
  <si>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</si>
  <si>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</si>
  <si>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</si>
  <si>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</si>
  <si>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</si>
  <si>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</si>
  <si>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</si>
  <si>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</si>
  <si>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</si>
  <si>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</si>
  <si>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</si>
  <si>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</si>
  <si>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</si>
  <si>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</si>
  <si>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</si>
  <si>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</si>
  <si>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</si>
  <si>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</si>
  <si>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</si>
  <si>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</si>
  <si>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</si>
  <si>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</si>
  <si>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</si>
  <si>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</si>
  <si>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</si>
  <si>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</si>
  <si>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</si>
  <si>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</si>
  <si>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</si>
  <si>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</si>
  <si>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</si>
  <si>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</si>
  <si>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</si>
  <si>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</si>
  <si>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</si>
  <si>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</si>
  <si>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</si>
  <si>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</si>
  <si>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20221010 12:27:23</t>
  </si>
  <si>
    <t>12:27:23</t>
  </si>
  <si>
    <t>0: Broadleaf</t>
  </si>
  <si>
    <t>09:13:30</t>
  </si>
  <si>
    <t>1/2</t>
  </si>
  <si>
    <t>00000000</t>
  </si>
  <si>
    <t>iiiiiiii</t>
  </si>
  <si>
    <t>off</t>
  </si>
  <si>
    <t>20221010 12:27:27</t>
  </si>
  <si>
    <t>12:27:27</t>
  </si>
  <si>
    <t>0/2</t>
  </si>
  <si>
    <t>20221010 12:27:31</t>
  </si>
  <si>
    <t>12:27:31</t>
  </si>
  <si>
    <t>20221010 12:27:35</t>
  </si>
  <si>
    <t>12:27:35</t>
  </si>
  <si>
    <t>20221010 12:27:39</t>
  </si>
  <si>
    <t>12:27:39</t>
  </si>
  <si>
    <t>20221010 12:27:43</t>
  </si>
  <si>
    <t>12:27:43</t>
  </si>
  <si>
    <t>20221010 12:27:47</t>
  </si>
  <si>
    <t>12:27:47</t>
  </si>
  <si>
    <t>20221010 12:27:51</t>
  </si>
  <si>
    <t>12:27:51</t>
  </si>
  <si>
    <t>20221010 12:27:55</t>
  </si>
  <si>
    <t>12:27:55</t>
  </si>
  <si>
    <t>20221010 12:27:59</t>
  </si>
  <si>
    <t>12:27:59</t>
  </si>
  <si>
    <t>20221010 12:28:03</t>
  </si>
  <si>
    <t>12:28:03</t>
  </si>
  <si>
    <t>20221010 12:28:07</t>
  </si>
  <si>
    <t>12:28:07</t>
  </si>
  <si>
    <t>20221010 12:28:11</t>
  </si>
  <si>
    <t>12:28:11</t>
  </si>
  <si>
    <t>20221010 12:28:15</t>
  </si>
  <si>
    <t>12:28:15</t>
  </si>
  <si>
    <t>20221010 12:28:19</t>
  </si>
  <si>
    <t>12:28:19</t>
  </si>
  <si>
    <t>20221010 12:28:23</t>
  </si>
  <si>
    <t>12:28:23</t>
  </si>
  <si>
    <t>20221010 12:28:27</t>
  </si>
  <si>
    <t>12:28:27</t>
  </si>
  <si>
    <t>20221010 12:28:31</t>
  </si>
  <si>
    <t>12:28:31</t>
  </si>
  <si>
    <t>20221010 12:28:35</t>
  </si>
  <si>
    <t>12:28:35</t>
  </si>
  <si>
    <t>20221010 12:28:39</t>
  </si>
  <si>
    <t>12:28:39</t>
  </si>
  <si>
    <t>20221010 12:28:43</t>
  </si>
  <si>
    <t>12:28:43</t>
  </si>
  <si>
    <t>20221010 12:28:47</t>
  </si>
  <si>
    <t>12:28:47</t>
  </si>
  <si>
    <t>20221010 12:28:51</t>
  </si>
  <si>
    <t>12:28:51</t>
  </si>
  <si>
    <t>20221010 12:28:55</t>
  </si>
  <si>
    <t>12:28:55</t>
  </si>
  <si>
    <t>20221010 12:28:59</t>
  </si>
  <si>
    <t>12:28:59</t>
  </si>
  <si>
    <t>20221010 12:29:03</t>
  </si>
  <si>
    <t>12:29:03</t>
  </si>
  <si>
    <t>20221010 12:29:07</t>
  </si>
  <si>
    <t>12:29:07</t>
  </si>
  <si>
    <t>20221010 12:29:11</t>
  </si>
  <si>
    <t>12:29:11</t>
  </si>
  <si>
    <t>20221010 12:29:15</t>
  </si>
  <si>
    <t>12:29:15</t>
  </si>
  <si>
    <t>20221010 12:29:19</t>
  </si>
  <si>
    <t>12:29:19</t>
  </si>
  <si>
    <t>20221010 12:29:23</t>
  </si>
  <si>
    <t>12:29:23</t>
  </si>
  <si>
    <t>20221010 12:29:27</t>
  </si>
  <si>
    <t>12:29:27</t>
  </si>
  <si>
    <t>20221010 12:29:31</t>
  </si>
  <si>
    <t>12:29:31</t>
  </si>
  <si>
    <t>20221010 12:29:35</t>
  </si>
  <si>
    <t>12:29:35</t>
  </si>
  <si>
    <t>20221010 12:29:39</t>
  </si>
  <si>
    <t>12:29:39</t>
  </si>
  <si>
    <t>20221010 12:29:43</t>
  </si>
  <si>
    <t>12:29:43</t>
  </si>
  <si>
    <t>20221010 12:29:47</t>
  </si>
  <si>
    <t>12:29:47</t>
  </si>
  <si>
    <t>20221010 12:29:51</t>
  </si>
  <si>
    <t>12:29:51</t>
  </si>
  <si>
    <t>20221010 12:29:55</t>
  </si>
  <si>
    <t>12:29:55</t>
  </si>
  <si>
    <t>20221010 12:29:59</t>
  </si>
  <si>
    <t>12:29:59</t>
  </si>
  <si>
    <t>20221010 12:30:03</t>
  </si>
  <si>
    <t>12:30:03</t>
  </si>
  <si>
    <t>20221010 12:30:07</t>
  </si>
  <si>
    <t>12:30:07</t>
  </si>
  <si>
    <t>20221010 12:30:11</t>
  </si>
  <si>
    <t>12:30:11</t>
  </si>
  <si>
    <t>20221010 12:30:15</t>
  </si>
  <si>
    <t>12:30:15</t>
  </si>
  <si>
    <t>20221010 12:30:19</t>
  </si>
  <si>
    <t>12:30:19</t>
  </si>
  <si>
    <t>20221010 12:30:23</t>
  </si>
  <si>
    <t>12:30:23</t>
  </si>
  <si>
    <t>20221010 12:30:27</t>
  </si>
  <si>
    <t>12:30:27</t>
  </si>
  <si>
    <t>2/2</t>
  </si>
  <si>
    <t>20221010 12:30:31</t>
  </si>
  <si>
    <t>12:30:31</t>
  </si>
  <si>
    <t>20221010 12:30:35</t>
  </si>
  <si>
    <t>12:30:35</t>
  </si>
  <si>
    <t>20221010 12:30:39</t>
  </si>
  <si>
    <t>12:30:39</t>
  </si>
  <si>
    <t>20221010 12:30:42</t>
  </si>
  <si>
    <t>12:30:42</t>
  </si>
  <si>
    <t>20221010 12:30:46</t>
  </si>
  <si>
    <t>12:30:46</t>
  </si>
  <si>
    <t>20221010 12:30:50</t>
  </si>
  <si>
    <t>12:30:50</t>
  </si>
  <si>
    <t>20221010 12:30:54</t>
  </si>
  <si>
    <t>12:30:54</t>
  </si>
  <si>
    <t>20221010 12:30:58</t>
  </si>
  <si>
    <t>12:30:58</t>
  </si>
  <si>
    <t>20221010 12:31:02</t>
  </si>
  <si>
    <t>12:31:02</t>
  </si>
  <si>
    <t>20221010 12:31:06</t>
  </si>
  <si>
    <t>12:31:06</t>
  </si>
  <si>
    <t>20221010 12:31:10</t>
  </si>
  <si>
    <t>12:31:10</t>
  </si>
  <si>
    <t>20221010 12:31:14</t>
  </si>
  <si>
    <t>12:31:14</t>
  </si>
  <si>
    <t>20221010 12:31:18</t>
  </si>
  <si>
    <t>12:31:18</t>
  </si>
  <si>
    <t>20221010 12:31:22</t>
  </si>
  <si>
    <t>12:31:22</t>
  </si>
  <si>
    <t>20221010 12:31:26</t>
  </si>
  <si>
    <t>12:31:26</t>
  </si>
  <si>
    <t>20221010 12:31:30</t>
  </si>
  <si>
    <t>12:31:30</t>
  </si>
  <si>
    <t>20221010 12:31:34</t>
  </si>
  <si>
    <t>12:31:34</t>
  </si>
  <si>
    <t>20221010 12:31:38</t>
  </si>
  <si>
    <t>12:31:38</t>
  </si>
  <si>
    <t>20221010 12:31:42</t>
  </si>
  <si>
    <t>12:31:42</t>
  </si>
  <si>
    <t>20221010 12:31:46</t>
  </si>
  <si>
    <t>12:31:46</t>
  </si>
  <si>
    <t>20221010 12:31:50</t>
  </si>
  <si>
    <t>12:31:50</t>
  </si>
  <si>
    <t>20221010 12:31:54</t>
  </si>
  <si>
    <t>12:31:54</t>
  </si>
  <si>
    <t>20221010 12:31:58</t>
  </si>
  <si>
    <t>12:31:58</t>
  </si>
  <si>
    <t>20221010 12:32:02</t>
  </si>
  <si>
    <t>12:32:02</t>
  </si>
  <si>
    <t>20221010 12:32:06</t>
  </si>
  <si>
    <t>12:32:06</t>
  </si>
  <si>
    <t>20221010 12:32:10</t>
  </si>
  <si>
    <t>12:32:10</t>
  </si>
  <si>
    <t>20221010 12:32:14</t>
  </si>
  <si>
    <t>12:32:14</t>
  </si>
  <si>
    <t>20221010 12:32:18</t>
  </si>
  <si>
    <t>12:32:18</t>
  </si>
  <si>
    <t>20221010 12:32:22</t>
  </si>
  <si>
    <t>12:32:22</t>
  </si>
  <si>
    <t>20221010 12:32:26</t>
  </si>
  <si>
    <t>12:32:26</t>
  </si>
  <si>
    <t>20221010 12:32:30</t>
  </si>
  <si>
    <t>12:32:30</t>
  </si>
  <si>
    <t>20221010 12:32:34</t>
  </si>
  <si>
    <t>12:32:34</t>
  </si>
  <si>
    <t>20221010 12:32:38</t>
  </si>
  <si>
    <t>12:32:38</t>
  </si>
  <si>
    <t>20221010 12:32:42</t>
  </si>
  <si>
    <t>12:32:42</t>
  </si>
  <si>
    <t>20221010 12:32:46</t>
  </si>
  <si>
    <t>12:32:46</t>
  </si>
  <si>
    <t>20221010 12:32:50</t>
  </si>
  <si>
    <t>12:32:50</t>
  </si>
  <si>
    <t>20221010 12:32:54</t>
  </si>
  <si>
    <t>12:32:54</t>
  </si>
  <si>
    <t>20221010 12:32:58</t>
  </si>
  <si>
    <t>12:32:58</t>
  </si>
  <si>
    <t>20221010 12:33:02</t>
  </si>
  <si>
    <t>12:33:02</t>
  </si>
  <si>
    <t>20221010 12:33:06</t>
  </si>
  <si>
    <t>12:33:06</t>
  </si>
  <si>
    <t>20221010 12:33:10</t>
  </si>
  <si>
    <t>12:33:10</t>
  </si>
  <si>
    <t>20221010 12:33:14</t>
  </si>
  <si>
    <t>12:33:14</t>
  </si>
  <si>
    <t>20221010 12:33:18</t>
  </si>
  <si>
    <t>12:33:18</t>
  </si>
  <si>
    <t>20221010 12:33:22</t>
  </si>
  <si>
    <t>12:33:22</t>
  </si>
  <si>
    <t>20221010 12:33:26</t>
  </si>
  <si>
    <t>12:33:26</t>
  </si>
  <si>
    <t>20221010 12:33:30</t>
  </si>
  <si>
    <t>12:33:30</t>
  </si>
  <si>
    <t>20221010 12:33:34</t>
  </si>
  <si>
    <t>12:33:34</t>
  </si>
  <si>
    <t>20221010 12:33:38</t>
  </si>
  <si>
    <t>12:33:38</t>
  </si>
  <si>
    <t>20221010 12:33:42</t>
  </si>
  <si>
    <t>12:33:42</t>
  </si>
  <si>
    <t>20221010 12:33:46</t>
  </si>
  <si>
    <t>12:33:46</t>
  </si>
  <si>
    <t>20221010 12:33:50</t>
  </si>
  <si>
    <t>12:33:50</t>
  </si>
  <si>
    <t>20221010 12:33:54</t>
  </si>
  <si>
    <t>12:33:54</t>
  </si>
  <si>
    <t>20221010 12:33:58</t>
  </si>
  <si>
    <t>12:33:58</t>
  </si>
  <si>
    <t>20221010 12:34:02</t>
  </si>
  <si>
    <t>12:34:02</t>
  </si>
  <si>
    <t>20221010 12:34:06</t>
  </si>
  <si>
    <t>12:34:06</t>
  </si>
  <si>
    <t>20221010 12:34:10</t>
  </si>
  <si>
    <t>12:34:10</t>
  </si>
  <si>
    <t>20221010 12:34:14</t>
  </si>
  <si>
    <t>12:34:14</t>
  </si>
  <si>
    <t>20221010 12:34:18</t>
  </si>
  <si>
    <t>12:34:18</t>
  </si>
  <si>
    <t>20221010 12:34:22</t>
  </si>
  <si>
    <t>12:34:22</t>
  </si>
  <si>
    <t>20221010 12:34:26</t>
  </si>
  <si>
    <t>12:34:26</t>
  </si>
  <si>
    <t>20221010 12:34:30</t>
  </si>
  <si>
    <t>12:34:30</t>
  </si>
  <si>
    <t>20221010 12:34:34</t>
  </si>
  <si>
    <t>12:34:34</t>
  </si>
  <si>
    <t>20221010 12:34:38</t>
  </si>
  <si>
    <t>12:34:38</t>
  </si>
  <si>
    <t>20221010 12:34:42</t>
  </si>
  <si>
    <t>12:34:42</t>
  </si>
  <si>
    <t>20221010 12:34:46</t>
  </si>
  <si>
    <t>12:34:46</t>
  </si>
  <si>
    <t>20221010 12:34:50</t>
  </si>
  <si>
    <t>12:34:50</t>
  </si>
  <si>
    <t>20221010 12:34:54</t>
  </si>
  <si>
    <t>12:34:54</t>
  </si>
  <si>
    <t>20221010 12:34:58</t>
  </si>
  <si>
    <t>12:34:58</t>
  </si>
  <si>
    <t>20221010 12:35:02</t>
  </si>
  <si>
    <t>12:35:02</t>
  </si>
  <si>
    <t>20221010 12:35:06</t>
  </si>
  <si>
    <t>12:35:06</t>
  </si>
  <si>
    <t>20221010 12:35:10</t>
  </si>
  <si>
    <t>12:35:10</t>
  </si>
  <si>
    <t>20221010 12:35:14</t>
  </si>
  <si>
    <t>12:35:14</t>
  </si>
  <si>
    <t>20221010 12:35:18</t>
  </si>
  <si>
    <t>12:35:18</t>
  </si>
  <si>
    <t>20221010 12:35:22</t>
  </si>
  <si>
    <t>12:35:22</t>
  </si>
  <si>
    <t>20221010 12:35:26</t>
  </si>
  <si>
    <t>12:35:26</t>
  </si>
  <si>
    <t>20221010 12:35:30</t>
  </si>
  <si>
    <t>12:35:30</t>
  </si>
  <si>
    <t>20221010 12:35:34</t>
  </si>
  <si>
    <t>12:35:34</t>
  </si>
  <si>
    <t>20221010 12:35:38</t>
  </si>
  <si>
    <t>12:35:38</t>
  </si>
  <si>
    <t>20221010 12:35:42</t>
  </si>
  <si>
    <t>12:35:42</t>
  </si>
  <si>
    <t>20221010 12:35:46</t>
  </si>
  <si>
    <t>12:35:46</t>
  </si>
  <si>
    <t>20221010 12:35:50</t>
  </si>
  <si>
    <t>12:35:50</t>
  </si>
  <si>
    <t>20221010 12:35:54</t>
  </si>
  <si>
    <t>12:35:54</t>
  </si>
  <si>
    <t>20221010 12:35:58</t>
  </si>
  <si>
    <t>12:35:58</t>
  </si>
  <si>
    <t>20221010 12:36:02</t>
  </si>
  <si>
    <t>12:36:02</t>
  </si>
  <si>
    <t>20221010 12:36:06</t>
  </si>
  <si>
    <t>12:36:06</t>
  </si>
  <si>
    <t>20221010 12:36:10</t>
  </si>
  <si>
    <t>12:36:10</t>
  </si>
  <si>
    <t>20221010 12:36:14</t>
  </si>
  <si>
    <t>12:36:14</t>
  </si>
  <si>
    <t>20221010 12:36:18</t>
  </si>
  <si>
    <t>12:36:18</t>
  </si>
  <si>
    <t>20221010 12:36:22</t>
  </si>
  <si>
    <t>12:36:22</t>
  </si>
  <si>
    <t>20221010 12:36:26</t>
  </si>
  <si>
    <t>12:36:26</t>
  </si>
  <si>
    <t>20221010 12:36:30</t>
  </si>
  <si>
    <t>12:36:30</t>
  </si>
  <si>
    <t>20221010 12:36:34</t>
  </si>
  <si>
    <t>12:36:34</t>
  </si>
  <si>
    <t>20221010 12:36:38</t>
  </si>
  <si>
    <t>12:36:38</t>
  </si>
  <si>
    <t>20221010 12:36:42</t>
  </si>
  <si>
    <t>12:36:42</t>
  </si>
  <si>
    <t>20221010 12:36:46</t>
  </si>
  <si>
    <t>12:36:46</t>
  </si>
  <si>
    <t>20221010 12:36:50</t>
  </si>
  <si>
    <t>12:36:50</t>
  </si>
  <si>
    <t>20221010 12:36:54</t>
  </si>
  <si>
    <t>12:36:54</t>
  </si>
  <si>
    <t>20221010 12:36:58</t>
  </si>
  <si>
    <t>12:36:58</t>
  </si>
  <si>
    <t>20221010 12:37:02</t>
  </si>
  <si>
    <t>12:37:02</t>
  </si>
  <si>
    <t>20221010 12:37:06</t>
  </si>
  <si>
    <t>12:37:06</t>
  </si>
  <si>
    <t>20221010 12:37:10</t>
  </si>
  <si>
    <t>12:37:10</t>
  </si>
  <si>
    <t>20221010 12:37:14</t>
  </si>
  <si>
    <t>12:37:14</t>
  </si>
  <si>
    <t>20221010 12:37:18</t>
  </si>
  <si>
    <t>12:37:18</t>
  </si>
  <si>
    <t>20221010 12:37:22</t>
  </si>
  <si>
    <t>12:37:22</t>
  </si>
  <si>
    <t>20221010 12:37:26</t>
  </si>
  <si>
    <t>12:37:26</t>
  </si>
  <si>
    <t>20221010 12:37:30</t>
  </si>
  <si>
    <t>12:37:30</t>
  </si>
  <si>
    <t>20221010 12:37:34</t>
  </si>
  <si>
    <t>12:37:34</t>
  </si>
  <si>
    <t>20221010 12:37:38</t>
  </si>
  <si>
    <t>12:37:38</t>
  </si>
  <si>
    <t>20221010 12:37:42</t>
  </si>
  <si>
    <t>12:37:42</t>
  </si>
  <si>
    <t>20221010 12:37:46</t>
  </si>
  <si>
    <t>12:37:46</t>
  </si>
  <si>
    <t>20221010 12:37:50</t>
  </si>
  <si>
    <t>12:37:50</t>
  </si>
  <si>
    <t>20221010 12:37:54</t>
  </si>
  <si>
    <t>12:37:54</t>
  </si>
  <si>
    <t>20221010 12:37:58</t>
  </si>
  <si>
    <t>12:37:58</t>
  </si>
  <si>
    <t>20221010 12:38:02</t>
  </si>
  <si>
    <t>12:38:02</t>
  </si>
  <si>
    <t>20221010 12:38:06</t>
  </si>
  <si>
    <t>12:38:06</t>
  </si>
  <si>
    <t>20221010 12:38:10</t>
  </si>
  <si>
    <t>12:38:10</t>
  </si>
  <si>
    <t>20221010 12:38:14</t>
  </si>
  <si>
    <t>12:38:14</t>
  </si>
  <si>
    <t>20221010 12:38:18</t>
  </si>
  <si>
    <t>12:38:18</t>
  </si>
  <si>
    <t>20221010 12:38:22</t>
  </si>
  <si>
    <t>12:38:22</t>
  </si>
  <si>
    <t>20221010 12:38:26</t>
  </si>
  <si>
    <t>12:38:26</t>
  </si>
  <si>
    <t>20221010 12:38:30</t>
  </si>
  <si>
    <t>12:38:30</t>
  </si>
  <si>
    <t>20221010 12:38:34</t>
  </si>
  <si>
    <t>12:38:34</t>
  </si>
  <si>
    <t>20221010 12:38:38</t>
  </si>
  <si>
    <t>12:38:38</t>
  </si>
  <si>
    <t>20221010 12:38:42</t>
  </si>
  <si>
    <t>12:38:42</t>
  </si>
  <si>
    <t>20221010 12:38:46</t>
  </si>
  <si>
    <t>12:38:46</t>
  </si>
  <si>
    <t>20221010 12:38:50</t>
  </si>
  <si>
    <t>12:38:50</t>
  </si>
  <si>
    <t>20221010 12:38:54</t>
  </si>
  <si>
    <t>12:38:54</t>
  </si>
  <si>
    <t>20221010 12:38:58</t>
  </si>
  <si>
    <t>12:38:58</t>
  </si>
  <si>
    <t>20221010 12:39:01</t>
  </si>
  <si>
    <t>12:39:01</t>
  </si>
  <si>
    <t>20221010 12:39:05</t>
  </si>
  <si>
    <t>12:39:05</t>
  </si>
  <si>
    <t>20221010 12:39:09</t>
  </si>
  <si>
    <t>12:39:09</t>
  </si>
  <si>
    <t>20221010 12:39:13</t>
  </si>
  <si>
    <t>12:39:13</t>
  </si>
  <si>
    <t>20221010 12:39:17</t>
  </si>
  <si>
    <t>12:39:17</t>
  </si>
  <si>
    <t>20221010 12:39:21</t>
  </si>
  <si>
    <t>12:39:21</t>
  </si>
  <si>
    <t>20221010 12:39:25</t>
  </si>
  <si>
    <t>12:39:25</t>
  </si>
  <si>
    <t>20221010 12:39:29</t>
  </si>
  <si>
    <t>12:39:29</t>
  </si>
  <si>
    <t>20221010 12:39:33</t>
  </si>
  <si>
    <t>12:39:33</t>
  </si>
  <si>
    <t>20221010 12:39:37</t>
  </si>
  <si>
    <t>12:39:37</t>
  </si>
  <si>
    <t>20221010 12:39:41</t>
  </si>
  <si>
    <t>12:39:41</t>
  </si>
  <si>
    <t>20221010 12:39:45</t>
  </si>
  <si>
    <t>12:39:45</t>
  </si>
  <si>
    <t>20221010 12:39:49</t>
  </si>
  <si>
    <t>12:39:49</t>
  </si>
  <si>
    <t>20221010 12:39:53</t>
  </si>
  <si>
    <t>12:39:53</t>
  </si>
  <si>
    <t>20221010 12:39:57</t>
  </si>
  <si>
    <t>12:39:57</t>
  </si>
  <si>
    <t>20221010 12:40:01</t>
  </si>
  <si>
    <t>12:40:01</t>
  </si>
  <si>
    <t>20221010 12:40:05</t>
  </si>
  <si>
    <t>12:40:05</t>
  </si>
  <si>
    <t>20221010 12:40:09</t>
  </si>
  <si>
    <t>12:40:09</t>
  </si>
  <si>
    <t>20221010 12:40:13</t>
  </si>
  <si>
    <t>12:40:13</t>
  </si>
  <si>
    <t>20221010 12:40:17</t>
  </si>
  <si>
    <t>12:40:17</t>
  </si>
  <si>
    <t>20221010 12:40:21</t>
  </si>
  <si>
    <t>12:40:21</t>
  </si>
  <si>
    <t>20221010 12:40:25</t>
  </si>
  <si>
    <t>12:40:25</t>
  </si>
  <si>
    <t>20221010 12:40:29</t>
  </si>
  <si>
    <t>12:40:29</t>
  </si>
  <si>
    <t>20221010 12:40:33</t>
  </si>
  <si>
    <t>12:40:33</t>
  </si>
  <si>
    <t>20221010 12:40:37</t>
  </si>
  <si>
    <t>12:40:37</t>
  </si>
  <si>
    <t>20221010 12:40:41</t>
  </si>
  <si>
    <t>12:40:41</t>
  </si>
  <si>
    <t>20221010 12:40:45</t>
  </si>
  <si>
    <t>12:40:45</t>
  </si>
  <si>
    <t>20221010 12:40:49</t>
  </si>
  <si>
    <t>12:40:49</t>
  </si>
  <si>
    <t>20221010 12:40:53</t>
  </si>
  <si>
    <t>12:40:53</t>
  </si>
  <si>
    <t>20221010 12:40:57</t>
  </si>
  <si>
    <t>12:40:57</t>
  </si>
  <si>
    <t>20221010 12:41:01</t>
  </si>
  <si>
    <t>12:41:01</t>
  </si>
  <si>
    <t>20221010 12:41:05</t>
  </si>
  <si>
    <t>12:41:05</t>
  </si>
  <si>
    <t>20221010 12:41:09</t>
  </si>
  <si>
    <t>12:41:09</t>
  </si>
  <si>
    <t>20221010 12:41:13</t>
  </si>
  <si>
    <t>12:41:13</t>
  </si>
  <si>
    <t>20221010 12:41:17</t>
  </si>
  <si>
    <t>12:41:17</t>
  </si>
  <si>
    <t>20221010 12:41:21</t>
  </si>
  <si>
    <t>12:41:21</t>
  </si>
  <si>
    <t>20221010 12:41:25</t>
  </si>
  <si>
    <t>12:41:25</t>
  </si>
  <si>
    <t>20221010 12:41:29</t>
  </si>
  <si>
    <t>12:41:29</t>
  </si>
  <si>
    <t>20221010 12:41:33</t>
  </si>
  <si>
    <t>12:41:33</t>
  </si>
  <si>
    <t>20221010 12:41:37</t>
  </si>
  <si>
    <t>12:41:37</t>
  </si>
  <si>
    <t>20221010 12:41:41</t>
  </si>
  <si>
    <t>12:41:41</t>
  </si>
  <si>
    <t>20221010 12:41:45</t>
  </si>
  <si>
    <t>12:41:45</t>
  </si>
  <si>
    <t>20221010 12:41:49</t>
  </si>
  <si>
    <t>12:41:49</t>
  </si>
  <si>
    <t>20221010 12:41:53</t>
  </si>
  <si>
    <t>12:41:53</t>
  </si>
  <si>
    <t>20221010 12:41:57</t>
  </si>
  <si>
    <t>12:41:57</t>
  </si>
  <si>
    <t>20221010 12:42:01</t>
  </si>
  <si>
    <t>12:42:01</t>
  </si>
  <si>
    <t>20221010 12:42:05</t>
  </si>
  <si>
    <t>12:42:05</t>
  </si>
  <si>
    <t>20221010 12:42:09</t>
  </si>
  <si>
    <t>12:42:09</t>
  </si>
  <si>
    <t>20221010 12:42:13</t>
  </si>
  <si>
    <t>12:42:13</t>
  </si>
  <si>
    <t>20221010 12:42:17</t>
  </si>
  <si>
    <t>12:42:17</t>
  </si>
  <si>
    <t>20221010 12:42:21</t>
  </si>
  <si>
    <t>12:42:21</t>
  </si>
  <si>
    <t>20221010 12:42:25</t>
  </si>
  <si>
    <t>12:42:25</t>
  </si>
  <si>
    <t>20221010 12:42:29</t>
  </si>
  <si>
    <t>12:42:29</t>
  </si>
  <si>
    <t>20221010 12:42:33</t>
  </si>
  <si>
    <t>12:42:33</t>
  </si>
  <si>
    <t>20221010 12:42:37</t>
  </si>
  <si>
    <t>12:42:37</t>
  </si>
  <si>
    <t>20221010 12:42:41</t>
  </si>
  <si>
    <t>12:42:41</t>
  </si>
  <si>
    <t>20221010 12:42:45</t>
  </si>
  <si>
    <t>12:42:45</t>
  </si>
  <si>
    <t>20221010 12:42:49</t>
  </si>
  <si>
    <t>12:42:49</t>
  </si>
  <si>
    <t>20221010 12:42:53</t>
  </si>
  <si>
    <t>12:42:53</t>
  </si>
  <si>
    <t>20221010 12:42:57</t>
  </si>
  <si>
    <t>12:42:57</t>
  </si>
  <si>
    <t>20221010 12:43:01</t>
  </si>
  <si>
    <t>12:43:01</t>
  </si>
  <si>
    <t>20221010 12:43:05</t>
  </si>
  <si>
    <t>12:43:05</t>
  </si>
  <si>
    <t>20221010 12:43:09</t>
  </si>
  <si>
    <t>12:43:09</t>
  </si>
  <si>
    <t>20221010 12:43:13</t>
  </si>
  <si>
    <t>12:43:13</t>
  </si>
  <si>
    <t>20221010 12:43:17</t>
  </si>
  <si>
    <t>12:43:17</t>
  </si>
  <si>
    <t>20221010 12:43:21</t>
  </si>
  <si>
    <t>12:43:21</t>
  </si>
  <si>
    <t>20221010 12:43:25</t>
  </si>
  <si>
    <t>12:43:25</t>
  </si>
  <si>
    <t>20221010 12:43:29</t>
  </si>
  <si>
    <t>12:43:29</t>
  </si>
  <si>
    <t>20221010 12:43:33</t>
  </si>
  <si>
    <t>12:43:33</t>
  </si>
  <si>
    <t>20221010 12:43:37</t>
  </si>
  <si>
    <t>12:43:37</t>
  </si>
  <si>
    <t>20221010 12:43:41</t>
  </si>
  <si>
    <t>12:43:41</t>
  </si>
  <si>
    <t>20221010 12:43:45</t>
  </si>
  <si>
    <t>12:43:45</t>
  </si>
  <si>
    <t>20221010 12:43:49</t>
  </si>
  <si>
    <t>12:43:49</t>
  </si>
  <si>
    <t>20221010 12:43:53</t>
  </si>
  <si>
    <t>12:43:53</t>
  </si>
  <si>
    <t>20221010 12:43:57</t>
  </si>
  <si>
    <t>12:43:57</t>
  </si>
  <si>
    <t>20221010 12:44:01</t>
  </si>
  <si>
    <t>12:44:01</t>
  </si>
  <si>
    <t>20221010 12:44:05</t>
  </si>
  <si>
    <t>12:44:05</t>
  </si>
  <si>
    <t>20221010 12:44:09</t>
  </si>
  <si>
    <t>12:44:09</t>
  </si>
  <si>
    <t>20221010 12:44:13</t>
  </si>
  <si>
    <t>12:44:13</t>
  </si>
  <si>
    <t>20221010 12:44:17</t>
  </si>
  <si>
    <t>12:44:17</t>
  </si>
  <si>
    <t>20221010 12:44:21</t>
  </si>
  <si>
    <t>12:44:21</t>
  </si>
  <si>
    <t>20221010 12:44:25</t>
  </si>
  <si>
    <t>12:44:25</t>
  </si>
  <si>
    <t>20221010 12:44:29</t>
  </si>
  <si>
    <t>12:44:29</t>
  </si>
  <si>
    <t>20221010 12:44:33</t>
  </si>
  <si>
    <t>12:44:33</t>
  </si>
  <si>
    <t>20221010 12:44:37</t>
  </si>
  <si>
    <t>12:44:37</t>
  </si>
  <si>
    <t>20221010 12:44:41</t>
  </si>
  <si>
    <t>12:44:41</t>
  </si>
  <si>
    <t>20221010 12:44:45</t>
  </si>
  <si>
    <t>12:44:45</t>
  </si>
  <si>
    <t>20221010 12:44:49</t>
  </si>
  <si>
    <t>12:44:49</t>
  </si>
  <si>
    <t>20221010 12:44:53</t>
  </si>
  <si>
    <t>12:44:53</t>
  </si>
  <si>
    <t>20221010 12:44:57</t>
  </si>
  <si>
    <t>12:44:57</t>
  </si>
  <si>
    <t>20221010 12:45:01</t>
  </si>
  <si>
    <t>12:45:01</t>
  </si>
  <si>
    <t>20221010 12:45:05</t>
  </si>
  <si>
    <t>12:45:05</t>
  </si>
  <si>
    <t>20221010 12:45:09</t>
  </si>
  <si>
    <t>12:45:09</t>
  </si>
  <si>
    <t>20221010 12:45:13</t>
  </si>
  <si>
    <t>12:45:13</t>
  </si>
  <si>
    <t>20221010 12:45:17</t>
  </si>
  <si>
    <t>12:45:17</t>
  </si>
  <si>
    <t>20221010 12:45:21</t>
  </si>
  <si>
    <t>12:45:21</t>
  </si>
  <si>
    <t>20221010 12:45:25</t>
  </si>
  <si>
    <t>12:45:25</t>
  </si>
  <si>
    <t>20221010 12:45:29</t>
  </si>
  <si>
    <t>12:45:29</t>
  </si>
  <si>
    <t>20221010 12:45:33</t>
  </si>
  <si>
    <t>12:45:33</t>
  </si>
  <si>
    <t>20221010 12:45:37</t>
  </si>
  <si>
    <t>12:45:37</t>
  </si>
  <si>
    <t>20221010 12:45:41</t>
  </si>
  <si>
    <t>12:45:41</t>
  </si>
  <si>
    <t>20221010 12:45:45</t>
  </si>
  <si>
    <t>12:45:45</t>
  </si>
  <si>
    <t>20221010 12:45:49</t>
  </si>
  <si>
    <t>12:45:49</t>
  </si>
  <si>
    <t>20221010 12:45:53</t>
  </si>
  <si>
    <t>12:45:53</t>
  </si>
  <si>
    <t>20221010 12:45:57</t>
  </si>
  <si>
    <t>12:45:57</t>
  </si>
  <si>
    <t>20221010 12:46:01</t>
  </si>
  <si>
    <t>12:46:01</t>
  </si>
  <si>
    <t>20221010 12:46:05</t>
  </si>
  <si>
    <t>12:46:05</t>
  </si>
  <si>
    <t>20221010 12:46:09</t>
  </si>
  <si>
    <t>12:46:09</t>
  </si>
  <si>
    <t>20221010 12:46:13</t>
  </si>
  <si>
    <t>12:46:13</t>
  </si>
  <si>
    <t>20221010 12:46:17</t>
  </si>
  <si>
    <t>12:46:17</t>
  </si>
  <si>
    <t>20221010 12:46:21</t>
  </si>
  <si>
    <t>12:46:21</t>
  </si>
  <si>
    <t>20221010 12:46:25</t>
  </si>
  <si>
    <t>12:46:25</t>
  </si>
  <si>
    <t>20221010 12:46:29</t>
  </si>
  <si>
    <t>12:46:29</t>
  </si>
  <si>
    <t>20221010 12:46:33</t>
  </si>
  <si>
    <t>12:46:33</t>
  </si>
  <si>
    <t>20221010 12:46:37</t>
  </si>
  <si>
    <t>12:46:37</t>
  </si>
  <si>
    <t>20221010 12:46:41</t>
  </si>
  <si>
    <t>12:46:41</t>
  </si>
  <si>
    <t>20221010 12:46:45</t>
  </si>
  <si>
    <t>12:46:45</t>
  </si>
  <si>
    <t>20221010 12:46:49</t>
  </si>
  <si>
    <t>12:46:49</t>
  </si>
  <si>
    <t>20221010 12:46:53</t>
  </si>
  <si>
    <t>12:46:53</t>
  </si>
  <si>
    <t>20221010 12:46:57</t>
  </si>
  <si>
    <t>12:46:57</t>
  </si>
  <si>
    <t>20221010 12:47:01</t>
  </si>
  <si>
    <t>12:47:01</t>
  </si>
  <si>
    <t>20221010 12:47:05</t>
  </si>
  <si>
    <t>12:47:05</t>
  </si>
  <si>
    <t>20221010 12:47:09</t>
  </si>
  <si>
    <t>12:47:09</t>
  </si>
  <si>
    <t>20221010 12:47:13</t>
  </si>
  <si>
    <t>12:47:13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</si>
</sst>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1665422843.0999999</v>
      </c>
      <c r="C16">
        <v>0</v>
      </c>
      <c r="D16" t="s">
        <v>353</v>
      </c>
      <c r="E16" t="s">
        <v>354</v>
      </c>
      <c r="F16">
        <v>4</v>
      </c>
      <c r="G16">
        <v>1665422840.8499999</v>
      </c>
      <c r="H16">
        <f t="shared" ref="H16:H79" si="0">(I16)/1000</f>
        <v>6.6047731741849017E-4</v>
      </c>
      <c r="I16">
        <f t="shared" ref="I16:I79" si="1">IF(BD16, AL16, AF16)</f>
        <v>0.66047731741849014</v>
      </c>
      <c r="J16">
        <f t="shared" ref="J16:J79" si="2">IF(BD16, AG16, AE16)</f>
        <v>-1.2914221303050391</v>
      </c>
      <c r="K16">
        <f t="shared" ref="K16:K79" si="3">BF16 - IF(AS16&gt;1, J16*AZ16*100/(AU16*BT16), 0)</f>
        <v>10.5399125</v>
      </c>
      <c r="L16">
        <f t="shared" ref="L16:L79" si="4">((R16-H16/2)*K16-J16)/(R16+H16/2)</f>
        <v>62.591801025929826</v>
      </c>
      <c r="M16">
        <f t="shared" ref="M16:M79" si="5">L16*(BM16+BN16)/1000</f>
        <v>6.3475605815844744</v>
      </c>
      <c r="N16">
        <f t="shared" ref="N16:N79" si="6">(BF16 - IF(AS16&gt;1, J16*AZ16*100/(AU16*BT16), 0))*(BM16+BN16)/1000</f>
        <v>1.0688737505833035</v>
      </c>
      <c r="O16">
        <f t="shared" ref="O16:O79" si="7">2/((1/Q16-1/P16)+SIGN(Q16)*SQRT((1/Q16-1/P16)*(1/Q16-1/P16) + 4*BA16/((BA16+1)*(BA16+1))*(2*1/Q16*1/P16-1/P16*1/P16)))</f>
        <v>3.9150816069600594E-2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3.6862489782558958</v>
      </c>
      <c r="Q16">
        <f t="shared" ref="Q16:Q79" si="9">H16*(1000-(1000*0.61365*EXP(17.502*U16/(240.97+U16))/(BM16+BN16)+BH16)/2)/(1000*0.61365*EXP(17.502*U16/(240.97+U16))/(BM16+BN16)-BH16)</f>
        <v>3.8921271731937837E-2</v>
      </c>
      <c r="R16">
        <f t="shared" ref="R16:R79" si="10">1/((BA16+1)/(O16/1.6)+1/(P16/1.37)) + BA16/((BA16+1)/(O16/1.6) + BA16/(P16/1.37))</f>
        <v>2.4346306103568787E-2</v>
      </c>
      <c r="S16">
        <f t="shared" ref="S16:S79" si="11">(AV16*AY16)</f>
        <v>226.1166123618361</v>
      </c>
      <c r="T16">
        <f t="shared" ref="T16:T79" si="12">(BO16+(S16+2*0.95*0.0000000567*(((BO16+$B$6)+273)^4-(BO16+273)^4)-44100*H16)/(1.84*29.3*P16+8*0.95*0.0000000567*(BO16+273)^3))</f>
        <v>34.990827879766584</v>
      </c>
      <c r="U16">
        <f t="shared" ref="U16:U79" si="13">($C$6*BP16+$D$6*BQ16+$E$6*T16)</f>
        <v>34.089612500000001</v>
      </c>
      <c r="V16">
        <f t="shared" ref="V16:V79" si="14">0.61365*EXP(17.502*U16/(240.97+U16))</f>
        <v>5.3697757638235828</v>
      </c>
      <c r="W16">
        <f t="shared" ref="W16:W79" si="15">(X16/Y16*100)</f>
        <v>69.510810516785014</v>
      </c>
      <c r="X16">
        <f t="shared" ref="X16:X79" si="16">BH16*(BM16+BN16)/1000</f>
        <v>3.7260333033905253</v>
      </c>
      <c r="Y16">
        <f t="shared" ref="Y16:Y79" si="17">0.61365*EXP(17.502*BO16/(240.97+BO16))</f>
        <v>5.3603652089350726</v>
      </c>
      <c r="Z16">
        <f t="shared" ref="Z16:Z79" si="18">(V16-BH16*(BM16+BN16)/1000)</f>
        <v>1.6437424604330575</v>
      </c>
      <c r="AA16">
        <f t="shared" ref="AA16:AA79" si="19">(-H16*44100)</f>
        <v>-29.127049698155417</v>
      </c>
      <c r="AB16">
        <f t="shared" ref="AB16:AB79" si="20">2*29.3*P16*0.92*(BO16-U16)</f>
        <v>-6.2526387402869092</v>
      </c>
      <c r="AC16">
        <f t="shared" ref="AC16:AC79" si="21">2*0.95*0.0000000567*(((BO16+$B$6)+273)^4-(U16+273)^4)</f>
        <v>-0.39257127248228918</v>
      </c>
      <c r="AD16">
        <f t="shared" ref="AD16:AD79" si="22">S16+AC16+AA16+AB16</f>
        <v>190.3443526509115</v>
      </c>
      <c r="AE16">
        <f t="shared" ref="AE16:AE79" si="23">BL16*AS16*(BG16-BF16*(1000-AS16*BI16)/(1000-AS16*BH16))/(100*AZ16)</f>
        <v>-1.3072541657294665</v>
      </c>
      <c r="AF16">
        <f t="shared" ref="AF16:AF79" si="24">1000*BL16*AS16*(BH16-BI16)/(100*AZ16*(1000-AS16*BH16))</f>
        <v>0.49223588054058376</v>
      </c>
      <c r="AG16">
        <f t="shared" ref="AG16:AG79" si="25">(AH16 - AI16 - BM16*1000/(8.314*(BO16+273.15)) * AK16/BL16 * AJ16) * BL16/(100*AZ16) * (1000 - BI16)/1000</f>
        <v>-1.2914221303050391</v>
      </c>
      <c r="AH16">
        <v>10.382339844620359</v>
      </c>
      <c r="AI16">
        <v>10.93966</v>
      </c>
      <c r="AJ16">
        <v>-1.1743537324899829E-4</v>
      </c>
      <c r="AK16">
        <v>66.78292405931839</v>
      </c>
      <c r="AL16">
        <f t="shared" ref="AL16:AL79" si="26">(AN16 - AM16 + BM16*1000/(8.314*(BO16+273.15)) * AP16/BL16 * AO16) * BL16/(100*AZ16) * 1000/(1000 - AN16)</f>
        <v>0.66047731741849014</v>
      </c>
      <c r="AM16">
        <v>36.479134164587911</v>
      </c>
      <c r="AN16">
        <v>36.757441758241782</v>
      </c>
      <c r="AO16">
        <v>-2.650144672942595E-3</v>
      </c>
      <c r="AP16">
        <v>86.637193977080358</v>
      </c>
      <c r="AQ16">
        <v>9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47278.894121781581</v>
      </c>
      <c r="AV16">
        <f t="shared" ref="AV16:AV79" si="30">$B$10*BU16+$C$10*BV16+$F$10*CG16*(1-CJ16)</f>
        <v>1199.9925000000001</v>
      </c>
      <c r="AW16">
        <f t="shared" ref="AW16:AW79" si="31">AV16*AX16</f>
        <v>1025.9200260942157</v>
      </c>
      <c r="AX16">
        <f t="shared" ref="AX16:AX79" si="32">($B$10*$D$8+$C$10*$D$8+$F$10*((CT16+CL16)/MAX(CT16+CL16+CU16, 0.1)*$I$8+CU16/MAX(CT16+CL16+CU16, 0.1)*$J$8))/($B$10+$C$10+$F$10)</f>
        <v>0.85493869844537829</v>
      </c>
      <c r="AY16">
        <f t="shared" ref="AY16:AY79" si="33">($B$10*$K$8+$C$10*$K$8+$F$10*((CT16+CL16)/MAX(CT16+CL16+CU16, 0.1)*$P$8+CU16/MAX(CT16+CL16+CU16, 0.1)*$Q$8))/($B$10+$C$10+$F$10)</f>
        <v>0.18843168799958007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1665422840.8499999</v>
      </c>
      <c r="BF16">
        <v>10.5399125</v>
      </c>
      <c r="BG16">
        <v>9.9989987500000019</v>
      </c>
      <c r="BH16">
        <v>36.7415375</v>
      </c>
      <c r="BI16">
        <v>36.544562499999998</v>
      </c>
      <c r="BJ16">
        <v>10.4135125</v>
      </c>
      <c r="BK16">
        <v>36.469362500000003</v>
      </c>
      <c r="BL16">
        <v>649.93324999999993</v>
      </c>
      <c r="BM16">
        <v>101.3125</v>
      </c>
      <c r="BN16">
        <v>9.9513674999999996E-2</v>
      </c>
      <c r="BO16">
        <v>34.058149999999998</v>
      </c>
      <c r="BP16">
        <v>34.089612500000001</v>
      </c>
      <c r="BQ16">
        <v>999.9</v>
      </c>
      <c r="BR16">
        <v>0</v>
      </c>
      <c r="BS16">
        <v>0</v>
      </c>
      <c r="BT16">
        <v>9006.4850000000006</v>
      </c>
      <c r="BU16">
        <v>0</v>
      </c>
      <c r="BV16">
        <v>221.22212500000001</v>
      </c>
      <c r="BW16">
        <v>0.54091187499999993</v>
      </c>
      <c r="BX16">
        <v>10.941924999999999</v>
      </c>
      <c r="BY16">
        <v>10.3782625</v>
      </c>
      <c r="BZ16">
        <v>0.19697275</v>
      </c>
      <c r="CA16">
        <v>9.9989987500000019</v>
      </c>
      <c r="CB16">
        <v>36.544562499999998</v>
      </c>
      <c r="CC16">
        <v>3.722375</v>
      </c>
      <c r="CD16">
        <v>3.7024187500000001</v>
      </c>
      <c r="CE16">
        <v>27.669687499999998</v>
      </c>
      <c r="CF16">
        <v>27.577725000000001</v>
      </c>
      <c r="CG16">
        <v>1199.9925000000001</v>
      </c>
      <c r="CH16">
        <v>0.49996099999999999</v>
      </c>
      <c r="CI16">
        <v>0.50003900000000001</v>
      </c>
      <c r="CJ16">
        <v>0</v>
      </c>
      <c r="CK16">
        <v>1344.3362500000001</v>
      </c>
      <c r="CL16">
        <v>4.9990899999999998</v>
      </c>
      <c r="CM16">
        <v>15847.924999999999</v>
      </c>
      <c r="CN16">
        <v>9557.6537499999995</v>
      </c>
      <c r="CO16">
        <v>43.875</v>
      </c>
      <c r="CP16">
        <v>46.218499999999999</v>
      </c>
      <c r="CQ16">
        <v>44.75</v>
      </c>
      <c r="CR16">
        <v>45.186999999999998</v>
      </c>
      <c r="CS16">
        <v>45.375</v>
      </c>
      <c r="CT16">
        <v>597.44875000000002</v>
      </c>
      <c r="CU16">
        <v>597.54375000000005</v>
      </c>
      <c r="CV16">
        <v>0</v>
      </c>
      <c r="CW16">
        <v>1665422847.2</v>
      </c>
      <c r="CX16">
        <v>0</v>
      </c>
      <c r="CY16">
        <v>1665411210</v>
      </c>
      <c r="CZ16" t="s">
        <v>356</v>
      </c>
      <c r="DA16">
        <v>1665411210</v>
      </c>
      <c r="DB16">
        <v>1665411207</v>
      </c>
      <c r="DC16">
        <v>2</v>
      </c>
      <c r="DD16">
        <v>-1.1599999999999999</v>
      </c>
      <c r="DE16">
        <v>-4.0000000000000001E-3</v>
      </c>
      <c r="DF16">
        <v>0.52200000000000002</v>
      </c>
      <c r="DG16">
        <v>0.222</v>
      </c>
      <c r="DH16">
        <v>406</v>
      </c>
      <c r="DI16">
        <v>31</v>
      </c>
      <c r="DJ16">
        <v>0.33</v>
      </c>
      <c r="DK16">
        <v>0.17</v>
      </c>
      <c r="DL16">
        <v>0.54277014634146348</v>
      </c>
      <c r="DM16">
        <v>1.5948041811846291E-2</v>
      </c>
      <c r="DN16">
        <v>9.6675936056976192E-3</v>
      </c>
      <c r="DO16">
        <v>1</v>
      </c>
      <c r="DP16">
        <v>0.27689860975609748</v>
      </c>
      <c r="DQ16">
        <v>-0.27507457839721211</v>
      </c>
      <c r="DR16">
        <v>4.2997855990155473E-2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3.2951800000000002</v>
      </c>
      <c r="EB16">
        <v>2.6246999999999998</v>
      </c>
      <c r="EC16">
        <v>3.0779399999999999E-3</v>
      </c>
      <c r="ED16">
        <v>2.9203699999999998E-3</v>
      </c>
      <c r="EE16">
        <v>0.14649200000000001</v>
      </c>
      <c r="EF16">
        <v>0.14476600000000001</v>
      </c>
      <c r="EG16">
        <v>30135.8</v>
      </c>
      <c r="EH16">
        <v>30807</v>
      </c>
      <c r="EI16">
        <v>28129.200000000001</v>
      </c>
      <c r="EJ16">
        <v>29745.9</v>
      </c>
      <c r="EK16">
        <v>32960.699999999997</v>
      </c>
      <c r="EL16">
        <v>35350.1</v>
      </c>
      <c r="EM16">
        <v>39625.199999999997</v>
      </c>
      <c r="EN16">
        <v>42567.8</v>
      </c>
      <c r="EO16">
        <v>2.1873300000000002</v>
      </c>
      <c r="EP16">
        <v>2.1444700000000001</v>
      </c>
      <c r="EQ16">
        <v>7.30827E-2</v>
      </c>
      <c r="ER16">
        <v>0</v>
      </c>
      <c r="ES16">
        <v>32.918100000000003</v>
      </c>
      <c r="ET16">
        <v>999.9</v>
      </c>
      <c r="EU16">
        <v>65.900000000000006</v>
      </c>
      <c r="EV16">
        <v>38.5</v>
      </c>
      <c r="EW16">
        <v>44.492400000000004</v>
      </c>
      <c r="EX16">
        <v>57.121600000000001</v>
      </c>
      <c r="EY16">
        <v>-2.2876599999999998</v>
      </c>
      <c r="EZ16">
        <v>2</v>
      </c>
      <c r="FA16">
        <v>0.57455500000000004</v>
      </c>
      <c r="FB16">
        <v>1.2170799999999999</v>
      </c>
      <c r="FC16">
        <v>20.2667</v>
      </c>
      <c r="FD16">
        <v>5.2195400000000003</v>
      </c>
      <c r="FE16">
        <v>12.004</v>
      </c>
      <c r="FF16">
        <v>4.98665</v>
      </c>
      <c r="FG16">
        <v>3.2845800000000001</v>
      </c>
      <c r="FH16">
        <v>5946.2</v>
      </c>
      <c r="FI16">
        <v>9999</v>
      </c>
      <c r="FJ16">
        <v>9999</v>
      </c>
      <c r="FK16">
        <v>467.3</v>
      </c>
      <c r="FL16">
        <v>1.8658399999999999</v>
      </c>
      <c r="FM16">
        <v>1.86219</v>
      </c>
      <c r="FN16">
        <v>1.8643099999999999</v>
      </c>
      <c r="FO16">
        <v>1.8603499999999999</v>
      </c>
      <c r="FP16">
        <v>1.86111</v>
      </c>
      <c r="FQ16">
        <v>1.8601799999999999</v>
      </c>
      <c r="FR16">
        <v>1.86188</v>
      </c>
      <c r="FS16">
        <v>1.8584499999999999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0.126</v>
      </c>
      <c r="GH16">
        <v>0.27239999999999998</v>
      </c>
      <c r="GI16">
        <v>0.1107589500545309</v>
      </c>
      <c r="GJ16">
        <v>1.50489809740067E-3</v>
      </c>
      <c r="GK16">
        <v>-2.0552440134273611E-7</v>
      </c>
      <c r="GL16">
        <v>-9.6702536598140934E-11</v>
      </c>
      <c r="GM16">
        <v>-9.7891647304491333E-2</v>
      </c>
      <c r="GN16">
        <v>9.3380900660654225E-3</v>
      </c>
      <c r="GO16">
        <v>6.5945522138961576E-7</v>
      </c>
      <c r="GP16">
        <v>5.8990856701692426E-7</v>
      </c>
      <c r="GQ16">
        <v>7</v>
      </c>
      <c r="GR16">
        <v>2047</v>
      </c>
      <c r="GS16">
        <v>3</v>
      </c>
      <c r="GT16">
        <v>37</v>
      </c>
      <c r="GU16">
        <v>193.9</v>
      </c>
      <c r="GV16">
        <v>193.9</v>
      </c>
      <c r="GW16">
        <v>0.18066399999999999</v>
      </c>
      <c r="GX16">
        <v>2.7124000000000001</v>
      </c>
      <c r="GY16">
        <v>2.04834</v>
      </c>
      <c r="GZ16">
        <v>2.6110799999999998</v>
      </c>
      <c r="HA16">
        <v>2.1972700000000001</v>
      </c>
      <c r="HB16">
        <v>2.3022499999999999</v>
      </c>
      <c r="HC16">
        <v>42.912100000000002</v>
      </c>
      <c r="HD16">
        <v>13.3177</v>
      </c>
      <c r="HE16">
        <v>18</v>
      </c>
      <c r="HF16">
        <v>687.72</v>
      </c>
      <c r="HG16">
        <v>724.49900000000002</v>
      </c>
      <c r="HH16">
        <v>31.0017</v>
      </c>
      <c r="HI16">
        <v>34.516300000000001</v>
      </c>
      <c r="HJ16">
        <v>30.000399999999999</v>
      </c>
      <c r="HK16">
        <v>34.336300000000001</v>
      </c>
      <c r="HL16">
        <v>34.311399999999999</v>
      </c>
      <c r="HM16">
        <v>3.63693</v>
      </c>
      <c r="HN16">
        <v>22.416399999999999</v>
      </c>
      <c r="HO16">
        <v>77.861400000000003</v>
      </c>
      <c r="HP16">
        <v>31</v>
      </c>
      <c r="HQ16">
        <v>13.345000000000001</v>
      </c>
      <c r="HR16">
        <v>36.729900000000001</v>
      </c>
      <c r="HS16">
        <v>99.001900000000006</v>
      </c>
      <c r="HT16">
        <v>98.662800000000004</v>
      </c>
    </row>
    <row r="17" spans="1:228" x14ac:dyDescent="0.2">
      <c r="A17">
        <v>2</v>
      </c>
      <c r="B17">
        <v>1665422847.0999999</v>
      </c>
      <c r="C17">
        <v>4</v>
      </c>
      <c r="D17" t="s">
        <v>361</v>
      </c>
      <c r="E17" t="s">
        <v>362</v>
      </c>
      <c r="F17">
        <v>4</v>
      </c>
      <c r="G17">
        <v>1665422845.0999999</v>
      </c>
      <c r="H17">
        <f t="shared" si="0"/>
        <v>6.7063267861285992E-4</v>
      </c>
      <c r="I17">
        <f t="shared" si="1"/>
        <v>0.67063267861285991</v>
      </c>
      <c r="J17">
        <f t="shared" si="2"/>
        <v>-1.2073032623002049</v>
      </c>
      <c r="K17">
        <f t="shared" si="3"/>
        <v>10.518457142857139</v>
      </c>
      <c r="L17">
        <f t="shared" si="4"/>
        <v>58.420702621631847</v>
      </c>
      <c r="M17">
        <f t="shared" si="5"/>
        <v>5.9245479958724472</v>
      </c>
      <c r="N17">
        <f t="shared" si="6"/>
        <v>1.0666955614859361</v>
      </c>
      <c r="O17">
        <f t="shared" si="7"/>
        <v>3.9756890758023619E-2</v>
      </c>
      <c r="P17">
        <f t="shared" si="8"/>
        <v>3.6753846185727612</v>
      </c>
      <c r="Q17">
        <f t="shared" si="9"/>
        <v>3.9519512547573452E-2</v>
      </c>
      <c r="R17">
        <f t="shared" si="10"/>
        <v>2.4720904495757381E-2</v>
      </c>
      <c r="S17">
        <f t="shared" si="11"/>
        <v>226.1153122368197</v>
      </c>
      <c r="T17">
        <f t="shared" si="12"/>
        <v>35.006716442524436</v>
      </c>
      <c r="U17">
        <f t="shared" si="13"/>
        <v>34.105157142857138</v>
      </c>
      <c r="V17">
        <f t="shared" si="14"/>
        <v>5.3744305262977878</v>
      </c>
      <c r="W17">
        <f t="shared" si="15"/>
        <v>69.539174096014449</v>
      </c>
      <c r="X17">
        <f t="shared" si="16"/>
        <v>3.7307629889177547</v>
      </c>
      <c r="Y17">
        <f t="shared" si="17"/>
        <v>5.3649802969569338</v>
      </c>
      <c r="Z17">
        <f t="shared" si="18"/>
        <v>1.6436675373800331</v>
      </c>
      <c r="AA17">
        <f t="shared" si="19"/>
        <v>-29.574901126827122</v>
      </c>
      <c r="AB17">
        <f t="shared" si="20"/>
        <v>-6.2557944511400603</v>
      </c>
      <c r="AC17">
        <f t="shared" si="21"/>
        <v>-0.39399003940729405</v>
      </c>
      <c r="AD17">
        <f t="shared" si="22"/>
        <v>189.89062661944524</v>
      </c>
      <c r="AE17">
        <f t="shared" si="23"/>
        <v>-1.0620048695329578</v>
      </c>
      <c r="AF17">
        <f t="shared" si="24"/>
        <v>0.46194646401179235</v>
      </c>
      <c r="AG17">
        <f t="shared" si="25"/>
        <v>-1.2073032623002049</v>
      </c>
      <c r="AH17">
        <v>10.393286054797789</v>
      </c>
      <c r="AI17">
        <v>10.91486363636364</v>
      </c>
      <c r="AJ17">
        <v>-2.409342979591481E-4</v>
      </c>
      <c r="AK17">
        <v>66.78292405931839</v>
      </c>
      <c r="AL17">
        <f t="shared" si="26"/>
        <v>0.67063267861285991</v>
      </c>
      <c r="AM17">
        <v>36.59911305562931</v>
      </c>
      <c r="AN17">
        <v>36.80473076923078</v>
      </c>
      <c r="AO17">
        <v>1.1863403535697649E-2</v>
      </c>
      <c r="AP17">
        <v>86.637193977080358</v>
      </c>
      <c r="AQ17">
        <v>9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47082.853778361619</v>
      </c>
      <c r="AV17">
        <f t="shared" si="30"/>
        <v>1199.985714285714</v>
      </c>
      <c r="AW17">
        <f t="shared" si="31"/>
        <v>1025.914213594207</v>
      </c>
      <c r="AX17">
        <f t="shared" si="32"/>
        <v>0.85493868917004368</v>
      </c>
      <c r="AY17">
        <f t="shared" si="33"/>
        <v>0.18843167009818429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1665422845.0999999</v>
      </c>
      <c r="BF17">
        <v>10.518457142857139</v>
      </c>
      <c r="BG17">
        <v>10.07929571428572</v>
      </c>
      <c r="BH17">
        <v>36.788257142857148</v>
      </c>
      <c r="BI17">
        <v>36.603414285714287</v>
      </c>
      <c r="BJ17">
        <v>10.392085714285709</v>
      </c>
      <c r="BK17">
        <v>36.515557142857141</v>
      </c>
      <c r="BL17">
        <v>649.94185714285709</v>
      </c>
      <c r="BM17">
        <v>101.3117142857143</v>
      </c>
      <c r="BN17">
        <v>0.1000752</v>
      </c>
      <c r="BO17">
        <v>34.073585714285713</v>
      </c>
      <c r="BP17">
        <v>34.105157142857138</v>
      </c>
      <c r="BQ17">
        <v>999.89999999999986</v>
      </c>
      <c r="BR17">
        <v>0</v>
      </c>
      <c r="BS17">
        <v>0</v>
      </c>
      <c r="BT17">
        <v>8969.1071428571431</v>
      </c>
      <c r="BU17">
        <v>0</v>
      </c>
      <c r="BV17">
        <v>222.4675714285714</v>
      </c>
      <c r="BW17">
        <v>0.4391728571428572</v>
      </c>
      <c r="BX17">
        <v>10.920199999999999</v>
      </c>
      <c r="BY17">
        <v>10.46222857142857</v>
      </c>
      <c r="BZ17">
        <v>0.1848127142857143</v>
      </c>
      <c r="CA17">
        <v>10.07929571428572</v>
      </c>
      <c r="CB17">
        <v>36.603414285714287</v>
      </c>
      <c r="CC17">
        <v>3.7270828571428578</v>
      </c>
      <c r="CD17">
        <v>3.7083599999999999</v>
      </c>
      <c r="CE17">
        <v>27.691299999999998</v>
      </c>
      <c r="CF17">
        <v>27.605142857142859</v>
      </c>
      <c r="CG17">
        <v>1199.985714285714</v>
      </c>
      <c r="CH17">
        <v>0.49996099999999988</v>
      </c>
      <c r="CI17">
        <v>0.50003900000000001</v>
      </c>
      <c r="CJ17">
        <v>0</v>
      </c>
      <c r="CK17">
        <v>1343.87</v>
      </c>
      <c r="CL17">
        <v>4.9990899999999998</v>
      </c>
      <c r="CM17">
        <v>15836.72857142857</v>
      </c>
      <c r="CN17">
        <v>9557.6085714285709</v>
      </c>
      <c r="CO17">
        <v>43.910428571428568</v>
      </c>
      <c r="CP17">
        <v>46.213999999999999</v>
      </c>
      <c r="CQ17">
        <v>44.75</v>
      </c>
      <c r="CR17">
        <v>45.204999999999998</v>
      </c>
      <c r="CS17">
        <v>45.419285714285706</v>
      </c>
      <c r="CT17">
        <v>597.4457142857143</v>
      </c>
      <c r="CU17">
        <v>597.54</v>
      </c>
      <c r="CV17">
        <v>0</v>
      </c>
      <c r="CW17">
        <v>1665422850.8</v>
      </c>
      <c r="CX17">
        <v>0</v>
      </c>
      <c r="CY17">
        <v>1665411210</v>
      </c>
      <c r="CZ17" t="s">
        <v>356</v>
      </c>
      <c r="DA17">
        <v>1665411210</v>
      </c>
      <c r="DB17">
        <v>1665411207</v>
      </c>
      <c r="DC17">
        <v>2</v>
      </c>
      <c r="DD17">
        <v>-1.1599999999999999</v>
      </c>
      <c r="DE17">
        <v>-4.0000000000000001E-3</v>
      </c>
      <c r="DF17">
        <v>0.52200000000000002</v>
      </c>
      <c r="DG17">
        <v>0.222</v>
      </c>
      <c r="DH17">
        <v>406</v>
      </c>
      <c r="DI17">
        <v>31</v>
      </c>
      <c r="DJ17">
        <v>0.33</v>
      </c>
      <c r="DK17">
        <v>0.17</v>
      </c>
      <c r="DL17">
        <v>0.52687458536585352</v>
      </c>
      <c r="DM17">
        <v>-0.30675545644599223</v>
      </c>
      <c r="DN17">
        <v>6.2105544096801739E-2</v>
      </c>
      <c r="DO17">
        <v>0</v>
      </c>
      <c r="DP17">
        <v>0.25691729268292679</v>
      </c>
      <c r="DQ17">
        <v>-0.50334140069686384</v>
      </c>
      <c r="DR17">
        <v>5.6376216430224432E-2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3.2953899999999998</v>
      </c>
      <c r="EB17">
        <v>2.6254</v>
      </c>
      <c r="EC17">
        <v>3.0686200000000002E-3</v>
      </c>
      <c r="ED17">
        <v>3.0682299999999999E-3</v>
      </c>
      <c r="EE17">
        <v>0.14660799999999999</v>
      </c>
      <c r="EF17">
        <v>0.14477799999999999</v>
      </c>
      <c r="EG17">
        <v>30135.599999999999</v>
      </c>
      <c r="EH17">
        <v>30802.6</v>
      </c>
      <c r="EI17">
        <v>28128.7</v>
      </c>
      <c r="EJ17">
        <v>29746</v>
      </c>
      <c r="EK17">
        <v>32955.800000000003</v>
      </c>
      <c r="EL17">
        <v>35349.9</v>
      </c>
      <c r="EM17">
        <v>39624.699999999997</v>
      </c>
      <c r="EN17">
        <v>42568.2</v>
      </c>
      <c r="EO17">
        <v>2.1880799999999998</v>
      </c>
      <c r="EP17">
        <v>2.1442700000000001</v>
      </c>
      <c r="EQ17">
        <v>7.2471800000000003E-2</v>
      </c>
      <c r="ER17">
        <v>0</v>
      </c>
      <c r="ES17">
        <v>32.939399999999999</v>
      </c>
      <c r="ET17">
        <v>999.9</v>
      </c>
      <c r="EU17">
        <v>65.900000000000006</v>
      </c>
      <c r="EV17">
        <v>38.5</v>
      </c>
      <c r="EW17">
        <v>44.490499999999997</v>
      </c>
      <c r="EX17">
        <v>56.9116</v>
      </c>
      <c r="EY17">
        <v>-2.1193900000000001</v>
      </c>
      <c r="EZ17">
        <v>2</v>
      </c>
      <c r="FA17">
        <v>0.57478899999999999</v>
      </c>
      <c r="FB17">
        <v>1.22187</v>
      </c>
      <c r="FC17">
        <v>20.2668</v>
      </c>
      <c r="FD17">
        <v>5.2183400000000004</v>
      </c>
      <c r="FE17">
        <v>12.004</v>
      </c>
      <c r="FF17">
        <v>4.9860499999999996</v>
      </c>
      <c r="FG17">
        <v>3.2845</v>
      </c>
      <c r="FH17">
        <v>5946.2</v>
      </c>
      <c r="FI17">
        <v>9999</v>
      </c>
      <c r="FJ17">
        <v>9999</v>
      </c>
      <c r="FK17">
        <v>467.3</v>
      </c>
      <c r="FL17">
        <v>1.8658399999999999</v>
      </c>
      <c r="FM17">
        <v>1.8621799999999999</v>
      </c>
      <c r="FN17">
        <v>1.8643099999999999</v>
      </c>
      <c r="FO17">
        <v>1.8603499999999999</v>
      </c>
      <c r="FP17">
        <v>1.8610899999999999</v>
      </c>
      <c r="FQ17">
        <v>1.8601700000000001</v>
      </c>
      <c r="FR17">
        <v>1.86188</v>
      </c>
      <c r="FS17">
        <v>1.85842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0.126</v>
      </c>
      <c r="GH17">
        <v>0.27289999999999998</v>
      </c>
      <c r="GI17">
        <v>0.1107589500545309</v>
      </c>
      <c r="GJ17">
        <v>1.50489809740067E-3</v>
      </c>
      <c r="GK17">
        <v>-2.0552440134273611E-7</v>
      </c>
      <c r="GL17">
        <v>-9.6702536598140934E-11</v>
      </c>
      <c r="GM17">
        <v>-9.7891647304491333E-2</v>
      </c>
      <c r="GN17">
        <v>9.3380900660654225E-3</v>
      </c>
      <c r="GO17">
        <v>6.5945522138961576E-7</v>
      </c>
      <c r="GP17">
        <v>5.8990856701692426E-7</v>
      </c>
      <c r="GQ17">
        <v>7</v>
      </c>
      <c r="GR17">
        <v>2047</v>
      </c>
      <c r="GS17">
        <v>3</v>
      </c>
      <c r="GT17">
        <v>37</v>
      </c>
      <c r="GU17">
        <v>194</v>
      </c>
      <c r="GV17">
        <v>194</v>
      </c>
      <c r="GW17">
        <v>0.18920899999999999</v>
      </c>
      <c r="GX17">
        <v>2.6953100000000001</v>
      </c>
      <c r="GY17">
        <v>2.04834</v>
      </c>
      <c r="GZ17">
        <v>2.6110799999999998</v>
      </c>
      <c r="HA17">
        <v>2.1972700000000001</v>
      </c>
      <c r="HB17">
        <v>2.34741</v>
      </c>
      <c r="HC17">
        <v>42.939</v>
      </c>
      <c r="HD17">
        <v>13.3177</v>
      </c>
      <c r="HE17">
        <v>18</v>
      </c>
      <c r="HF17">
        <v>688.36500000000001</v>
      </c>
      <c r="HG17">
        <v>724.31899999999996</v>
      </c>
      <c r="HH17">
        <v>31.0016</v>
      </c>
      <c r="HI17">
        <v>34.520200000000003</v>
      </c>
      <c r="HJ17">
        <v>30.000299999999999</v>
      </c>
      <c r="HK17">
        <v>34.3386</v>
      </c>
      <c r="HL17">
        <v>34.3123</v>
      </c>
      <c r="HM17">
        <v>3.8306</v>
      </c>
      <c r="HN17">
        <v>22.1325</v>
      </c>
      <c r="HO17">
        <v>77.861400000000003</v>
      </c>
      <c r="HP17">
        <v>31</v>
      </c>
      <c r="HQ17">
        <v>20.089700000000001</v>
      </c>
      <c r="HR17">
        <v>36.750300000000003</v>
      </c>
      <c r="HS17">
        <v>99.000500000000002</v>
      </c>
      <c r="HT17">
        <v>98.663499999999999</v>
      </c>
    </row>
    <row r="18" spans="1:228" x14ac:dyDescent="0.2">
      <c r="A18">
        <v>3</v>
      </c>
      <c r="B18">
        <v>1665422851.0999999</v>
      </c>
      <c r="C18">
        <v>8</v>
      </c>
      <c r="D18" t="s">
        <v>364</v>
      </c>
      <c r="E18" t="s">
        <v>365</v>
      </c>
      <c r="F18">
        <v>4</v>
      </c>
      <c r="G18">
        <v>1665422848.7874999</v>
      </c>
      <c r="H18">
        <f t="shared" si="0"/>
        <v>7.151049034494493E-4</v>
      </c>
      <c r="I18">
        <f t="shared" si="1"/>
        <v>0.71510490344944933</v>
      </c>
      <c r="J18">
        <f t="shared" si="2"/>
        <v>-1.0725822736054638</v>
      </c>
      <c r="K18">
        <f t="shared" si="3"/>
        <v>10.7427875</v>
      </c>
      <c r="L18">
        <f t="shared" si="4"/>
        <v>50.62126859917992</v>
      </c>
      <c r="M18">
        <f t="shared" si="5"/>
        <v>5.1335827986089297</v>
      </c>
      <c r="N18">
        <f t="shared" si="6"/>
        <v>1.0894430472650078</v>
      </c>
      <c r="O18">
        <f t="shared" si="7"/>
        <v>4.2384512533407658E-2</v>
      </c>
      <c r="P18">
        <f t="shared" si="8"/>
        <v>3.6809183579201621</v>
      </c>
      <c r="Q18">
        <f t="shared" si="9"/>
        <v>4.2115237199368882E-2</v>
      </c>
      <c r="R18">
        <f t="shared" si="10"/>
        <v>2.6346073770623986E-2</v>
      </c>
      <c r="S18">
        <f t="shared" si="11"/>
        <v>226.11662998702809</v>
      </c>
      <c r="T18">
        <f t="shared" si="12"/>
        <v>35.006638216739773</v>
      </c>
      <c r="U18">
        <f t="shared" si="13"/>
        <v>34.119699999999987</v>
      </c>
      <c r="V18">
        <f t="shared" si="14"/>
        <v>5.378788485573101</v>
      </c>
      <c r="W18">
        <f t="shared" si="15"/>
        <v>69.562661654419088</v>
      </c>
      <c r="X18">
        <f t="shared" si="16"/>
        <v>3.7342164727332579</v>
      </c>
      <c r="Y18">
        <f t="shared" si="17"/>
        <v>5.3681333978916763</v>
      </c>
      <c r="Z18">
        <f t="shared" si="18"/>
        <v>1.6445720128398431</v>
      </c>
      <c r="AA18">
        <f t="shared" si="19"/>
        <v>-31.536126242120716</v>
      </c>
      <c r="AB18">
        <f t="shared" si="20"/>
        <v>-7.0597047284686942</v>
      </c>
      <c r="AC18">
        <f t="shared" si="21"/>
        <v>-0.44400629201278635</v>
      </c>
      <c r="AD18">
        <f t="shared" si="22"/>
        <v>187.07679272442593</v>
      </c>
      <c r="AE18">
        <f t="shared" si="23"/>
        <v>2.3290852235932191</v>
      </c>
      <c r="AF18">
        <f t="shared" si="24"/>
        <v>0.47127232946914605</v>
      </c>
      <c r="AG18">
        <f t="shared" si="25"/>
        <v>-1.0725822736054638</v>
      </c>
      <c r="AH18">
        <v>12.05393352484543</v>
      </c>
      <c r="AI18">
        <v>11.5580303030303</v>
      </c>
      <c r="AJ18">
        <v>0.2351921504283441</v>
      </c>
      <c r="AK18">
        <v>66.78292405931839</v>
      </c>
      <c r="AL18">
        <f t="shared" si="26"/>
        <v>0.71510490344944933</v>
      </c>
      <c r="AM18">
        <v>36.605782760955442</v>
      </c>
      <c r="AN18">
        <v>36.836370329670359</v>
      </c>
      <c r="AO18">
        <v>1.049793877926199E-2</v>
      </c>
      <c r="AP18">
        <v>86.637193977080358</v>
      </c>
      <c r="AQ18">
        <v>9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47179.860067387322</v>
      </c>
      <c r="AV18">
        <f t="shared" si="30"/>
        <v>1199.99125</v>
      </c>
      <c r="AW18">
        <f t="shared" si="31"/>
        <v>1025.9190885943151</v>
      </c>
      <c r="AX18">
        <f t="shared" si="32"/>
        <v>0.8549388077574025</v>
      </c>
      <c r="AY18">
        <f t="shared" si="33"/>
        <v>0.18843189897178675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1665422848.7874999</v>
      </c>
      <c r="BF18">
        <v>10.7427875</v>
      </c>
      <c r="BG18">
        <v>11.7122875</v>
      </c>
      <c r="BH18">
        <v>36.822387499999998</v>
      </c>
      <c r="BI18">
        <v>36.633850000000002</v>
      </c>
      <c r="BJ18">
        <v>10.616087500000001</v>
      </c>
      <c r="BK18">
        <v>36.549287499999998</v>
      </c>
      <c r="BL18">
        <v>650.04637500000001</v>
      </c>
      <c r="BM18">
        <v>101.311375</v>
      </c>
      <c r="BN18">
        <v>0.100204375</v>
      </c>
      <c r="BO18">
        <v>34.084125</v>
      </c>
      <c r="BP18">
        <v>34.119699999999987</v>
      </c>
      <c r="BQ18">
        <v>999.9</v>
      </c>
      <c r="BR18">
        <v>0</v>
      </c>
      <c r="BS18">
        <v>0</v>
      </c>
      <c r="BT18">
        <v>8988.2037500000006</v>
      </c>
      <c r="BU18">
        <v>0</v>
      </c>
      <c r="BV18">
        <v>223.62575000000001</v>
      </c>
      <c r="BW18">
        <v>-0.96951450000000006</v>
      </c>
      <c r="BX18">
        <v>11.153499999999999</v>
      </c>
      <c r="BY18">
        <v>12.157712500000001</v>
      </c>
      <c r="BZ18">
        <v>0.18852525000000001</v>
      </c>
      <c r="CA18">
        <v>11.7122875</v>
      </c>
      <c r="CB18">
        <v>36.633850000000002</v>
      </c>
      <c r="CC18">
        <v>3.7305237500000001</v>
      </c>
      <c r="CD18">
        <v>3.7114275000000001</v>
      </c>
      <c r="CE18">
        <v>27.707112500000001</v>
      </c>
      <c r="CF18">
        <v>27.619274999999998</v>
      </c>
      <c r="CG18">
        <v>1199.99125</v>
      </c>
      <c r="CH18">
        <v>0.49995737499999998</v>
      </c>
      <c r="CI18">
        <v>0.50004274999999998</v>
      </c>
      <c r="CJ18">
        <v>0</v>
      </c>
      <c r="CK18">
        <v>1343.5725</v>
      </c>
      <c r="CL18">
        <v>4.9990899999999998</v>
      </c>
      <c r="CM18">
        <v>15831.575000000001</v>
      </c>
      <c r="CN18">
        <v>9557.6387500000001</v>
      </c>
      <c r="CO18">
        <v>43.913749999999993</v>
      </c>
      <c r="CP18">
        <v>46.218499999999999</v>
      </c>
      <c r="CQ18">
        <v>44.75</v>
      </c>
      <c r="CR18">
        <v>45.234250000000003</v>
      </c>
      <c r="CS18">
        <v>45.429250000000003</v>
      </c>
      <c r="CT18">
        <v>597.44375000000002</v>
      </c>
      <c r="CU18">
        <v>597.54750000000001</v>
      </c>
      <c r="CV18">
        <v>0</v>
      </c>
      <c r="CW18">
        <v>1665422855</v>
      </c>
      <c r="CX18">
        <v>0</v>
      </c>
      <c r="CY18">
        <v>1665411210</v>
      </c>
      <c r="CZ18" t="s">
        <v>356</v>
      </c>
      <c r="DA18">
        <v>1665411210</v>
      </c>
      <c r="DB18">
        <v>1665411207</v>
      </c>
      <c r="DC18">
        <v>2</v>
      </c>
      <c r="DD18">
        <v>-1.1599999999999999</v>
      </c>
      <c r="DE18">
        <v>-4.0000000000000001E-3</v>
      </c>
      <c r="DF18">
        <v>0.52200000000000002</v>
      </c>
      <c r="DG18">
        <v>0.222</v>
      </c>
      <c r="DH18">
        <v>406</v>
      </c>
      <c r="DI18">
        <v>31</v>
      </c>
      <c r="DJ18">
        <v>0.33</v>
      </c>
      <c r="DK18">
        <v>0.17</v>
      </c>
      <c r="DL18">
        <v>0.2259429870731707</v>
      </c>
      <c r="DM18">
        <v>-4.6936897398606252</v>
      </c>
      <c r="DN18">
        <v>0.68059051417883154</v>
      </c>
      <c r="DO18">
        <v>0</v>
      </c>
      <c r="DP18">
        <v>0.23402085365853659</v>
      </c>
      <c r="DQ18">
        <v>-0.49191146341463432</v>
      </c>
      <c r="DR18">
        <v>5.5722630390507587E-2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3.2954300000000001</v>
      </c>
      <c r="EB18">
        <v>2.6253099999999998</v>
      </c>
      <c r="EC18">
        <v>3.31328E-3</v>
      </c>
      <c r="ED18">
        <v>4.0271100000000004E-3</v>
      </c>
      <c r="EE18">
        <v>0.14668800000000001</v>
      </c>
      <c r="EF18">
        <v>0.144978</v>
      </c>
      <c r="EG18">
        <v>30128.6</v>
      </c>
      <c r="EH18">
        <v>30772.799999999999</v>
      </c>
      <c r="EI18">
        <v>28129.1</v>
      </c>
      <c r="EJ18">
        <v>29745.8</v>
      </c>
      <c r="EK18">
        <v>32953.199999999997</v>
      </c>
      <c r="EL18">
        <v>35341.5</v>
      </c>
      <c r="EM18">
        <v>39625.300000000003</v>
      </c>
      <c r="EN18">
        <v>42567.9</v>
      </c>
      <c r="EO18">
        <v>2.1884999999999999</v>
      </c>
      <c r="EP18">
        <v>2.14438</v>
      </c>
      <c r="EQ18">
        <v>7.1793800000000005E-2</v>
      </c>
      <c r="ER18">
        <v>0</v>
      </c>
      <c r="ES18">
        <v>32.960299999999997</v>
      </c>
      <c r="ET18">
        <v>999.9</v>
      </c>
      <c r="EU18">
        <v>65.900000000000006</v>
      </c>
      <c r="EV18">
        <v>38.5</v>
      </c>
      <c r="EW18">
        <v>44.4908</v>
      </c>
      <c r="EX18">
        <v>56.881599999999999</v>
      </c>
      <c r="EY18">
        <v>-2.26362</v>
      </c>
      <c r="EZ18">
        <v>2</v>
      </c>
      <c r="FA18">
        <v>0.57492900000000002</v>
      </c>
      <c r="FB18">
        <v>1.22715</v>
      </c>
      <c r="FC18">
        <v>20.2668</v>
      </c>
      <c r="FD18">
        <v>5.2183400000000004</v>
      </c>
      <c r="FE18">
        <v>12.004</v>
      </c>
      <c r="FF18">
        <v>4.9862000000000002</v>
      </c>
      <c r="FG18">
        <v>3.2845</v>
      </c>
      <c r="FH18">
        <v>5946.2</v>
      </c>
      <c r="FI18">
        <v>9999</v>
      </c>
      <c r="FJ18">
        <v>9999</v>
      </c>
      <c r="FK18">
        <v>467.3</v>
      </c>
      <c r="FL18">
        <v>1.8658399999999999</v>
      </c>
      <c r="FM18">
        <v>1.8622000000000001</v>
      </c>
      <c r="FN18">
        <v>1.8643099999999999</v>
      </c>
      <c r="FO18">
        <v>1.8603499999999999</v>
      </c>
      <c r="FP18">
        <v>1.8611</v>
      </c>
      <c r="FQ18">
        <v>1.86019</v>
      </c>
      <c r="FR18">
        <v>1.86188</v>
      </c>
      <c r="FS18">
        <v>1.8584000000000001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0.128</v>
      </c>
      <c r="GH18">
        <v>0.2732</v>
      </c>
      <c r="GI18">
        <v>0.1107589500545309</v>
      </c>
      <c r="GJ18">
        <v>1.50489809740067E-3</v>
      </c>
      <c r="GK18">
        <v>-2.0552440134273611E-7</v>
      </c>
      <c r="GL18">
        <v>-9.6702536598140934E-11</v>
      </c>
      <c r="GM18">
        <v>-9.7891647304491333E-2</v>
      </c>
      <c r="GN18">
        <v>9.3380900660654225E-3</v>
      </c>
      <c r="GO18">
        <v>6.5945522138961576E-7</v>
      </c>
      <c r="GP18">
        <v>5.8990856701692426E-7</v>
      </c>
      <c r="GQ18">
        <v>7</v>
      </c>
      <c r="GR18">
        <v>2047</v>
      </c>
      <c r="GS18">
        <v>3</v>
      </c>
      <c r="GT18">
        <v>37</v>
      </c>
      <c r="GU18">
        <v>194</v>
      </c>
      <c r="GV18">
        <v>194.1</v>
      </c>
      <c r="GW18">
        <v>0.20385700000000001</v>
      </c>
      <c r="GX18">
        <v>2.7014200000000002</v>
      </c>
      <c r="GY18">
        <v>2.04834</v>
      </c>
      <c r="GZ18">
        <v>2.6110799999999998</v>
      </c>
      <c r="HA18">
        <v>2.1972700000000001</v>
      </c>
      <c r="HB18">
        <v>2.3754900000000001</v>
      </c>
      <c r="HC18">
        <v>42.939</v>
      </c>
      <c r="HD18">
        <v>13.3352</v>
      </c>
      <c r="HE18">
        <v>18</v>
      </c>
      <c r="HF18">
        <v>688.73299999999995</v>
      </c>
      <c r="HG18">
        <v>724.452</v>
      </c>
      <c r="HH18">
        <v>31.0016</v>
      </c>
      <c r="HI18">
        <v>34.5246</v>
      </c>
      <c r="HJ18">
        <v>30.000299999999999</v>
      </c>
      <c r="HK18">
        <v>34.340200000000003</v>
      </c>
      <c r="HL18">
        <v>34.3155</v>
      </c>
      <c r="HM18">
        <v>4.1167999999999996</v>
      </c>
      <c r="HN18">
        <v>22.1325</v>
      </c>
      <c r="HO18">
        <v>77.861400000000003</v>
      </c>
      <c r="HP18">
        <v>31</v>
      </c>
      <c r="HQ18">
        <v>26.7775</v>
      </c>
      <c r="HR18">
        <v>36.774900000000002</v>
      </c>
      <c r="HS18">
        <v>99.002099999999999</v>
      </c>
      <c r="HT18">
        <v>98.662899999999993</v>
      </c>
    </row>
    <row r="19" spans="1:228" x14ac:dyDescent="0.2">
      <c r="A19">
        <v>4</v>
      </c>
      <c r="B19">
        <v>1665422855.0999999</v>
      </c>
      <c r="C19">
        <v>12</v>
      </c>
      <c r="D19" t="s">
        <v>366</v>
      </c>
      <c r="E19" t="s">
        <v>367</v>
      </c>
      <c r="F19">
        <v>4</v>
      </c>
      <c r="G19">
        <v>1665422853.0999999</v>
      </c>
      <c r="H19">
        <f t="shared" si="0"/>
        <v>6.0497618342044996E-4</v>
      </c>
      <c r="I19">
        <f t="shared" si="1"/>
        <v>0.60497618342045001</v>
      </c>
      <c r="J19">
        <f t="shared" si="2"/>
        <v>-0.96386452292077629</v>
      </c>
      <c r="K19">
        <f t="shared" si="3"/>
        <v>12.45508571428571</v>
      </c>
      <c r="L19">
        <f t="shared" si="4"/>
        <v>54.757451726762532</v>
      </c>
      <c r="M19">
        <f t="shared" si="5"/>
        <v>5.5530383266661731</v>
      </c>
      <c r="N19">
        <f t="shared" si="6"/>
        <v>1.2630896097660695</v>
      </c>
      <c r="O19">
        <f t="shared" si="7"/>
        <v>3.5852473565094564E-2</v>
      </c>
      <c r="P19">
        <f t="shared" si="8"/>
        <v>3.6816003349657276</v>
      </c>
      <c r="Q19">
        <f t="shared" si="9"/>
        <v>3.5659632446343854E-2</v>
      </c>
      <c r="R19">
        <f t="shared" si="10"/>
        <v>2.2304509644991064E-2</v>
      </c>
      <c r="S19">
        <f t="shared" si="11"/>
        <v>226.11943423729193</v>
      </c>
      <c r="T19">
        <f t="shared" si="12"/>
        <v>35.042880091267442</v>
      </c>
      <c r="U19">
        <f t="shared" si="13"/>
        <v>34.128428571428557</v>
      </c>
      <c r="V19">
        <f t="shared" si="14"/>
        <v>5.3814055926299496</v>
      </c>
      <c r="W19">
        <f t="shared" si="15"/>
        <v>69.586603156394006</v>
      </c>
      <c r="X19">
        <f t="shared" si="16"/>
        <v>3.7382877918703921</v>
      </c>
      <c r="Y19">
        <f t="shared" si="17"/>
        <v>5.372137196392087</v>
      </c>
      <c r="Z19">
        <f t="shared" si="18"/>
        <v>1.6431178007595575</v>
      </c>
      <c r="AA19">
        <f t="shared" si="19"/>
        <v>-26.679449688841842</v>
      </c>
      <c r="AB19">
        <f t="shared" si="20"/>
        <v>-6.1387782380696763</v>
      </c>
      <c r="AC19">
        <f t="shared" si="21"/>
        <v>-0.38605658317134878</v>
      </c>
      <c r="AD19">
        <f t="shared" si="22"/>
        <v>192.91514972720904</v>
      </c>
      <c r="AE19">
        <f t="shared" si="23"/>
        <v>8.8188584428517043</v>
      </c>
      <c r="AF19">
        <f t="shared" si="24"/>
        <v>0.4245626575730545</v>
      </c>
      <c r="AG19">
        <f t="shared" si="25"/>
        <v>-0.96386452292077629</v>
      </c>
      <c r="AH19">
        <v>16.35954602902633</v>
      </c>
      <c r="AI19">
        <v>13.98140424242424</v>
      </c>
      <c r="AJ19">
        <v>0.68560589198703148</v>
      </c>
      <c r="AK19">
        <v>66.78292405931839</v>
      </c>
      <c r="AL19">
        <f t="shared" si="26"/>
        <v>0.60497618342045001</v>
      </c>
      <c r="AM19">
        <v>36.679221113107033</v>
      </c>
      <c r="AN19">
        <v>36.879359340659342</v>
      </c>
      <c r="AO19">
        <v>7.9249040178255015E-3</v>
      </c>
      <c r="AP19">
        <v>86.637193977080358</v>
      </c>
      <c r="AQ19">
        <v>8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47189.96218353734</v>
      </c>
      <c r="AV19">
        <f t="shared" si="30"/>
        <v>1200.004285714286</v>
      </c>
      <c r="AW19">
        <f t="shared" si="31"/>
        <v>1025.9304135944519</v>
      </c>
      <c r="AX19">
        <f t="shared" si="32"/>
        <v>0.8549389579752884</v>
      </c>
      <c r="AY19">
        <f t="shared" si="33"/>
        <v>0.1884321888923067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1665422853.0999999</v>
      </c>
      <c r="BF19">
        <v>12.45508571428571</v>
      </c>
      <c r="BG19">
        <v>16.120528571428569</v>
      </c>
      <c r="BH19">
        <v>36.862542857142863</v>
      </c>
      <c r="BI19">
        <v>36.692685714285709</v>
      </c>
      <c r="BJ19">
        <v>12.32582857142857</v>
      </c>
      <c r="BK19">
        <v>36.589000000000013</v>
      </c>
      <c r="BL19">
        <v>649.995</v>
      </c>
      <c r="BM19">
        <v>101.3115714285714</v>
      </c>
      <c r="BN19">
        <v>9.998355714285713E-2</v>
      </c>
      <c r="BO19">
        <v>34.097499999999997</v>
      </c>
      <c r="BP19">
        <v>34.128428571428557</v>
      </c>
      <c r="BQ19">
        <v>999.89999999999986</v>
      </c>
      <c r="BR19">
        <v>0</v>
      </c>
      <c r="BS19">
        <v>0</v>
      </c>
      <c r="BT19">
        <v>8990.5371428571416</v>
      </c>
      <c r="BU19">
        <v>0</v>
      </c>
      <c r="BV19">
        <v>224.15614285714281</v>
      </c>
      <c r="BW19">
        <v>-3.665425714285715</v>
      </c>
      <c r="BX19">
        <v>12.931814285714291</v>
      </c>
      <c r="BY19">
        <v>16.734571428571432</v>
      </c>
      <c r="BZ19">
        <v>0.1698745714285714</v>
      </c>
      <c r="CA19">
        <v>16.120528571428569</v>
      </c>
      <c r="CB19">
        <v>36.692685714285709</v>
      </c>
      <c r="CC19">
        <v>3.7346057142857139</v>
      </c>
      <c r="CD19">
        <v>3.7173957142857139</v>
      </c>
      <c r="CE19">
        <v>27.725814285714289</v>
      </c>
      <c r="CF19">
        <v>27.64677142857143</v>
      </c>
      <c r="CG19">
        <v>1200.004285714286</v>
      </c>
      <c r="CH19">
        <v>0.49995099999999998</v>
      </c>
      <c r="CI19">
        <v>0.50004971428571432</v>
      </c>
      <c r="CJ19">
        <v>0</v>
      </c>
      <c r="CK19">
        <v>1342.671428571429</v>
      </c>
      <c r="CL19">
        <v>4.9990899999999998</v>
      </c>
      <c r="CM19">
        <v>15821.985714285711</v>
      </c>
      <c r="CN19">
        <v>9557.7100000000009</v>
      </c>
      <c r="CO19">
        <v>43.936999999999998</v>
      </c>
      <c r="CP19">
        <v>46.232000000000014</v>
      </c>
      <c r="CQ19">
        <v>44.75</v>
      </c>
      <c r="CR19">
        <v>45.25</v>
      </c>
      <c r="CS19">
        <v>45.436999999999998</v>
      </c>
      <c r="CT19">
        <v>597.4442857142858</v>
      </c>
      <c r="CU19">
        <v>597.56000000000017</v>
      </c>
      <c r="CV19">
        <v>0</v>
      </c>
      <c r="CW19">
        <v>1665422859.2</v>
      </c>
      <c r="CX19">
        <v>0</v>
      </c>
      <c r="CY19">
        <v>1665411210</v>
      </c>
      <c r="CZ19" t="s">
        <v>356</v>
      </c>
      <c r="DA19">
        <v>1665411210</v>
      </c>
      <c r="DB19">
        <v>1665411207</v>
      </c>
      <c r="DC19">
        <v>2</v>
      </c>
      <c r="DD19">
        <v>-1.1599999999999999</v>
      </c>
      <c r="DE19">
        <v>-4.0000000000000001E-3</v>
      </c>
      <c r="DF19">
        <v>0.52200000000000002</v>
      </c>
      <c r="DG19">
        <v>0.222</v>
      </c>
      <c r="DH19">
        <v>406</v>
      </c>
      <c r="DI19">
        <v>31</v>
      </c>
      <c r="DJ19">
        <v>0.33</v>
      </c>
      <c r="DK19">
        <v>0.17</v>
      </c>
      <c r="DL19">
        <v>-0.56563062268292685</v>
      </c>
      <c r="DM19">
        <v>-13.97001572090592</v>
      </c>
      <c r="DN19">
        <v>1.623916756373428</v>
      </c>
      <c r="DO19">
        <v>0</v>
      </c>
      <c r="DP19">
        <v>0.20806287804878049</v>
      </c>
      <c r="DQ19">
        <v>-0.39176479442508672</v>
      </c>
      <c r="DR19">
        <v>4.8917731591004071E-2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3.2953800000000002</v>
      </c>
      <c r="EB19">
        <v>2.6250900000000001</v>
      </c>
      <c r="EC19">
        <v>4.0619200000000001E-3</v>
      </c>
      <c r="ED19">
        <v>5.4547500000000004E-3</v>
      </c>
      <c r="EE19">
        <v>0.146809</v>
      </c>
      <c r="EF19">
        <v>0.14501700000000001</v>
      </c>
      <c r="EG19">
        <v>30105.7</v>
      </c>
      <c r="EH19">
        <v>30728.6</v>
      </c>
      <c r="EI19">
        <v>28128.799999999999</v>
      </c>
      <c r="EJ19">
        <v>29745.7</v>
      </c>
      <c r="EK19">
        <v>32948.199999999997</v>
      </c>
      <c r="EL19">
        <v>35339.9</v>
      </c>
      <c r="EM19">
        <v>39624.800000000003</v>
      </c>
      <c r="EN19">
        <v>42567.9</v>
      </c>
      <c r="EO19">
        <v>2.1890499999999999</v>
      </c>
      <c r="EP19">
        <v>2.1442199999999998</v>
      </c>
      <c r="EQ19">
        <v>7.1644799999999995E-2</v>
      </c>
      <c r="ER19">
        <v>0</v>
      </c>
      <c r="ES19">
        <v>32.978700000000003</v>
      </c>
      <c r="ET19">
        <v>999.9</v>
      </c>
      <c r="EU19">
        <v>65.900000000000006</v>
      </c>
      <c r="EV19">
        <v>38.5</v>
      </c>
      <c r="EW19">
        <v>44.487400000000001</v>
      </c>
      <c r="EX19">
        <v>57.151600000000002</v>
      </c>
      <c r="EY19">
        <v>-2.14744</v>
      </c>
      <c r="EZ19">
        <v>2</v>
      </c>
      <c r="FA19">
        <v>0.57542899999999997</v>
      </c>
      <c r="FB19">
        <v>1.23272</v>
      </c>
      <c r="FC19">
        <v>20.2666</v>
      </c>
      <c r="FD19">
        <v>5.2184900000000001</v>
      </c>
      <c r="FE19">
        <v>12.004</v>
      </c>
      <c r="FF19">
        <v>4.9862500000000001</v>
      </c>
      <c r="FG19">
        <v>3.2845</v>
      </c>
      <c r="FH19">
        <v>5946.5</v>
      </c>
      <c r="FI19">
        <v>9999</v>
      </c>
      <c r="FJ19">
        <v>9999</v>
      </c>
      <c r="FK19">
        <v>467.4</v>
      </c>
      <c r="FL19">
        <v>1.8658399999999999</v>
      </c>
      <c r="FM19">
        <v>1.8621799999999999</v>
      </c>
      <c r="FN19">
        <v>1.86432</v>
      </c>
      <c r="FO19">
        <v>1.8603499999999999</v>
      </c>
      <c r="FP19">
        <v>1.8611</v>
      </c>
      <c r="FQ19">
        <v>1.8601700000000001</v>
      </c>
      <c r="FR19">
        <v>1.86188</v>
      </c>
      <c r="FS19">
        <v>1.8584099999999999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0.13100000000000001</v>
      </c>
      <c r="GH19">
        <v>0.27379999999999999</v>
      </c>
      <c r="GI19">
        <v>0.1107589500545309</v>
      </c>
      <c r="GJ19">
        <v>1.50489809740067E-3</v>
      </c>
      <c r="GK19">
        <v>-2.0552440134273611E-7</v>
      </c>
      <c r="GL19">
        <v>-9.6702536598140934E-11</v>
      </c>
      <c r="GM19">
        <v>-9.7891647304491333E-2</v>
      </c>
      <c r="GN19">
        <v>9.3380900660654225E-3</v>
      </c>
      <c r="GO19">
        <v>6.5945522138961576E-7</v>
      </c>
      <c r="GP19">
        <v>5.8990856701692426E-7</v>
      </c>
      <c r="GQ19">
        <v>7</v>
      </c>
      <c r="GR19">
        <v>2047</v>
      </c>
      <c r="GS19">
        <v>3</v>
      </c>
      <c r="GT19">
        <v>37</v>
      </c>
      <c r="GU19">
        <v>194.1</v>
      </c>
      <c r="GV19">
        <v>194.1</v>
      </c>
      <c r="GW19">
        <v>0.220947</v>
      </c>
      <c r="GX19">
        <v>2.7050800000000002</v>
      </c>
      <c r="GY19">
        <v>2.04834</v>
      </c>
      <c r="GZ19">
        <v>2.6110799999999998</v>
      </c>
      <c r="HA19">
        <v>2.1972700000000001</v>
      </c>
      <c r="HB19">
        <v>2.34741</v>
      </c>
      <c r="HC19">
        <v>42.912100000000002</v>
      </c>
      <c r="HD19">
        <v>13.3177</v>
      </c>
      <c r="HE19">
        <v>18</v>
      </c>
      <c r="HF19">
        <v>689.21900000000005</v>
      </c>
      <c r="HG19">
        <v>724.33699999999999</v>
      </c>
      <c r="HH19">
        <v>31.0015</v>
      </c>
      <c r="HI19">
        <v>34.529000000000003</v>
      </c>
      <c r="HJ19">
        <v>30.000399999999999</v>
      </c>
      <c r="HK19">
        <v>34.343000000000004</v>
      </c>
      <c r="HL19">
        <v>34.317599999999999</v>
      </c>
      <c r="HM19">
        <v>4.4540499999999996</v>
      </c>
      <c r="HN19">
        <v>22.1325</v>
      </c>
      <c r="HO19">
        <v>77.861400000000003</v>
      </c>
      <c r="HP19">
        <v>31</v>
      </c>
      <c r="HQ19">
        <v>33.457000000000001</v>
      </c>
      <c r="HR19">
        <v>36.7744</v>
      </c>
      <c r="HS19">
        <v>99.000900000000001</v>
      </c>
      <c r="HT19">
        <v>98.662700000000001</v>
      </c>
    </row>
    <row r="20" spans="1:228" x14ac:dyDescent="0.2">
      <c r="A20">
        <v>5</v>
      </c>
      <c r="B20">
        <v>1665422859.0999999</v>
      </c>
      <c r="C20">
        <v>16</v>
      </c>
      <c r="D20" t="s">
        <v>368</v>
      </c>
      <c r="E20" t="s">
        <v>369</v>
      </c>
      <c r="F20">
        <v>4</v>
      </c>
      <c r="G20">
        <v>1665422856.7874999</v>
      </c>
      <c r="H20">
        <f t="shared" si="0"/>
        <v>6.8798172698228952E-4</v>
      </c>
      <c r="I20">
        <f t="shared" si="1"/>
        <v>0.68798172698228954</v>
      </c>
      <c r="J20">
        <f t="shared" si="2"/>
        <v>-0.98746015913781338</v>
      </c>
      <c r="K20">
        <f t="shared" si="3"/>
        <v>15.4534875</v>
      </c>
      <c r="L20">
        <f t="shared" si="4"/>
        <v>53.493185941117758</v>
      </c>
      <c r="M20">
        <f t="shared" si="5"/>
        <v>5.4248733695889229</v>
      </c>
      <c r="N20">
        <f t="shared" si="6"/>
        <v>1.5671755445320477</v>
      </c>
      <c r="O20">
        <f t="shared" si="7"/>
        <v>4.0749616963604421E-2</v>
      </c>
      <c r="P20">
        <f t="shared" si="8"/>
        <v>3.6822128803755465</v>
      </c>
      <c r="Q20">
        <f t="shared" si="9"/>
        <v>4.0500735570085919E-2</v>
      </c>
      <c r="R20">
        <f t="shared" si="10"/>
        <v>2.533519383435056E-2</v>
      </c>
      <c r="S20">
        <f t="shared" si="11"/>
        <v>226.11914923733096</v>
      </c>
      <c r="T20">
        <f t="shared" si="12"/>
        <v>35.038399893315123</v>
      </c>
      <c r="U20">
        <f t="shared" si="13"/>
        <v>34.146925000000003</v>
      </c>
      <c r="V20">
        <f t="shared" si="14"/>
        <v>5.38695507757547</v>
      </c>
      <c r="W20">
        <f t="shared" si="15"/>
        <v>69.60157599898001</v>
      </c>
      <c r="X20">
        <f t="shared" si="16"/>
        <v>3.74180767403652</v>
      </c>
      <c r="Y20">
        <f t="shared" si="17"/>
        <v>5.3760387179901716</v>
      </c>
      <c r="Z20">
        <f t="shared" si="18"/>
        <v>1.6451474035389499</v>
      </c>
      <c r="AA20">
        <f t="shared" si="19"/>
        <v>-30.33999415991897</v>
      </c>
      <c r="AB20">
        <f t="shared" si="20"/>
        <v>-7.2259627733678418</v>
      </c>
      <c r="AC20">
        <f t="shared" si="21"/>
        <v>-0.45442199802123939</v>
      </c>
      <c r="AD20">
        <f t="shared" si="22"/>
        <v>188.09877030602289</v>
      </c>
      <c r="AE20">
        <f t="shared" si="23"/>
        <v>13.449862071086487</v>
      </c>
      <c r="AF20">
        <f t="shared" si="24"/>
        <v>0.51035451321825909</v>
      </c>
      <c r="AG20">
        <f t="shared" si="25"/>
        <v>-0.98746015913781338</v>
      </c>
      <c r="AH20">
        <v>21.880725238323208</v>
      </c>
      <c r="AI20">
        <v>17.960210303030301</v>
      </c>
      <c r="AJ20">
        <v>1.0666370314626801</v>
      </c>
      <c r="AK20">
        <v>66.78292405931839</v>
      </c>
      <c r="AL20">
        <f t="shared" si="26"/>
        <v>0.68798172698228954</v>
      </c>
      <c r="AM20">
        <v>36.693700104359138</v>
      </c>
      <c r="AN20">
        <v>36.909248351648372</v>
      </c>
      <c r="AO20">
        <v>1.129083173342316E-2</v>
      </c>
      <c r="AP20">
        <v>86.637193977080358</v>
      </c>
      <c r="AQ20">
        <v>8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47198.884264786611</v>
      </c>
      <c r="AV20">
        <f t="shared" si="30"/>
        <v>1200.0025000000001</v>
      </c>
      <c r="AW20">
        <f t="shared" si="31"/>
        <v>1025.9289135944721</v>
      </c>
      <c r="AX20">
        <f t="shared" si="32"/>
        <v>0.85493898020585124</v>
      </c>
      <c r="AY20">
        <f t="shared" si="33"/>
        <v>0.18843223179729288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1665422856.7874999</v>
      </c>
      <c r="BF20">
        <v>15.4534875</v>
      </c>
      <c r="BG20">
        <v>21.043724999999998</v>
      </c>
      <c r="BH20">
        <v>36.8969375</v>
      </c>
      <c r="BI20">
        <v>36.692762500000001</v>
      </c>
      <c r="BJ20">
        <v>15.319725</v>
      </c>
      <c r="BK20">
        <v>36.622974999999997</v>
      </c>
      <c r="BL20">
        <v>649.98887500000001</v>
      </c>
      <c r="BM20">
        <v>101.312375</v>
      </c>
      <c r="BN20">
        <v>0.10004368750000001</v>
      </c>
      <c r="BO20">
        <v>34.110525000000003</v>
      </c>
      <c r="BP20">
        <v>34.146925000000003</v>
      </c>
      <c r="BQ20">
        <v>999.9</v>
      </c>
      <c r="BR20">
        <v>0</v>
      </c>
      <c r="BS20">
        <v>0</v>
      </c>
      <c r="BT20">
        <v>8992.5774999999994</v>
      </c>
      <c r="BU20">
        <v>0</v>
      </c>
      <c r="BV20">
        <v>224.168125</v>
      </c>
      <c r="BW20">
        <v>-5.5902287499999996</v>
      </c>
      <c r="BX20">
        <v>16.045525000000001</v>
      </c>
      <c r="BY20">
        <v>21.8452625</v>
      </c>
      <c r="BZ20">
        <v>0.204162125</v>
      </c>
      <c r="CA20">
        <v>21.043724999999998</v>
      </c>
      <c r="CB20">
        <v>36.692762500000001</v>
      </c>
      <c r="CC20">
        <v>3.7381150000000001</v>
      </c>
      <c r="CD20">
        <v>3.7174325000000001</v>
      </c>
      <c r="CE20">
        <v>27.741900000000001</v>
      </c>
      <c r="CF20">
        <v>27.6469375</v>
      </c>
      <c r="CG20">
        <v>1200.0025000000001</v>
      </c>
      <c r="CH20">
        <v>0.49995050000000002</v>
      </c>
      <c r="CI20">
        <v>0.50005025000000003</v>
      </c>
      <c r="CJ20">
        <v>0</v>
      </c>
      <c r="CK20">
        <v>1341.9737500000001</v>
      </c>
      <c r="CL20">
        <v>4.9990899999999998</v>
      </c>
      <c r="CM20">
        <v>15816</v>
      </c>
      <c r="CN20">
        <v>9557.6949999999997</v>
      </c>
      <c r="CO20">
        <v>43.936999999999998</v>
      </c>
      <c r="CP20">
        <v>46.25</v>
      </c>
      <c r="CQ20">
        <v>44.75</v>
      </c>
      <c r="CR20">
        <v>45.25</v>
      </c>
      <c r="CS20">
        <v>45.436999999999998</v>
      </c>
      <c r="CT20">
        <v>597.44250000000011</v>
      </c>
      <c r="CU20">
        <v>597.55999999999995</v>
      </c>
      <c r="CV20">
        <v>0</v>
      </c>
      <c r="CW20">
        <v>1665422862.8</v>
      </c>
      <c r="CX20">
        <v>0</v>
      </c>
      <c r="CY20">
        <v>1665411210</v>
      </c>
      <c r="CZ20" t="s">
        <v>356</v>
      </c>
      <c r="DA20">
        <v>1665411210</v>
      </c>
      <c r="DB20">
        <v>1665411207</v>
      </c>
      <c r="DC20">
        <v>2</v>
      </c>
      <c r="DD20">
        <v>-1.1599999999999999</v>
      </c>
      <c r="DE20">
        <v>-4.0000000000000001E-3</v>
      </c>
      <c r="DF20">
        <v>0.52200000000000002</v>
      </c>
      <c r="DG20">
        <v>0.222</v>
      </c>
      <c r="DH20">
        <v>406</v>
      </c>
      <c r="DI20">
        <v>31</v>
      </c>
      <c r="DJ20">
        <v>0.33</v>
      </c>
      <c r="DK20">
        <v>0.17</v>
      </c>
      <c r="DL20">
        <v>-1.7695068665853659</v>
      </c>
      <c r="DM20">
        <v>-23.552980252473859</v>
      </c>
      <c r="DN20">
        <v>2.446327300411737</v>
      </c>
      <c r="DO20">
        <v>0</v>
      </c>
      <c r="DP20">
        <v>0.19037309756097559</v>
      </c>
      <c r="DQ20">
        <v>-3.7645797909407447E-2</v>
      </c>
      <c r="DR20">
        <v>2.450839806270981E-2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3.29541</v>
      </c>
      <c r="EB20">
        <v>2.6253299999999999</v>
      </c>
      <c r="EC20">
        <v>5.2360100000000001E-3</v>
      </c>
      <c r="ED20">
        <v>7.1273999999999999E-3</v>
      </c>
      <c r="EE20">
        <v>0.14688200000000001</v>
      </c>
      <c r="EF20">
        <v>0.145012</v>
      </c>
      <c r="EG20">
        <v>30069.9</v>
      </c>
      <c r="EH20">
        <v>30677</v>
      </c>
      <c r="EI20">
        <v>28128.5</v>
      </c>
      <c r="EJ20">
        <v>29745.8</v>
      </c>
      <c r="EK20">
        <v>32945</v>
      </c>
      <c r="EL20">
        <v>35340</v>
      </c>
      <c r="EM20">
        <v>39624.300000000003</v>
      </c>
      <c r="EN20">
        <v>42567.7</v>
      </c>
      <c r="EO20">
        <v>2.18947</v>
      </c>
      <c r="EP20">
        <v>2.1443300000000001</v>
      </c>
      <c r="EQ20">
        <v>7.1913000000000005E-2</v>
      </c>
      <c r="ER20">
        <v>0</v>
      </c>
      <c r="ES20">
        <v>32.996499999999997</v>
      </c>
      <c r="ET20">
        <v>999.9</v>
      </c>
      <c r="EU20">
        <v>65.900000000000006</v>
      </c>
      <c r="EV20">
        <v>38.5</v>
      </c>
      <c r="EW20">
        <v>44.496099999999998</v>
      </c>
      <c r="EX20">
        <v>57.211599999999997</v>
      </c>
      <c r="EY20">
        <v>-2.2796500000000002</v>
      </c>
      <c r="EZ20">
        <v>2</v>
      </c>
      <c r="FA20">
        <v>0.57552599999999998</v>
      </c>
      <c r="FB20">
        <v>1.2370399999999999</v>
      </c>
      <c r="FC20">
        <v>20.2667</v>
      </c>
      <c r="FD20">
        <v>5.2186399999999997</v>
      </c>
      <c r="FE20">
        <v>12.004</v>
      </c>
      <c r="FF20">
        <v>4.9860499999999996</v>
      </c>
      <c r="FG20">
        <v>3.2844799999999998</v>
      </c>
      <c r="FH20">
        <v>5946.5</v>
      </c>
      <c r="FI20">
        <v>9999</v>
      </c>
      <c r="FJ20">
        <v>9999</v>
      </c>
      <c r="FK20">
        <v>467.4</v>
      </c>
      <c r="FL20">
        <v>1.8658399999999999</v>
      </c>
      <c r="FM20">
        <v>1.8621799999999999</v>
      </c>
      <c r="FN20">
        <v>1.8643099999999999</v>
      </c>
      <c r="FO20">
        <v>1.8603499999999999</v>
      </c>
      <c r="FP20">
        <v>1.86111</v>
      </c>
      <c r="FQ20">
        <v>1.8601300000000001</v>
      </c>
      <c r="FR20">
        <v>1.86188</v>
      </c>
      <c r="FS20">
        <v>1.8584000000000001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0.13700000000000001</v>
      </c>
      <c r="GH20">
        <v>0.27410000000000001</v>
      </c>
      <c r="GI20">
        <v>0.1107589500545309</v>
      </c>
      <c r="GJ20">
        <v>1.50489809740067E-3</v>
      </c>
      <c r="GK20">
        <v>-2.0552440134273611E-7</v>
      </c>
      <c r="GL20">
        <v>-9.6702536598140934E-11</v>
      </c>
      <c r="GM20">
        <v>-9.7891647304491333E-2</v>
      </c>
      <c r="GN20">
        <v>9.3380900660654225E-3</v>
      </c>
      <c r="GO20">
        <v>6.5945522138961576E-7</v>
      </c>
      <c r="GP20">
        <v>5.8990856701692426E-7</v>
      </c>
      <c r="GQ20">
        <v>7</v>
      </c>
      <c r="GR20">
        <v>2047</v>
      </c>
      <c r="GS20">
        <v>3</v>
      </c>
      <c r="GT20">
        <v>37</v>
      </c>
      <c r="GU20">
        <v>194.2</v>
      </c>
      <c r="GV20">
        <v>194.2</v>
      </c>
      <c r="GW20">
        <v>0.239258</v>
      </c>
      <c r="GX20">
        <v>2.6953100000000001</v>
      </c>
      <c r="GY20">
        <v>2.04834</v>
      </c>
      <c r="GZ20">
        <v>2.6110799999999998</v>
      </c>
      <c r="HA20">
        <v>2.1972700000000001</v>
      </c>
      <c r="HB20">
        <v>2.323</v>
      </c>
      <c r="HC20">
        <v>42.912100000000002</v>
      </c>
      <c r="HD20">
        <v>13.3177</v>
      </c>
      <c r="HE20">
        <v>18</v>
      </c>
      <c r="HF20">
        <v>689.59799999999996</v>
      </c>
      <c r="HG20">
        <v>724.45899999999995</v>
      </c>
      <c r="HH20">
        <v>31.0014</v>
      </c>
      <c r="HI20">
        <v>34.532899999999998</v>
      </c>
      <c r="HJ20">
        <v>30.000399999999999</v>
      </c>
      <c r="HK20">
        <v>34.345700000000001</v>
      </c>
      <c r="HL20">
        <v>34.320099999999996</v>
      </c>
      <c r="HM20">
        <v>4.8179499999999997</v>
      </c>
      <c r="HN20">
        <v>22.1325</v>
      </c>
      <c r="HO20">
        <v>77.861400000000003</v>
      </c>
      <c r="HP20">
        <v>31</v>
      </c>
      <c r="HQ20">
        <v>40.140599999999999</v>
      </c>
      <c r="HR20">
        <v>36.768099999999997</v>
      </c>
      <c r="HS20">
        <v>98.999700000000004</v>
      </c>
      <c r="HT20">
        <v>98.662499999999994</v>
      </c>
    </row>
    <row r="21" spans="1:228" x14ac:dyDescent="0.2">
      <c r="A21">
        <v>6</v>
      </c>
      <c r="B21">
        <v>1665422863.0999999</v>
      </c>
      <c r="C21">
        <v>20</v>
      </c>
      <c r="D21" t="s">
        <v>370</v>
      </c>
      <c r="E21" t="s">
        <v>371</v>
      </c>
      <c r="F21">
        <v>4</v>
      </c>
      <c r="G21">
        <v>1665422861.0999999</v>
      </c>
      <c r="H21">
        <f t="shared" si="0"/>
        <v>6.8770665735812112E-4</v>
      </c>
      <c r="I21">
        <f t="shared" si="1"/>
        <v>0.68770665735812109</v>
      </c>
      <c r="J21">
        <f t="shared" si="2"/>
        <v>-1.1783431249395748</v>
      </c>
      <c r="K21">
        <f t="shared" si="3"/>
        <v>20.33081428571429</v>
      </c>
      <c r="L21">
        <f t="shared" si="4"/>
        <v>65.75513748010259</v>
      </c>
      <c r="M21">
        <f t="shared" si="5"/>
        <v>6.6682007394317484</v>
      </c>
      <c r="N21">
        <f t="shared" si="6"/>
        <v>2.0617392959488963</v>
      </c>
      <c r="O21">
        <f t="shared" si="7"/>
        <v>4.0675010690644345E-2</v>
      </c>
      <c r="P21">
        <f t="shared" si="8"/>
        <v>3.6847593261078893</v>
      </c>
      <c r="Q21">
        <f t="shared" si="9"/>
        <v>4.0427207038938949E-2</v>
      </c>
      <c r="R21">
        <f t="shared" si="10"/>
        <v>2.5289142536180011E-2</v>
      </c>
      <c r="S21">
        <f t="shared" si="11"/>
        <v>226.11852223741678</v>
      </c>
      <c r="T21">
        <f t="shared" si="12"/>
        <v>35.052518195822159</v>
      </c>
      <c r="U21">
        <f t="shared" si="13"/>
        <v>34.163685714285712</v>
      </c>
      <c r="V21">
        <f t="shared" si="14"/>
        <v>5.3919880929872361</v>
      </c>
      <c r="W21">
        <f t="shared" si="15"/>
        <v>69.596990871142751</v>
      </c>
      <c r="X21">
        <f t="shared" si="16"/>
        <v>3.7446225496610714</v>
      </c>
      <c r="Y21">
        <f t="shared" si="17"/>
        <v>5.3804374338456027</v>
      </c>
      <c r="Z21">
        <f t="shared" si="18"/>
        <v>1.6473655433261647</v>
      </c>
      <c r="AA21">
        <f t="shared" si="19"/>
        <v>-30.327863589493141</v>
      </c>
      <c r="AB21">
        <f t="shared" si="20"/>
        <v>-7.6452927780270441</v>
      </c>
      <c r="AC21">
        <f t="shared" si="21"/>
        <v>-0.48053407636851431</v>
      </c>
      <c r="AD21">
        <f t="shared" si="22"/>
        <v>187.66483179352807</v>
      </c>
      <c r="AE21">
        <f t="shared" si="23"/>
        <v>17.029921200861121</v>
      </c>
      <c r="AF21">
        <f t="shared" si="24"/>
        <v>0.57558442254694675</v>
      </c>
      <c r="AG21">
        <f t="shared" si="25"/>
        <v>-1.1783431249395748</v>
      </c>
      <c r="AH21">
        <v>28.02609183645199</v>
      </c>
      <c r="AI21">
        <v>23.115204848484851</v>
      </c>
      <c r="AJ21">
        <v>1.330024074337794</v>
      </c>
      <c r="AK21">
        <v>66.78292405931839</v>
      </c>
      <c r="AL21">
        <f t="shared" si="26"/>
        <v>0.68770665735812109</v>
      </c>
      <c r="AM21">
        <v>36.69332203316258</v>
      </c>
      <c r="AN21">
        <v>36.935586813186852</v>
      </c>
      <c r="AO21">
        <v>6.2136226920676847E-3</v>
      </c>
      <c r="AP21">
        <v>86.637193977080358</v>
      </c>
      <c r="AQ21">
        <v>7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47241.997472392432</v>
      </c>
      <c r="AV21">
        <f t="shared" si="30"/>
        <v>1199.998571428571</v>
      </c>
      <c r="AW21">
        <f t="shared" si="31"/>
        <v>1025.9256135945163</v>
      </c>
      <c r="AX21">
        <f t="shared" si="32"/>
        <v>0.85493902911332231</v>
      </c>
      <c r="AY21">
        <f t="shared" si="33"/>
        <v>0.18843232618871189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1665422861.0999999</v>
      </c>
      <c r="BF21">
        <v>20.33081428571429</v>
      </c>
      <c r="BG21">
        <v>27.40954285714286</v>
      </c>
      <c r="BH21">
        <v>36.925728571428571</v>
      </c>
      <c r="BI21">
        <v>36.695471428571423</v>
      </c>
      <c r="BJ21">
        <v>20.18975714285714</v>
      </c>
      <c r="BK21">
        <v>36.651457142857147</v>
      </c>
      <c r="BL21">
        <v>650.00914285714293</v>
      </c>
      <c r="BM21">
        <v>101.3095714285714</v>
      </c>
      <c r="BN21">
        <v>0.1000065142857143</v>
      </c>
      <c r="BO21">
        <v>34.1252</v>
      </c>
      <c r="BP21">
        <v>34.163685714285712</v>
      </c>
      <c r="BQ21">
        <v>999.89999999999986</v>
      </c>
      <c r="BR21">
        <v>0</v>
      </c>
      <c r="BS21">
        <v>0</v>
      </c>
      <c r="BT21">
        <v>9001.6071428571431</v>
      </c>
      <c r="BU21">
        <v>0</v>
      </c>
      <c r="BV21">
        <v>224.5685714285714</v>
      </c>
      <c r="BW21">
        <v>-7.0787057142857153</v>
      </c>
      <c r="BX21">
        <v>21.110342857142861</v>
      </c>
      <c r="BY21">
        <v>28.453671428571429</v>
      </c>
      <c r="BZ21">
        <v>0.2302632857142857</v>
      </c>
      <c r="CA21">
        <v>27.40954285714286</v>
      </c>
      <c r="CB21">
        <v>36.695471428571423</v>
      </c>
      <c r="CC21">
        <v>3.7409285714285709</v>
      </c>
      <c r="CD21">
        <v>3.717602857142857</v>
      </c>
      <c r="CE21">
        <v>27.754799999999999</v>
      </c>
      <c r="CF21">
        <v>27.647714285714279</v>
      </c>
      <c r="CG21">
        <v>1199.998571428571</v>
      </c>
      <c r="CH21">
        <v>0.49994699999999997</v>
      </c>
      <c r="CI21">
        <v>0.500054</v>
      </c>
      <c r="CJ21">
        <v>0</v>
      </c>
      <c r="CK21">
        <v>1341.007142857143</v>
      </c>
      <c r="CL21">
        <v>4.9990899999999998</v>
      </c>
      <c r="CM21">
        <v>15808.814285714279</v>
      </c>
      <c r="CN21">
        <v>9557.6614285714295</v>
      </c>
      <c r="CO21">
        <v>43.936999999999998</v>
      </c>
      <c r="CP21">
        <v>46.25</v>
      </c>
      <c r="CQ21">
        <v>44.75</v>
      </c>
      <c r="CR21">
        <v>45.25</v>
      </c>
      <c r="CS21">
        <v>45.436999999999998</v>
      </c>
      <c r="CT21">
        <v>597.43857142857155</v>
      </c>
      <c r="CU21">
        <v>597.56000000000006</v>
      </c>
      <c r="CV21">
        <v>0</v>
      </c>
      <c r="CW21">
        <v>1665422867</v>
      </c>
      <c r="CX21">
        <v>0</v>
      </c>
      <c r="CY21">
        <v>1665411210</v>
      </c>
      <c r="CZ21" t="s">
        <v>356</v>
      </c>
      <c r="DA21">
        <v>1665411210</v>
      </c>
      <c r="DB21">
        <v>1665411207</v>
      </c>
      <c r="DC21">
        <v>2</v>
      </c>
      <c r="DD21">
        <v>-1.1599999999999999</v>
      </c>
      <c r="DE21">
        <v>-4.0000000000000001E-3</v>
      </c>
      <c r="DF21">
        <v>0.52200000000000002</v>
      </c>
      <c r="DG21">
        <v>0.222</v>
      </c>
      <c r="DH21">
        <v>406</v>
      </c>
      <c r="DI21">
        <v>31</v>
      </c>
      <c r="DJ21">
        <v>0.33</v>
      </c>
      <c r="DK21">
        <v>0.17</v>
      </c>
      <c r="DL21">
        <v>-3.243273110487805</v>
      </c>
      <c r="DM21">
        <v>-28.666306414703829</v>
      </c>
      <c r="DN21">
        <v>2.8548957187080042</v>
      </c>
      <c r="DO21">
        <v>0</v>
      </c>
      <c r="DP21">
        <v>0.1939496341463415</v>
      </c>
      <c r="DQ21">
        <v>0.16796949825783969</v>
      </c>
      <c r="DR21">
        <v>2.325343838698635E-2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3.2952599999999999</v>
      </c>
      <c r="EB21">
        <v>2.6253899999999999</v>
      </c>
      <c r="EC21">
        <v>6.72457E-3</v>
      </c>
      <c r="ED21">
        <v>8.8974299999999996E-3</v>
      </c>
      <c r="EE21">
        <v>0.14694099999999999</v>
      </c>
      <c r="EF21">
        <v>0.145013</v>
      </c>
      <c r="EG21">
        <v>30024.5</v>
      </c>
      <c r="EH21">
        <v>30621.9</v>
      </c>
      <c r="EI21">
        <v>28128.1</v>
      </c>
      <c r="EJ21">
        <v>29745.3</v>
      </c>
      <c r="EK21">
        <v>32942.5</v>
      </c>
      <c r="EL21">
        <v>35339.800000000003</v>
      </c>
      <c r="EM21">
        <v>39623.9</v>
      </c>
      <c r="EN21">
        <v>42567.3</v>
      </c>
      <c r="EO21">
        <v>2.19</v>
      </c>
      <c r="EP21">
        <v>2.1442999999999999</v>
      </c>
      <c r="EQ21">
        <v>7.1451100000000003E-2</v>
      </c>
      <c r="ER21">
        <v>0</v>
      </c>
      <c r="ES21">
        <v>33.015500000000003</v>
      </c>
      <c r="ET21">
        <v>999.9</v>
      </c>
      <c r="EU21">
        <v>65.900000000000006</v>
      </c>
      <c r="EV21">
        <v>38.5</v>
      </c>
      <c r="EW21">
        <v>44.494</v>
      </c>
      <c r="EX21">
        <v>57.331600000000002</v>
      </c>
      <c r="EY21">
        <v>-2.1153900000000001</v>
      </c>
      <c r="EZ21">
        <v>2</v>
      </c>
      <c r="FA21">
        <v>0.57590699999999995</v>
      </c>
      <c r="FB21">
        <v>1.2415099999999999</v>
      </c>
      <c r="FC21">
        <v>20.2668</v>
      </c>
      <c r="FD21">
        <v>5.2183400000000004</v>
      </c>
      <c r="FE21">
        <v>12.004</v>
      </c>
      <c r="FF21">
        <v>4.9863999999999997</v>
      </c>
      <c r="FG21">
        <v>3.2844500000000001</v>
      </c>
      <c r="FH21">
        <v>5946.8</v>
      </c>
      <c r="FI21">
        <v>9999</v>
      </c>
      <c r="FJ21">
        <v>9999</v>
      </c>
      <c r="FK21">
        <v>467.4</v>
      </c>
      <c r="FL21">
        <v>1.86582</v>
      </c>
      <c r="FM21">
        <v>1.8621799999999999</v>
      </c>
      <c r="FN21">
        <v>1.8643099999999999</v>
      </c>
      <c r="FO21">
        <v>1.8603499999999999</v>
      </c>
      <c r="FP21">
        <v>1.8610899999999999</v>
      </c>
      <c r="FQ21">
        <v>1.86016</v>
      </c>
      <c r="FR21">
        <v>1.86188</v>
      </c>
      <c r="FS21">
        <v>1.8584000000000001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0.14499999999999999</v>
      </c>
      <c r="GH21">
        <v>0.27450000000000002</v>
      </c>
      <c r="GI21">
        <v>0.1107589500545309</v>
      </c>
      <c r="GJ21">
        <v>1.50489809740067E-3</v>
      </c>
      <c r="GK21">
        <v>-2.0552440134273611E-7</v>
      </c>
      <c r="GL21">
        <v>-9.6702536598140934E-11</v>
      </c>
      <c r="GM21">
        <v>-9.7891647304491333E-2</v>
      </c>
      <c r="GN21">
        <v>9.3380900660654225E-3</v>
      </c>
      <c r="GO21">
        <v>6.5945522138961576E-7</v>
      </c>
      <c r="GP21">
        <v>5.8990856701692426E-7</v>
      </c>
      <c r="GQ21">
        <v>7</v>
      </c>
      <c r="GR21">
        <v>2047</v>
      </c>
      <c r="GS21">
        <v>3</v>
      </c>
      <c r="GT21">
        <v>37</v>
      </c>
      <c r="GU21">
        <v>194.2</v>
      </c>
      <c r="GV21">
        <v>194.3</v>
      </c>
      <c r="GW21">
        <v>0.25756800000000002</v>
      </c>
      <c r="GX21">
        <v>2.6843300000000001</v>
      </c>
      <c r="GY21">
        <v>2.04834</v>
      </c>
      <c r="GZ21">
        <v>2.6110799999999998</v>
      </c>
      <c r="HA21">
        <v>2.1972700000000001</v>
      </c>
      <c r="HB21">
        <v>2.36328</v>
      </c>
      <c r="HC21">
        <v>42.912100000000002</v>
      </c>
      <c r="HD21">
        <v>13.326499999999999</v>
      </c>
      <c r="HE21">
        <v>18</v>
      </c>
      <c r="HF21">
        <v>690.05700000000002</v>
      </c>
      <c r="HG21">
        <v>724.46299999999997</v>
      </c>
      <c r="HH21">
        <v>31.001300000000001</v>
      </c>
      <c r="HI21">
        <v>34.5379</v>
      </c>
      <c r="HJ21">
        <v>30.000399999999999</v>
      </c>
      <c r="HK21">
        <v>34.347999999999999</v>
      </c>
      <c r="HL21">
        <v>34.322400000000002</v>
      </c>
      <c r="HM21">
        <v>5.1990299999999996</v>
      </c>
      <c r="HN21">
        <v>22.1325</v>
      </c>
      <c r="HO21">
        <v>77.861400000000003</v>
      </c>
      <c r="HP21">
        <v>31</v>
      </c>
      <c r="HQ21">
        <v>46.819099999999999</v>
      </c>
      <c r="HR21">
        <v>36.769100000000002</v>
      </c>
      <c r="HS21">
        <v>98.998599999999996</v>
      </c>
      <c r="HT21">
        <v>98.661299999999997</v>
      </c>
    </row>
    <row r="22" spans="1:228" x14ac:dyDescent="0.2">
      <c r="A22">
        <v>7</v>
      </c>
      <c r="B22">
        <v>1665422867.0999999</v>
      </c>
      <c r="C22">
        <v>24</v>
      </c>
      <c r="D22" t="s">
        <v>372</v>
      </c>
      <c r="E22" t="s">
        <v>373</v>
      </c>
      <c r="F22">
        <v>4</v>
      </c>
      <c r="G22">
        <v>1665422864.7874999</v>
      </c>
      <c r="H22">
        <f t="shared" si="0"/>
        <v>7.0516059075267316E-4</v>
      </c>
      <c r="I22">
        <f t="shared" si="1"/>
        <v>0.70516059075267312</v>
      </c>
      <c r="J22">
        <f t="shared" si="2"/>
        <v>-1.1349934959773991</v>
      </c>
      <c r="K22">
        <f t="shared" si="3"/>
        <v>25.267775</v>
      </c>
      <c r="L22">
        <f t="shared" si="4"/>
        <v>67.833311599995781</v>
      </c>
      <c r="M22">
        <f t="shared" si="5"/>
        <v>6.8789435659743381</v>
      </c>
      <c r="N22">
        <f t="shared" si="6"/>
        <v>2.5623929329546113</v>
      </c>
      <c r="O22">
        <f t="shared" si="7"/>
        <v>4.1652066576696699E-2</v>
      </c>
      <c r="P22">
        <f t="shared" si="8"/>
        <v>3.6865111880284052</v>
      </c>
      <c r="Q22">
        <f t="shared" si="9"/>
        <v>4.1392378608619954E-2</v>
      </c>
      <c r="R22">
        <f t="shared" si="10"/>
        <v>2.5893433406504362E-2</v>
      </c>
      <c r="S22">
        <f t="shared" si="11"/>
        <v>226.11936636249561</v>
      </c>
      <c r="T22">
        <f t="shared" si="12"/>
        <v>35.063717963371836</v>
      </c>
      <c r="U22">
        <f t="shared" si="13"/>
        <v>34.177100000000003</v>
      </c>
      <c r="V22">
        <f t="shared" si="14"/>
        <v>5.3960191664951749</v>
      </c>
      <c r="W22">
        <f t="shared" si="15"/>
        <v>69.568612750188251</v>
      </c>
      <c r="X22">
        <f t="shared" si="16"/>
        <v>3.7462806269448956</v>
      </c>
      <c r="Y22">
        <f t="shared" si="17"/>
        <v>5.3850155678643432</v>
      </c>
      <c r="Z22">
        <f t="shared" si="18"/>
        <v>1.6497385395502793</v>
      </c>
      <c r="AA22">
        <f t="shared" si="19"/>
        <v>-31.097582052192887</v>
      </c>
      <c r="AB22">
        <f t="shared" si="20"/>
        <v>-7.2816002164547227</v>
      </c>
      <c r="AC22">
        <f t="shared" si="21"/>
        <v>-0.45752127237579815</v>
      </c>
      <c r="AD22">
        <f t="shared" si="22"/>
        <v>187.2826628214722</v>
      </c>
      <c r="AE22">
        <f t="shared" si="23"/>
        <v>18.963709613110993</v>
      </c>
      <c r="AF22">
        <f t="shared" si="24"/>
        <v>0.61429630134893354</v>
      </c>
      <c r="AG22">
        <f t="shared" si="25"/>
        <v>-1.1349934959773991</v>
      </c>
      <c r="AH22">
        <v>34.485197189542951</v>
      </c>
      <c r="AI22">
        <v>28.92093212121209</v>
      </c>
      <c r="AJ22">
        <v>1.485884692541704</v>
      </c>
      <c r="AK22">
        <v>66.78292405931839</v>
      </c>
      <c r="AL22">
        <f t="shared" si="26"/>
        <v>0.70516059075267312</v>
      </c>
      <c r="AM22">
        <v>36.695856890578227</v>
      </c>
      <c r="AN22">
        <v>36.947106593406602</v>
      </c>
      <c r="AO22">
        <v>5.834035569626788E-3</v>
      </c>
      <c r="AP22">
        <v>86.637193977080358</v>
      </c>
      <c r="AQ22">
        <v>7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47270.876071151586</v>
      </c>
      <c r="AV22">
        <f t="shared" si="30"/>
        <v>1200.0025000000001</v>
      </c>
      <c r="AW22">
        <f t="shared" si="31"/>
        <v>1025.9290260945572</v>
      </c>
      <c r="AX22">
        <f t="shared" si="32"/>
        <v>0.85493907395572699</v>
      </c>
      <c r="AY22">
        <f t="shared" si="33"/>
        <v>0.18843241273455313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1665422864.7874999</v>
      </c>
      <c r="BF22">
        <v>25.267775</v>
      </c>
      <c r="BG22">
        <v>33.151287500000002</v>
      </c>
      <c r="BH22">
        <v>36.942100000000003</v>
      </c>
      <c r="BI22">
        <v>36.696362499999999</v>
      </c>
      <c r="BJ22">
        <v>25.119350000000001</v>
      </c>
      <c r="BK22">
        <v>36.667612499999997</v>
      </c>
      <c r="BL22">
        <v>650.01387499999998</v>
      </c>
      <c r="BM22">
        <v>101.3095</v>
      </c>
      <c r="BN22">
        <v>0.10001995</v>
      </c>
      <c r="BO22">
        <v>34.140462499999998</v>
      </c>
      <c r="BP22">
        <v>34.177100000000003</v>
      </c>
      <c r="BQ22">
        <v>999.9</v>
      </c>
      <c r="BR22">
        <v>0</v>
      </c>
      <c r="BS22">
        <v>0</v>
      </c>
      <c r="BT22">
        <v>9007.65625</v>
      </c>
      <c r="BU22">
        <v>0</v>
      </c>
      <c r="BV22">
        <v>224.97187500000001</v>
      </c>
      <c r="BW22">
        <v>-7.8835300000000004</v>
      </c>
      <c r="BX22">
        <v>26.237012499999999</v>
      </c>
      <c r="BY22">
        <v>34.414175</v>
      </c>
      <c r="BZ22">
        <v>0.24573562500000001</v>
      </c>
      <c r="CA22">
        <v>33.151287500000002</v>
      </c>
      <c r="CB22">
        <v>36.696362499999999</v>
      </c>
      <c r="CC22">
        <v>3.7425837500000001</v>
      </c>
      <c r="CD22">
        <v>3.7176874999999998</v>
      </c>
      <c r="CE22">
        <v>27.762350000000001</v>
      </c>
      <c r="CF22">
        <v>27.648087499999999</v>
      </c>
      <c r="CG22">
        <v>1200.0025000000001</v>
      </c>
      <c r="CH22">
        <v>0.49994699999999997</v>
      </c>
      <c r="CI22">
        <v>0.500054</v>
      </c>
      <c r="CJ22">
        <v>0</v>
      </c>
      <c r="CK22">
        <v>1340.69</v>
      </c>
      <c r="CL22">
        <v>4.9990899999999998</v>
      </c>
      <c r="CM22">
        <v>15801.8375</v>
      </c>
      <c r="CN22">
        <v>9557.6862499999988</v>
      </c>
      <c r="CO22">
        <v>43.936999999999998</v>
      </c>
      <c r="CP22">
        <v>46.25</v>
      </c>
      <c r="CQ22">
        <v>44.75</v>
      </c>
      <c r="CR22">
        <v>45.25</v>
      </c>
      <c r="CS22">
        <v>45.436999999999998</v>
      </c>
      <c r="CT22">
        <v>597.43875000000003</v>
      </c>
      <c r="CU22">
        <v>597.56375000000003</v>
      </c>
      <c r="CV22">
        <v>0</v>
      </c>
      <c r="CW22">
        <v>1665422870.5999999</v>
      </c>
      <c r="CX22">
        <v>0</v>
      </c>
      <c r="CY22">
        <v>1665411210</v>
      </c>
      <c r="CZ22" t="s">
        <v>356</v>
      </c>
      <c r="DA22">
        <v>1665411210</v>
      </c>
      <c r="DB22">
        <v>1665411207</v>
      </c>
      <c r="DC22">
        <v>2</v>
      </c>
      <c r="DD22">
        <v>-1.1599999999999999</v>
      </c>
      <c r="DE22">
        <v>-4.0000000000000001E-3</v>
      </c>
      <c r="DF22">
        <v>0.52200000000000002</v>
      </c>
      <c r="DG22">
        <v>0.222</v>
      </c>
      <c r="DH22">
        <v>406</v>
      </c>
      <c r="DI22">
        <v>31</v>
      </c>
      <c r="DJ22">
        <v>0.33</v>
      </c>
      <c r="DK22">
        <v>0.17</v>
      </c>
      <c r="DL22">
        <v>-4.8807216226829278</v>
      </c>
      <c r="DM22">
        <v>-26.258840486341459</v>
      </c>
      <c r="DN22">
        <v>2.642187501170425</v>
      </c>
      <c r="DO22">
        <v>0</v>
      </c>
      <c r="DP22">
        <v>0.20730368292682921</v>
      </c>
      <c r="DQ22">
        <v>0.2416756724738677</v>
      </c>
      <c r="DR22">
        <v>2.8609212867526861E-2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3.2953700000000001</v>
      </c>
      <c r="EB22">
        <v>2.6250499999999999</v>
      </c>
      <c r="EC22">
        <v>8.3989200000000007E-3</v>
      </c>
      <c r="ED22">
        <v>1.07437E-2</v>
      </c>
      <c r="EE22">
        <v>0.14697299999999999</v>
      </c>
      <c r="EF22">
        <v>0.14501900000000001</v>
      </c>
      <c r="EG22">
        <v>29973.9</v>
      </c>
      <c r="EH22">
        <v>30565.3</v>
      </c>
      <c r="EI22">
        <v>28128</v>
      </c>
      <c r="EJ22">
        <v>29745.7</v>
      </c>
      <c r="EK22">
        <v>32941.300000000003</v>
      </c>
      <c r="EL22">
        <v>35340.1</v>
      </c>
      <c r="EM22">
        <v>39623.9</v>
      </c>
      <c r="EN22">
        <v>42567.8</v>
      </c>
      <c r="EO22">
        <v>2.19035</v>
      </c>
      <c r="EP22">
        <v>2.1443300000000001</v>
      </c>
      <c r="EQ22">
        <v>7.0780499999999996E-2</v>
      </c>
      <c r="ER22">
        <v>0</v>
      </c>
      <c r="ES22">
        <v>33.034799999999997</v>
      </c>
      <c r="ET22">
        <v>999.9</v>
      </c>
      <c r="EU22">
        <v>65.900000000000006</v>
      </c>
      <c r="EV22">
        <v>38.5</v>
      </c>
      <c r="EW22">
        <v>44.491300000000003</v>
      </c>
      <c r="EX22">
        <v>57.271599999999999</v>
      </c>
      <c r="EY22">
        <v>-2.1634600000000002</v>
      </c>
      <c r="EZ22">
        <v>2</v>
      </c>
      <c r="FA22">
        <v>0.57605200000000001</v>
      </c>
      <c r="FB22">
        <v>1.24552</v>
      </c>
      <c r="FC22">
        <v>20.266400000000001</v>
      </c>
      <c r="FD22">
        <v>5.2163899999999996</v>
      </c>
      <c r="FE22">
        <v>12.004</v>
      </c>
      <c r="FF22">
        <v>4.9853500000000004</v>
      </c>
      <c r="FG22">
        <v>3.2841800000000001</v>
      </c>
      <c r="FH22">
        <v>5946.8</v>
      </c>
      <c r="FI22">
        <v>9999</v>
      </c>
      <c r="FJ22">
        <v>9999</v>
      </c>
      <c r="FK22">
        <v>467.4</v>
      </c>
      <c r="FL22">
        <v>1.8658300000000001</v>
      </c>
      <c r="FM22">
        <v>1.86219</v>
      </c>
      <c r="FN22">
        <v>1.8643099999999999</v>
      </c>
      <c r="FO22">
        <v>1.8603499999999999</v>
      </c>
      <c r="FP22">
        <v>1.8611</v>
      </c>
      <c r="FQ22">
        <v>1.86019</v>
      </c>
      <c r="FR22">
        <v>1.86188</v>
      </c>
      <c r="FS22">
        <v>1.85842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0.153</v>
      </c>
      <c r="GH22">
        <v>0.27450000000000002</v>
      </c>
      <c r="GI22">
        <v>0.1107589500545309</v>
      </c>
      <c r="GJ22">
        <v>1.50489809740067E-3</v>
      </c>
      <c r="GK22">
        <v>-2.0552440134273611E-7</v>
      </c>
      <c r="GL22">
        <v>-9.6702536598140934E-11</v>
      </c>
      <c r="GM22">
        <v>-9.7891647304491333E-2</v>
      </c>
      <c r="GN22">
        <v>9.3380900660654225E-3</v>
      </c>
      <c r="GO22">
        <v>6.5945522138961576E-7</v>
      </c>
      <c r="GP22">
        <v>5.8990856701692426E-7</v>
      </c>
      <c r="GQ22">
        <v>7</v>
      </c>
      <c r="GR22">
        <v>2047</v>
      </c>
      <c r="GS22">
        <v>3</v>
      </c>
      <c r="GT22">
        <v>37</v>
      </c>
      <c r="GU22">
        <v>194.3</v>
      </c>
      <c r="GV22">
        <v>194.3</v>
      </c>
      <c r="GW22">
        <v>0.27587899999999999</v>
      </c>
      <c r="GX22">
        <v>2.6916500000000001</v>
      </c>
      <c r="GY22">
        <v>2.04834</v>
      </c>
      <c r="GZ22">
        <v>2.6122999999999998</v>
      </c>
      <c r="HA22">
        <v>2.1972700000000001</v>
      </c>
      <c r="HB22">
        <v>2.34863</v>
      </c>
      <c r="HC22">
        <v>42.912100000000002</v>
      </c>
      <c r="HD22">
        <v>13.326499999999999</v>
      </c>
      <c r="HE22">
        <v>18</v>
      </c>
      <c r="HF22">
        <v>690.38</v>
      </c>
      <c r="HG22">
        <v>724.51400000000001</v>
      </c>
      <c r="HH22">
        <v>31.001200000000001</v>
      </c>
      <c r="HI22">
        <v>34.542299999999997</v>
      </c>
      <c r="HJ22">
        <v>30.000399999999999</v>
      </c>
      <c r="HK22">
        <v>34.351100000000002</v>
      </c>
      <c r="HL22">
        <v>34.3247</v>
      </c>
      <c r="HM22">
        <v>5.5906500000000001</v>
      </c>
      <c r="HN22">
        <v>21.735800000000001</v>
      </c>
      <c r="HO22">
        <v>77.861400000000003</v>
      </c>
      <c r="HP22">
        <v>31</v>
      </c>
      <c r="HQ22">
        <v>50.178800000000003</v>
      </c>
      <c r="HR22">
        <v>36.911999999999999</v>
      </c>
      <c r="HS22">
        <v>98.998400000000004</v>
      </c>
      <c r="HT22">
        <v>98.662599999999998</v>
      </c>
    </row>
    <row r="23" spans="1:228" x14ac:dyDescent="0.2">
      <c r="A23">
        <v>8</v>
      </c>
      <c r="B23">
        <v>1665422871.0999999</v>
      </c>
      <c r="C23">
        <v>28</v>
      </c>
      <c r="D23" t="s">
        <v>374</v>
      </c>
      <c r="E23" t="s">
        <v>375</v>
      </c>
      <c r="F23">
        <v>4</v>
      </c>
      <c r="G23">
        <v>1665422869.0999999</v>
      </c>
      <c r="H23">
        <f t="shared" si="0"/>
        <v>6.6079327690720248E-4</v>
      </c>
      <c r="I23">
        <f t="shared" si="1"/>
        <v>0.66079327690720246</v>
      </c>
      <c r="J23">
        <f t="shared" si="2"/>
        <v>-0.98101330937374809</v>
      </c>
      <c r="K23">
        <f t="shared" si="3"/>
        <v>31.57252857142857</v>
      </c>
      <c r="L23">
        <f t="shared" si="4"/>
        <v>70.686739584685768</v>
      </c>
      <c r="M23">
        <f t="shared" si="5"/>
        <v>7.1683562421102653</v>
      </c>
      <c r="N23">
        <f t="shared" si="6"/>
        <v>3.2017763670236876</v>
      </c>
      <c r="O23">
        <f t="shared" si="7"/>
        <v>3.8941819303099506E-2</v>
      </c>
      <c r="P23">
        <f t="shared" si="8"/>
        <v>3.6852991559614097</v>
      </c>
      <c r="Q23">
        <f t="shared" si="9"/>
        <v>3.8714653316750128E-2</v>
      </c>
      <c r="R23">
        <f t="shared" si="10"/>
        <v>2.4216957632181145E-2</v>
      </c>
      <c r="S23">
        <f t="shared" si="11"/>
        <v>226.12096766580134</v>
      </c>
      <c r="T23">
        <f t="shared" si="12"/>
        <v>35.089491338182334</v>
      </c>
      <c r="U23">
        <f t="shared" si="13"/>
        <v>34.191028571428568</v>
      </c>
      <c r="V23">
        <f t="shared" si="14"/>
        <v>5.4002075587492717</v>
      </c>
      <c r="W23">
        <f t="shared" si="15"/>
        <v>69.526055010015924</v>
      </c>
      <c r="X23">
        <f t="shared" si="16"/>
        <v>3.7473748208477211</v>
      </c>
      <c r="Y23">
        <f t="shared" si="17"/>
        <v>5.3898855908160961</v>
      </c>
      <c r="Z23">
        <f t="shared" si="18"/>
        <v>1.6528327379015506</v>
      </c>
      <c r="AA23">
        <f t="shared" si="19"/>
        <v>-29.140983511607629</v>
      </c>
      <c r="AB23">
        <f t="shared" si="20"/>
        <v>-6.8233023260441614</v>
      </c>
      <c r="AC23">
        <f t="shared" si="21"/>
        <v>-0.42892941407138835</v>
      </c>
      <c r="AD23">
        <f t="shared" si="22"/>
        <v>189.72775241407817</v>
      </c>
      <c r="AE23">
        <f t="shared" si="23"/>
        <v>20.333354777010172</v>
      </c>
      <c r="AF23">
        <f t="shared" si="24"/>
        <v>0.57390630586522273</v>
      </c>
      <c r="AG23">
        <f t="shared" si="25"/>
        <v>-0.98101330937374809</v>
      </c>
      <c r="AH23">
        <v>41.10583653097865</v>
      </c>
      <c r="AI23">
        <v>35.140255757575737</v>
      </c>
      <c r="AJ23">
        <v>1.568020611490023</v>
      </c>
      <c r="AK23">
        <v>66.78292405931839</v>
      </c>
      <c r="AL23">
        <f t="shared" si="26"/>
        <v>0.66079327690720246</v>
      </c>
      <c r="AM23">
        <v>36.695864026471817</v>
      </c>
      <c r="AN23">
        <v>36.956070329670361</v>
      </c>
      <c r="AO23">
        <v>7.8575794410112041E-4</v>
      </c>
      <c r="AP23">
        <v>86.637193977080358</v>
      </c>
      <c r="AQ23">
        <v>7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47246.782559042775</v>
      </c>
      <c r="AV23">
        <f t="shared" si="30"/>
        <v>1200.012857142857</v>
      </c>
      <c r="AW23">
        <f t="shared" si="31"/>
        <v>1025.9376993087053</v>
      </c>
      <c r="AX23">
        <f t="shared" si="32"/>
        <v>0.85493892269736849</v>
      </c>
      <c r="AY23">
        <f t="shared" si="33"/>
        <v>0.18843212080592109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1665422869.0999999</v>
      </c>
      <c r="BF23">
        <v>31.57252857142857</v>
      </c>
      <c r="BG23">
        <v>40.026857142857139</v>
      </c>
      <c r="BH23">
        <v>36.952642857142862</v>
      </c>
      <c r="BI23">
        <v>36.723042857142858</v>
      </c>
      <c r="BJ23">
        <v>31.4147</v>
      </c>
      <c r="BK23">
        <v>36.678042857142863</v>
      </c>
      <c r="BL23">
        <v>649.9508571428571</v>
      </c>
      <c r="BM23">
        <v>101.3104285714286</v>
      </c>
      <c r="BN23">
        <v>9.9769214285714281E-2</v>
      </c>
      <c r="BO23">
        <v>34.156685714285722</v>
      </c>
      <c r="BP23">
        <v>34.191028571428568</v>
      </c>
      <c r="BQ23">
        <v>999.89999999999986</v>
      </c>
      <c r="BR23">
        <v>0</v>
      </c>
      <c r="BS23">
        <v>0</v>
      </c>
      <c r="BT23">
        <v>9003.3928571428569</v>
      </c>
      <c r="BU23">
        <v>0</v>
      </c>
      <c r="BV23">
        <v>225.54885714285709</v>
      </c>
      <c r="BW23">
        <v>-8.4543385714285701</v>
      </c>
      <c r="BX23">
        <v>32.784000000000013</v>
      </c>
      <c r="BY23">
        <v>41.552842857142863</v>
      </c>
      <c r="BZ23">
        <v>0.22962514285714281</v>
      </c>
      <c r="CA23">
        <v>40.026857142857139</v>
      </c>
      <c r="CB23">
        <v>36.723042857142858</v>
      </c>
      <c r="CC23">
        <v>3.7436857142857138</v>
      </c>
      <c r="CD23">
        <v>3.7204228571428568</v>
      </c>
      <c r="CE23">
        <v>27.767385714285709</v>
      </c>
      <c r="CF23">
        <v>27.660699999999999</v>
      </c>
      <c r="CG23">
        <v>1200.012857142857</v>
      </c>
      <c r="CH23">
        <v>0.49995299999999998</v>
      </c>
      <c r="CI23">
        <v>0.50004728571428569</v>
      </c>
      <c r="CJ23">
        <v>0</v>
      </c>
      <c r="CK23">
        <v>1339.8542857142861</v>
      </c>
      <c r="CL23">
        <v>4.9990899999999998</v>
      </c>
      <c r="CM23">
        <v>15811.82857142857</v>
      </c>
      <c r="CN23">
        <v>9557.7885714285712</v>
      </c>
      <c r="CO23">
        <v>43.936999999999998</v>
      </c>
      <c r="CP23">
        <v>46.25</v>
      </c>
      <c r="CQ23">
        <v>44.75</v>
      </c>
      <c r="CR23">
        <v>45.25</v>
      </c>
      <c r="CS23">
        <v>45.491</v>
      </c>
      <c r="CT23">
        <v>597.44999999999993</v>
      </c>
      <c r="CU23">
        <v>597.56285714285707</v>
      </c>
      <c r="CV23">
        <v>0</v>
      </c>
      <c r="CW23">
        <v>1665422874.8</v>
      </c>
      <c r="CX23">
        <v>0</v>
      </c>
      <c r="CY23">
        <v>1665411210</v>
      </c>
      <c r="CZ23" t="s">
        <v>356</v>
      </c>
      <c r="DA23">
        <v>1665411210</v>
      </c>
      <c r="DB23">
        <v>1665411207</v>
      </c>
      <c r="DC23">
        <v>2</v>
      </c>
      <c r="DD23">
        <v>-1.1599999999999999</v>
      </c>
      <c r="DE23">
        <v>-4.0000000000000001E-3</v>
      </c>
      <c r="DF23">
        <v>0.52200000000000002</v>
      </c>
      <c r="DG23">
        <v>0.222</v>
      </c>
      <c r="DH23">
        <v>406</v>
      </c>
      <c r="DI23">
        <v>31</v>
      </c>
      <c r="DJ23">
        <v>0.33</v>
      </c>
      <c r="DK23">
        <v>0.17</v>
      </c>
      <c r="DL23">
        <v>-6.0479597560975611</v>
      </c>
      <c r="DM23">
        <v>-20.638535331010459</v>
      </c>
      <c r="DN23">
        <v>2.1062710264646221</v>
      </c>
      <c r="DO23">
        <v>0</v>
      </c>
      <c r="DP23">
        <v>0.21397297560975609</v>
      </c>
      <c r="DQ23">
        <v>0.29479352613240389</v>
      </c>
      <c r="DR23">
        <v>3.1138689566618478E-2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3.29528</v>
      </c>
      <c r="EB23">
        <v>2.6253500000000001</v>
      </c>
      <c r="EC23">
        <v>1.0164899999999999E-2</v>
      </c>
      <c r="ED23">
        <v>1.26061E-2</v>
      </c>
      <c r="EE23">
        <v>0.147009</v>
      </c>
      <c r="EF23">
        <v>0.14526</v>
      </c>
      <c r="EG23">
        <v>29920.6</v>
      </c>
      <c r="EH23">
        <v>30507.3</v>
      </c>
      <c r="EI23">
        <v>28128.1</v>
      </c>
      <c r="EJ23">
        <v>29745.3</v>
      </c>
      <c r="EK23">
        <v>32939.9</v>
      </c>
      <c r="EL23">
        <v>35329.699999999997</v>
      </c>
      <c r="EM23">
        <v>39623.699999999997</v>
      </c>
      <c r="EN23">
        <v>42567.1</v>
      </c>
      <c r="EO23">
        <v>2.19055</v>
      </c>
      <c r="EP23">
        <v>2.1446299999999998</v>
      </c>
      <c r="EQ23">
        <v>7.0951899999999998E-2</v>
      </c>
      <c r="ER23">
        <v>0</v>
      </c>
      <c r="ES23">
        <v>33.0548</v>
      </c>
      <c r="ET23">
        <v>999.9</v>
      </c>
      <c r="EU23">
        <v>65.900000000000006</v>
      </c>
      <c r="EV23">
        <v>38.5</v>
      </c>
      <c r="EW23">
        <v>44.491999999999997</v>
      </c>
      <c r="EX23">
        <v>57.121600000000001</v>
      </c>
      <c r="EY23">
        <v>-2.2475999999999998</v>
      </c>
      <c r="EZ23">
        <v>2</v>
      </c>
      <c r="FA23">
        <v>0.57637400000000005</v>
      </c>
      <c r="FB23">
        <v>1.2490600000000001</v>
      </c>
      <c r="FC23">
        <v>20.2666</v>
      </c>
      <c r="FD23">
        <v>5.2181899999999999</v>
      </c>
      <c r="FE23">
        <v>12.004</v>
      </c>
      <c r="FF23">
        <v>4.9861000000000004</v>
      </c>
      <c r="FG23">
        <v>3.2845</v>
      </c>
      <c r="FH23">
        <v>5946.8</v>
      </c>
      <c r="FI23">
        <v>9999</v>
      </c>
      <c r="FJ23">
        <v>9999</v>
      </c>
      <c r="FK23">
        <v>467.4</v>
      </c>
      <c r="FL23">
        <v>1.8658399999999999</v>
      </c>
      <c r="FM23">
        <v>1.8621799999999999</v>
      </c>
      <c r="FN23">
        <v>1.86429</v>
      </c>
      <c r="FO23">
        <v>1.8603499999999999</v>
      </c>
      <c r="FP23">
        <v>1.8611</v>
      </c>
      <c r="FQ23">
        <v>1.86016</v>
      </c>
      <c r="FR23">
        <v>1.86188</v>
      </c>
      <c r="FS23">
        <v>1.85839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0.16200000000000001</v>
      </c>
      <c r="GH23">
        <v>0.2747</v>
      </c>
      <c r="GI23">
        <v>0.1107589500545309</v>
      </c>
      <c r="GJ23">
        <v>1.50489809740067E-3</v>
      </c>
      <c r="GK23">
        <v>-2.0552440134273611E-7</v>
      </c>
      <c r="GL23">
        <v>-9.6702536598140934E-11</v>
      </c>
      <c r="GM23">
        <v>-9.7891647304491333E-2</v>
      </c>
      <c r="GN23">
        <v>9.3380900660654225E-3</v>
      </c>
      <c r="GO23">
        <v>6.5945522138961576E-7</v>
      </c>
      <c r="GP23">
        <v>5.8990856701692426E-7</v>
      </c>
      <c r="GQ23">
        <v>7</v>
      </c>
      <c r="GR23">
        <v>2047</v>
      </c>
      <c r="GS23">
        <v>3</v>
      </c>
      <c r="GT23">
        <v>37</v>
      </c>
      <c r="GU23">
        <v>194.4</v>
      </c>
      <c r="GV23">
        <v>194.4</v>
      </c>
      <c r="GW23">
        <v>0.29785200000000001</v>
      </c>
      <c r="GX23">
        <v>2.6953100000000001</v>
      </c>
      <c r="GY23">
        <v>2.04834</v>
      </c>
      <c r="GZ23">
        <v>2.6110799999999998</v>
      </c>
      <c r="HA23">
        <v>2.1972700000000001</v>
      </c>
      <c r="HB23">
        <v>2.3022499999999999</v>
      </c>
      <c r="HC23">
        <v>42.912100000000002</v>
      </c>
      <c r="HD23">
        <v>13.308999999999999</v>
      </c>
      <c r="HE23">
        <v>18</v>
      </c>
      <c r="HF23">
        <v>690.57100000000003</v>
      </c>
      <c r="HG23">
        <v>724.83399999999995</v>
      </c>
      <c r="HH23">
        <v>31.001100000000001</v>
      </c>
      <c r="HI23">
        <v>34.5473</v>
      </c>
      <c r="HJ23">
        <v>30.000499999999999</v>
      </c>
      <c r="HK23">
        <v>34.353400000000001</v>
      </c>
      <c r="HL23">
        <v>34.327800000000003</v>
      </c>
      <c r="HM23">
        <v>5.9900599999999997</v>
      </c>
      <c r="HN23">
        <v>21.735800000000001</v>
      </c>
      <c r="HO23">
        <v>77.861400000000003</v>
      </c>
      <c r="HP23">
        <v>31</v>
      </c>
      <c r="HQ23">
        <v>56.860300000000002</v>
      </c>
      <c r="HR23">
        <v>36.966799999999999</v>
      </c>
      <c r="HS23">
        <v>98.998199999999997</v>
      </c>
      <c r="HT23">
        <v>98.661000000000001</v>
      </c>
    </row>
    <row r="24" spans="1:228" x14ac:dyDescent="0.2">
      <c r="A24">
        <v>9</v>
      </c>
      <c r="B24">
        <v>1665422875.0999999</v>
      </c>
      <c r="C24">
        <v>32</v>
      </c>
      <c r="D24" t="s">
        <v>376</v>
      </c>
      <c r="E24" t="s">
        <v>377</v>
      </c>
      <c r="F24">
        <v>4</v>
      </c>
      <c r="G24">
        <v>1665422872.7874999</v>
      </c>
      <c r="H24">
        <f t="shared" si="0"/>
        <v>5.5327847793574657E-4</v>
      </c>
      <c r="I24">
        <f t="shared" si="1"/>
        <v>0.55327847793574658</v>
      </c>
      <c r="J24">
        <f t="shared" si="2"/>
        <v>-0.95551551304606885</v>
      </c>
      <c r="K24">
        <f t="shared" si="3"/>
        <v>37.247075000000002</v>
      </c>
      <c r="L24">
        <f t="shared" si="4"/>
        <v>82.809616967978997</v>
      </c>
      <c r="M24">
        <f t="shared" si="5"/>
        <v>8.3979539964043504</v>
      </c>
      <c r="N24">
        <f t="shared" si="6"/>
        <v>3.7773296605341922</v>
      </c>
      <c r="O24">
        <f t="shared" si="7"/>
        <v>3.2523881395638103E-2</v>
      </c>
      <c r="P24">
        <f t="shared" si="8"/>
        <v>3.6896810393206554</v>
      </c>
      <c r="Q24">
        <f t="shared" si="9"/>
        <v>3.2365445669699525E-2</v>
      </c>
      <c r="R24">
        <f t="shared" si="10"/>
        <v>2.0242573862433631E-2</v>
      </c>
      <c r="S24">
        <f t="shared" si="11"/>
        <v>226.12051048675568</v>
      </c>
      <c r="T24">
        <f t="shared" si="12"/>
        <v>35.124594025095384</v>
      </c>
      <c r="U24">
        <f t="shared" si="13"/>
        <v>34.209387499999998</v>
      </c>
      <c r="V24">
        <f t="shared" si="14"/>
        <v>5.4057325002769634</v>
      </c>
      <c r="W24">
        <f t="shared" si="15"/>
        <v>69.528414369802448</v>
      </c>
      <c r="X24">
        <f t="shared" si="16"/>
        <v>3.7503690712730751</v>
      </c>
      <c r="Y24">
        <f t="shared" si="17"/>
        <v>5.3940092051084276</v>
      </c>
      <c r="Z24">
        <f t="shared" si="18"/>
        <v>1.6553634290038883</v>
      </c>
      <c r="AA24">
        <f t="shared" si="19"/>
        <v>-24.399580876966425</v>
      </c>
      <c r="AB24">
        <f t="shared" si="20"/>
        <v>-7.7528323313776841</v>
      </c>
      <c r="AC24">
        <f t="shared" si="21"/>
        <v>-0.48685941674847866</v>
      </c>
      <c r="AD24">
        <f t="shared" si="22"/>
        <v>193.48123786166312</v>
      </c>
      <c r="AE24">
        <f t="shared" si="23"/>
        <v>21.120942170695717</v>
      </c>
      <c r="AF24">
        <f t="shared" si="24"/>
        <v>0.36578187306831605</v>
      </c>
      <c r="AG24">
        <f t="shared" si="25"/>
        <v>-0.95551551304606885</v>
      </c>
      <c r="AH24">
        <v>47.858183548830993</v>
      </c>
      <c r="AI24">
        <v>41.628868484848468</v>
      </c>
      <c r="AJ24">
        <v>1.6301717420605779</v>
      </c>
      <c r="AK24">
        <v>66.78292405931839</v>
      </c>
      <c r="AL24">
        <f t="shared" si="26"/>
        <v>0.55327847793574658</v>
      </c>
      <c r="AM24">
        <v>36.788650549093312</v>
      </c>
      <c r="AN24">
        <v>37.007028571428577</v>
      </c>
      <c r="AO24">
        <v>5.5739386905303211E-4</v>
      </c>
      <c r="AP24">
        <v>86.637193977080358</v>
      </c>
      <c r="AQ24">
        <v>7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47322.795330487439</v>
      </c>
      <c r="AV24">
        <f t="shared" si="30"/>
        <v>1200.0137500000001</v>
      </c>
      <c r="AW24">
        <f t="shared" si="31"/>
        <v>1025.938138594174</v>
      </c>
      <c r="AX24">
        <f t="shared" si="32"/>
        <v>0.85493865265641666</v>
      </c>
      <c r="AY24">
        <f t="shared" si="33"/>
        <v>0.18843159962688399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1665422872.7874999</v>
      </c>
      <c r="BF24">
        <v>37.247075000000002</v>
      </c>
      <c r="BG24">
        <v>46.026274999999998</v>
      </c>
      <c r="BH24">
        <v>36.981225000000002</v>
      </c>
      <c r="BI24">
        <v>36.834899999999998</v>
      </c>
      <c r="BJ24">
        <v>37.080812499999993</v>
      </c>
      <c r="BK24">
        <v>36.706299999999999</v>
      </c>
      <c r="BL24">
        <v>649.98325</v>
      </c>
      <c r="BM24">
        <v>101.313</v>
      </c>
      <c r="BN24">
        <v>9.978638749999999E-2</v>
      </c>
      <c r="BO24">
        <v>34.170412499999998</v>
      </c>
      <c r="BP24">
        <v>34.209387499999998</v>
      </c>
      <c r="BQ24">
        <v>999.9</v>
      </c>
      <c r="BR24">
        <v>0</v>
      </c>
      <c r="BS24">
        <v>0</v>
      </c>
      <c r="BT24">
        <v>9018.2824999999993</v>
      </c>
      <c r="BU24">
        <v>0</v>
      </c>
      <c r="BV24">
        <v>225.92275000000001</v>
      </c>
      <c r="BW24">
        <v>-8.7791912500000002</v>
      </c>
      <c r="BX24">
        <v>38.677462499999997</v>
      </c>
      <c r="BY24">
        <v>47.786524999999997</v>
      </c>
      <c r="BZ24">
        <v>0.14633275000000001</v>
      </c>
      <c r="CA24">
        <v>46.026274999999998</v>
      </c>
      <c r="CB24">
        <v>36.834899999999998</v>
      </c>
      <c r="CC24">
        <v>3.7466837499999999</v>
      </c>
      <c r="CD24">
        <v>3.7318587499999998</v>
      </c>
      <c r="CE24">
        <v>27.781099999999999</v>
      </c>
      <c r="CF24">
        <v>27.713225000000001</v>
      </c>
      <c r="CG24">
        <v>1200.0137500000001</v>
      </c>
      <c r="CH24">
        <v>0.49996099999999999</v>
      </c>
      <c r="CI24">
        <v>0.50003900000000001</v>
      </c>
      <c r="CJ24">
        <v>0</v>
      </c>
      <c r="CK24">
        <v>1339.2425000000001</v>
      </c>
      <c r="CL24">
        <v>4.9990899999999998</v>
      </c>
      <c r="CM24">
        <v>15921.85</v>
      </c>
      <c r="CN24">
        <v>9557.83</v>
      </c>
      <c r="CO24">
        <v>43.936999999999998</v>
      </c>
      <c r="CP24">
        <v>46.25</v>
      </c>
      <c r="CQ24">
        <v>44.780999999999999</v>
      </c>
      <c r="CR24">
        <v>45.265500000000003</v>
      </c>
      <c r="CS24">
        <v>45.5</v>
      </c>
      <c r="CT24">
        <v>597.46125000000006</v>
      </c>
      <c r="CU24">
        <v>597.55250000000001</v>
      </c>
      <c r="CV24">
        <v>0</v>
      </c>
      <c r="CW24">
        <v>1665422879</v>
      </c>
      <c r="CX24">
        <v>0</v>
      </c>
      <c r="CY24">
        <v>1665411210</v>
      </c>
      <c r="CZ24" t="s">
        <v>356</v>
      </c>
      <c r="DA24">
        <v>1665411210</v>
      </c>
      <c r="DB24">
        <v>1665411207</v>
      </c>
      <c r="DC24">
        <v>2</v>
      </c>
      <c r="DD24">
        <v>-1.1599999999999999</v>
      </c>
      <c r="DE24">
        <v>-4.0000000000000001E-3</v>
      </c>
      <c r="DF24">
        <v>0.52200000000000002</v>
      </c>
      <c r="DG24">
        <v>0.222</v>
      </c>
      <c r="DH24">
        <v>406</v>
      </c>
      <c r="DI24">
        <v>31</v>
      </c>
      <c r="DJ24">
        <v>0.33</v>
      </c>
      <c r="DK24">
        <v>0.17</v>
      </c>
      <c r="DL24">
        <v>-7.2414741463414636</v>
      </c>
      <c r="DM24">
        <v>-13.526311777003469</v>
      </c>
      <c r="DN24">
        <v>1.393875384420201</v>
      </c>
      <c r="DO24">
        <v>0</v>
      </c>
      <c r="DP24">
        <v>0.21233263414634149</v>
      </c>
      <c r="DQ24">
        <v>-6.127170731707289E-2</v>
      </c>
      <c r="DR24">
        <v>3.5554356987820362E-2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3.29528</v>
      </c>
      <c r="EB24">
        <v>2.6250599999999999</v>
      </c>
      <c r="EC24">
        <v>1.1998099999999999E-2</v>
      </c>
      <c r="ED24">
        <v>1.4517E-2</v>
      </c>
      <c r="EE24">
        <v>0.147151</v>
      </c>
      <c r="EF24">
        <v>0.14546000000000001</v>
      </c>
      <c r="EG24">
        <v>29865</v>
      </c>
      <c r="EH24">
        <v>30447.599999999999</v>
      </c>
      <c r="EI24">
        <v>28127.9</v>
      </c>
      <c r="EJ24">
        <v>29744.6</v>
      </c>
      <c r="EK24">
        <v>32934.199999999997</v>
      </c>
      <c r="EL24">
        <v>35320.9</v>
      </c>
      <c r="EM24">
        <v>39623.4</v>
      </c>
      <c r="EN24">
        <v>42566.400000000001</v>
      </c>
      <c r="EO24">
        <v>2.1902699999999999</v>
      </c>
      <c r="EP24">
        <v>2.1444999999999999</v>
      </c>
      <c r="EQ24">
        <v>7.0668800000000004E-2</v>
      </c>
      <c r="ER24">
        <v>0</v>
      </c>
      <c r="ES24">
        <v>33.0762</v>
      </c>
      <c r="ET24">
        <v>999.9</v>
      </c>
      <c r="EU24">
        <v>65.900000000000006</v>
      </c>
      <c r="EV24">
        <v>38.5</v>
      </c>
      <c r="EW24">
        <v>44.490499999999997</v>
      </c>
      <c r="EX24">
        <v>57.151600000000002</v>
      </c>
      <c r="EY24">
        <v>-2.06731</v>
      </c>
      <c r="EZ24">
        <v>2</v>
      </c>
      <c r="FA24">
        <v>0.57676300000000003</v>
      </c>
      <c r="FB24">
        <v>1.2523599999999999</v>
      </c>
      <c r="FC24">
        <v>20.2667</v>
      </c>
      <c r="FD24">
        <v>5.2186399999999997</v>
      </c>
      <c r="FE24">
        <v>12.004</v>
      </c>
      <c r="FF24">
        <v>4.9863499999999998</v>
      </c>
      <c r="FG24">
        <v>3.2845499999999999</v>
      </c>
      <c r="FH24">
        <v>5947.1</v>
      </c>
      <c r="FI24">
        <v>9999</v>
      </c>
      <c r="FJ24">
        <v>9999</v>
      </c>
      <c r="FK24">
        <v>467.4</v>
      </c>
      <c r="FL24">
        <v>1.8658399999999999</v>
      </c>
      <c r="FM24">
        <v>1.8621799999999999</v>
      </c>
      <c r="FN24">
        <v>1.8643099999999999</v>
      </c>
      <c r="FO24">
        <v>1.8603499999999999</v>
      </c>
      <c r="FP24">
        <v>1.8611</v>
      </c>
      <c r="FQ24">
        <v>1.8601700000000001</v>
      </c>
      <c r="FR24">
        <v>1.86188</v>
      </c>
      <c r="FS24">
        <v>1.85842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0.17199999999999999</v>
      </c>
      <c r="GH24">
        <v>0.27529999999999999</v>
      </c>
      <c r="GI24">
        <v>0.1107589500545309</v>
      </c>
      <c r="GJ24">
        <v>1.50489809740067E-3</v>
      </c>
      <c r="GK24">
        <v>-2.0552440134273611E-7</v>
      </c>
      <c r="GL24">
        <v>-9.6702536598140934E-11</v>
      </c>
      <c r="GM24">
        <v>-9.7891647304491333E-2</v>
      </c>
      <c r="GN24">
        <v>9.3380900660654225E-3</v>
      </c>
      <c r="GO24">
        <v>6.5945522138961576E-7</v>
      </c>
      <c r="GP24">
        <v>5.8990856701692426E-7</v>
      </c>
      <c r="GQ24">
        <v>7</v>
      </c>
      <c r="GR24">
        <v>2047</v>
      </c>
      <c r="GS24">
        <v>3</v>
      </c>
      <c r="GT24">
        <v>37</v>
      </c>
      <c r="GU24">
        <v>194.4</v>
      </c>
      <c r="GV24">
        <v>194.5</v>
      </c>
      <c r="GW24">
        <v>0.318604</v>
      </c>
      <c r="GX24">
        <v>2.6831100000000001</v>
      </c>
      <c r="GY24">
        <v>2.04834</v>
      </c>
      <c r="GZ24">
        <v>2.6110799999999998</v>
      </c>
      <c r="HA24">
        <v>2.1972700000000001</v>
      </c>
      <c r="HB24">
        <v>2.34131</v>
      </c>
      <c r="HC24">
        <v>42.912100000000002</v>
      </c>
      <c r="HD24">
        <v>13.3177</v>
      </c>
      <c r="HE24">
        <v>18</v>
      </c>
      <c r="HF24">
        <v>690.37699999999995</v>
      </c>
      <c r="HG24">
        <v>724.76199999999994</v>
      </c>
      <c r="HH24">
        <v>31.001000000000001</v>
      </c>
      <c r="HI24">
        <v>34.552</v>
      </c>
      <c r="HJ24">
        <v>30.000399999999999</v>
      </c>
      <c r="HK24">
        <v>34.3566</v>
      </c>
      <c r="HL24">
        <v>34.331699999999998</v>
      </c>
      <c r="HM24">
        <v>6.3902200000000002</v>
      </c>
      <c r="HN24">
        <v>21.735800000000001</v>
      </c>
      <c r="HO24">
        <v>77.861400000000003</v>
      </c>
      <c r="HP24">
        <v>31</v>
      </c>
      <c r="HQ24">
        <v>63.537799999999997</v>
      </c>
      <c r="HR24">
        <v>36.970199999999998</v>
      </c>
      <c r="HS24">
        <v>98.997399999999999</v>
      </c>
      <c r="HT24">
        <v>98.659099999999995</v>
      </c>
    </row>
    <row r="25" spans="1:228" x14ac:dyDescent="0.2">
      <c r="A25">
        <v>10</v>
      </c>
      <c r="B25">
        <v>1665422879.0999999</v>
      </c>
      <c r="C25">
        <v>36</v>
      </c>
      <c r="D25" t="s">
        <v>378</v>
      </c>
      <c r="E25" t="s">
        <v>379</v>
      </c>
      <c r="F25">
        <v>4</v>
      </c>
      <c r="G25">
        <v>1665422877.0999999</v>
      </c>
      <c r="H25">
        <f t="shared" si="0"/>
        <v>6.9443730221692423E-4</v>
      </c>
      <c r="I25">
        <f t="shared" si="1"/>
        <v>0.69443730221692423</v>
      </c>
      <c r="J25">
        <f t="shared" si="2"/>
        <v>-0.74913907143612868</v>
      </c>
      <c r="K25">
        <f t="shared" si="3"/>
        <v>44.078728571428577</v>
      </c>
      <c r="L25">
        <f t="shared" si="4"/>
        <v>71.961969587754083</v>
      </c>
      <c r="M25">
        <f t="shared" si="5"/>
        <v>7.2979465257770073</v>
      </c>
      <c r="N25">
        <f t="shared" si="6"/>
        <v>4.4701973261897292</v>
      </c>
      <c r="O25">
        <f t="shared" si="7"/>
        <v>4.0890041995825743E-2</v>
      </c>
      <c r="P25">
        <f t="shared" si="8"/>
        <v>3.6808890398741556</v>
      </c>
      <c r="Q25">
        <f t="shared" si="9"/>
        <v>4.063935849569808E-2</v>
      </c>
      <c r="R25">
        <f t="shared" si="10"/>
        <v>2.5421993674716162E-2</v>
      </c>
      <c r="S25">
        <f t="shared" si="11"/>
        <v>226.12306367494568</v>
      </c>
      <c r="T25">
        <f t="shared" si="12"/>
        <v>35.114830456372758</v>
      </c>
      <c r="U25">
        <f t="shared" si="13"/>
        <v>34.226714285714287</v>
      </c>
      <c r="V25">
        <f t="shared" si="14"/>
        <v>5.4109513359698438</v>
      </c>
      <c r="W25">
        <f t="shared" si="15"/>
        <v>69.570756628538035</v>
      </c>
      <c r="X25">
        <f t="shared" si="16"/>
        <v>3.756334494420615</v>
      </c>
      <c r="Y25">
        <f t="shared" si="17"/>
        <v>5.3993009081056345</v>
      </c>
      <c r="Z25">
        <f t="shared" si="18"/>
        <v>1.6546168415492288</v>
      </c>
      <c r="AA25">
        <f t="shared" si="19"/>
        <v>-30.624685027766358</v>
      </c>
      <c r="AB25">
        <f t="shared" si="20"/>
        <v>-7.6797862798159526</v>
      </c>
      <c r="AC25">
        <f t="shared" si="21"/>
        <v>-0.4835066868517387</v>
      </c>
      <c r="AD25">
        <f t="shared" si="22"/>
        <v>187.33508568051164</v>
      </c>
      <c r="AE25">
        <f t="shared" si="23"/>
        <v>21.897556960897486</v>
      </c>
      <c r="AF25">
        <f t="shared" si="24"/>
        <v>0.43700375248122636</v>
      </c>
      <c r="AG25">
        <f t="shared" si="25"/>
        <v>-0.74913907143612868</v>
      </c>
      <c r="AH25">
        <v>54.764107739117819</v>
      </c>
      <c r="AI25">
        <v>48.281797575757572</v>
      </c>
      <c r="AJ25">
        <v>1.670423347009244</v>
      </c>
      <c r="AK25">
        <v>66.78292405931839</v>
      </c>
      <c r="AL25">
        <f t="shared" si="26"/>
        <v>0.69443730221692423</v>
      </c>
      <c r="AM25">
        <v>36.861777725571642</v>
      </c>
      <c r="AN25">
        <v>37.057234065934082</v>
      </c>
      <c r="AO25">
        <v>1.557795797038985E-2</v>
      </c>
      <c r="AP25">
        <v>86.637193977080358</v>
      </c>
      <c r="AQ25">
        <v>8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47163.400813276137</v>
      </c>
      <c r="AV25">
        <f t="shared" si="30"/>
        <v>1200.031428571428</v>
      </c>
      <c r="AW25">
        <f t="shared" si="31"/>
        <v>1025.9528495725101</v>
      </c>
      <c r="AX25">
        <f t="shared" si="32"/>
        <v>0.85493831673546339</v>
      </c>
      <c r="AY25">
        <f t="shared" si="33"/>
        <v>0.18843095129944459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1665422877.0999999</v>
      </c>
      <c r="BF25">
        <v>44.078728571428577</v>
      </c>
      <c r="BG25">
        <v>53.183328571428568</v>
      </c>
      <c r="BH25">
        <v>37.039628571428572</v>
      </c>
      <c r="BI25">
        <v>36.864814285714282</v>
      </c>
      <c r="BJ25">
        <v>43.902328571428583</v>
      </c>
      <c r="BK25">
        <v>36.764014285714282</v>
      </c>
      <c r="BL25">
        <v>649.9507142857143</v>
      </c>
      <c r="BM25">
        <v>101.3141428571429</v>
      </c>
      <c r="BN25">
        <v>9.9792414285714295E-2</v>
      </c>
      <c r="BO25">
        <v>34.188014285714281</v>
      </c>
      <c r="BP25">
        <v>34.226714285714287</v>
      </c>
      <c r="BQ25">
        <v>999.89999999999986</v>
      </c>
      <c r="BR25">
        <v>0</v>
      </c>
      <c r="BS25">
        <v>0</v>
      </c>
      <c r="BT25">
        <v>8987.8571428571431</v>
      </c>
      <c r="BU25">
        <v>0</v>
      </c>
      <c r="BV25">
        <v>226.73214285714289</v>
      </c>
      <c r="BW25">
        <v>-9.1046085714285727</v>
      </c>
      <c r="BX25">
        <v>45.7742</v>
      </c>
      <c r="BY25">
        <v>55.218971428571443</v>
      </c>
      <c r="BZ25">
        <v>0.1747904285714286</v>
      </c>
      <c r="CA25">
        <v>53.183328571428568</v>
      </c>
      <c r="CB25">
        <v>36.864814285714282</v>
      </c>
      <c r="CC25">
        <v>3.752637142857143</v>
      </c>
      <c r="CD25">
        <v>3.7349299999999999</v>
      </c>
      <c r="CE25">
        <v>27.808299999999999</v>
      </c>
      <c r="CF25">
        <v>27.7273</v>
      </c>
      <c r="CG25">
        <v>1200.031428571428</v>
      </c>
      <c r="CH25">
        <v>0.49997300000000011</v>
      </c>
      <c r="CI25">
        <v>0.500027</v>
      </c>
      <c r="CJ25">
        <v>0</v>
      </c>
      <c r="CK25">
        <v>1338.477142857143</v>
      </c>
      <c r="CL25">
        <v>4.9990899999999998</v>
      </c>
      <c r="CM25">
        <v>16016.842857142859</v>
      </c>
      <c r="CN25">
        <v>9558.0142857142873</v>
      </c>
      <c r="CO25">
        <v>43.936999999999998</v>
      </c>
      <c r="CP25">
        <v>46.25</v>
      </c>
      <c r="CQ25">
        <v>44.75</v>
      </c>
      <c r="CR25">
        <v>45.276571428571437</v>
      </c>
      <c r="CS25">
        <v>45.5</v>
      </c>
      <c r="CT25">
        <v>597.48571428571427</v>
      </c>
      <c r="CU25">
        <v>597.55000000000007</v>
      </c>
      <c r="CV25">
        <v>0</v>
      </c>
      <c r="CW25">
        <v>1665422882.5999999</v>
      </c>
      <c r="CX25">
        <v>0</v>
      </c>
      <c r="CY25">
        <v>1665411210</v>
      </c>
      <c r="CZ25" t="s">
        <v>356</v>
      </c>
      <c r="DA25">
        <v>1665411210</v>
      </c>
      <c r="DB25">
        <v>1665411207</v>
      </c>
      <c r="DC25">
        <v>2</v>
      </c>
      <c r="DD25">
        <v>-1.1599999999999999</v>
      </c>
      <c r="DE25">
        <v>-4.0000000000000001E-3</v>
      </c>
      <c r="DF25">
        <v>0.52200000000000002</v>
      </c>
      <c r="DG25">
        <v>0.222</v>
      </c>
      <c r="DH25">
        <v>406</v>
      </c>
      <c r="DI25">
        <v>31</v>
      </c>
      <c r="DJ25">
        <v>0.33</v>
      </c>
      <c r="DK25">
        <v>0.17</v>
      </c>
      <c r="DL25">
        <v>-8.1717639999999996</v>
      </c>
      <c r="DM25">
        <v>-7.9783019887429401</v>
      </c>
      <c r="DN25">
        <v>0.79274796359498767</v>
      </c>
      <c r="DO25">
        <v>0</v>
      </c>
      <c r="DP25">
        <v>0.20544765000000001</v>
      </c>
      <c r="DQ25">
        <v>-0.31085063414634262</v>
      </c>
      <c r="DR25">
        <v>4.15889528183567E-2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3.2951700000000002</v>
      </c>
      <c r="EB25">
        <v>2.625</v>
      </c>
      <c r="EC25">
        <v>1.3879900000000001E-2</v>
      </c>
      <c r="ED25">
        <v>1.6428100000000001E-2</v>
      </c>
      <c r="EE25">
        <v>0.14727599999999999</v>
      </c>
      <c r="EF25">
        <v>0.14549699999999999</v>
      </c>
      <c r="EG25">
        <v>29808.2</v>
      </c>
      <c r="EH25">
        <v>30388.3</v>
      </c>
      <c r="EI25">
        <v>28127.9</v>
      </c>
      <c r="EJ25">
        <v>29744.3</v>
      </c>
      <c r="EK25">
        <v>32929.800000000003</v>
      </c>
      <c r="EL25">
        <v>35319.1</v>
      </c>
      <c r="EM25">
        <v>39623.699999999997</v>
      </c>
      <c r="EN25">
        <v>42565.9</v>
      </c>
      <c r="EO25">
        <v>2.1896300000000002</v>
      </c>
      <c r="EP25">
        <v>2.1448200000000002</v>
      </c>
      <c r="EQ25">
        <v>7.0340899999999998E-2</v>
      </c>
      <c r="ER25">
        <v>0</v>
      </c>
      <c r="ES25">
        <v>33.098500000000001</v>
      </c>
      <c r="ET25">
        <v>999.9</v>
      </c>
      <c r="EU25">
        <v>65.900000000000006</v>
      </c>
      <c r="EV25">
        <v>38.5</v>
      </c>
      <c r="EW25">
        <v>44.488</v>
      </c>
      <c r="EX25">
        <v>56.941600000000001</v>
      </c>
      <c r="EY25">
        <v>-1.97916</v>
      </c>
      <c r="EZ25">
        <v>2</v>
      </c>
      <c r="FA25">
        <v>0.57692299999999996</v>
      </c>
      <c r="FB25">
        <v>1.25579</v>
      </c>
      <c r="FC25">
        <v>20.266500000000001</v>
      </c>
      <c r="FD25">
        <v>5.2184900000000001</v>
      </c>
      <c r="FE25">
        <v>12.004</v>
      </c>
      <c r="FF25">
        <v>4.9862000000000002</v>
      </c>
      <c r="FG25">
        <v>3.2845</v>
      </c>
      <c r="FH25">
        <v>5947.1</v>
      </c>
      <c r="FI25">
        <v>9999</v>
      </c>
      <c r="FJ25">
        <v>9999</v>
      </c>
      <c r="FK25">
        <v>467.4</v>
      </c>
      <c r="FL25">
        <v>1.8658399999999999</v>
      </c>
      <c r="FM25">
        <v>1.86219</v>
      </c>
      <c r="FN25">
        <v>1.86432</v>
      </c>
      <c r="FO25">
        <v>1.8603499999999999</v>
      </c>
      <c r="FP25">
        <v>1.8611</v>
      </c>
      <c r="FQ25">
        <v>1.86016</v>
      </c>
      <c r="FR25">
        <v>1.8618699999999999</v>
      </c>
      <c r="FS25">
        <v>1.85843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0.18099999999999999</v>
      </c>
      <c r="GH25">
        <v>0.27589999999999998</v>
      </c>
      <c r="GI25">
        <v>0.1107589500545309</v>
      </c>
      <c r="GJ25">
        <v>1.50489809740067E-3</v>
      </c>
      <c r="GK25">
        <v>-2.0552440134273611E-7</v>
      </c>
      <c r="GL25">
        <v>-9.6702536598140934E-11</v>
      </c>
      <c r="GM25">
        <v>-9.7891647304491333E-2</v>
      </c>
      <c r="GN25">
        <v>9.3380900660654225E-3</v>
      </c>
      <c r="GO25">
        <v>6.5945522138961576E-7</v>
      </c>
      <c r="GP25">
        <v>5.8990856701692426E-7</v>
      </c>
      <c r="GQ25">
        <v>7</v>
      </c>
      <c r="GR25">
        <v>2047</v>
      </c>
      <c r="GS25">
        <v>3</v>
      </c>
      <c r="GT25">
        <v>37</v>
      </c>
      <c r="GU25">
        <v>194.5</v>
      </c>
      <c r="GV25">
        <v>194.5</v>
      </c>
      <c r="GW25">
        <v>0.33813500000000002</v>
      </c>
      <c r="GX25">
        <v>2.6672400000000001</v>
      </c>
      <c r="GY25">
        <v>2.04834</v>
      </c>
      <c r="GZ25">
        <v>2.6122999999999998</v>
      </c>
      <c r="HA25">
        <v>2.1972700000000001</v>
      </c>
      <c r="HB25">
        <v>2.3596200000000001</v>
      </c>
      <c r="HC25">
        <v>42.912100000000002</v>
      </c>
      <c r="HD25">
        <v>13.3177</v>
      </c>
      <c r="HE25">
        <v>18</v>
      </c>
      <c r="HF25">
        <v>689.87199999999996</v>
      </c>
      <c r="HG25">
        <v>725.08699999999999</v>
      </c>
      <c r="HH25">
        <v>31.001000000000001</v>
      </c>
      <c r="HI25">
        <v>34.557200000000002</v>
      </c>
      <c r="HJ25">
        <v>30.000399999999999</v>
      </c>
      <c r="HK25">
        <v>34.359699999999997</v>
      </c>
      <c r="HL25">
        <v>34.333199999999998</v>
      </c>
      <c r="HM25">
        <v>6.79277</v>
      </c>
      <c r="HN25">
        <v>21.462399999999999</v>
      </c>
      <c r="HO25">
        <v>77.861400000000003</v>
      </c>
      <c r="HP25">
        <v>31</v>
      </c>
      <c r="HQ25">
        <v>70.217399999999998</v>
      </c>
      <c r="HR25">
        <v>36.980800000000002</v>
      </c>
      <c r="HS25">
        <v>98.998000000000005</v>
      </c>
      <c r="HT25">
        <v>98.658100000000005</v>
      </c>
    </row>
    <row r="26" spans="1:228" x14ac:dyDescent="0.2">
      <c r="A26">
        <v>11</v>
      </c>
      <c r="B26">
        <v>1665422883.0999999</v>
      </c>
      <c r="C26">
        <v>40</v>
      </c>
      <c r="D26" t="s">
        <v>380</v>
      </c>
      <c r="E26" t="s">
        <v>381</v>
      </c>
      <c r="F26">
        <v>4</v>
      </c>
      <c r="G26">
        <v>1665422880.7874999</v>
      </c>
      <c r="H26">
        <f t="shared" si="0"/>
        <v>6.6854531242702326E-4</v>
      </c>
      <c r="I26">
        <f t="shared" si="1"/>
        <v>0.66854531242702331</v>
      </c>
      <c r="J26">
        <f t="shared" si="2"/>
        <v>-0.5314739343315259</v>
      </c>
      <c r="K26">
        <f t="shared" si="3"/>
        <v>50.037062499999998</v>
      </c>
      <c r="L26">
        <f t="shared" si="4"/>
        <v>70.136078649130326</v>
      </c>
      <c r="M26">
        <f t="shared" si="5"/>
        <v>7.1127623629849106</v>
      </c>
      <c r="N26">
        <f t="shared" si="6"/>
        <v>5.0744458737819205</v>
      </c>
      <c r="O26">
        <f t="shared" si="7"/>
        <v>3.9309093556167726E-2</v>
      </c>
      <c r="P26">
        <f t="shared" si="8"/>
        <v>3.6836371090930631</v>
      </c>
      <c r="Q26">
        <f t="shared" si="9"/>
        <v>3.9077532371042167E-2</v>
      </c>
      <c r="R26">
        <f t="shared" si="10"/>
        <v>2.4444148688110935E-2</v>
      </c>
      <c r="S26">
        <f t="shared" si="11"/>
        <v>226.11902615909915</v>
      </c>
      <c r="T26">
        <f t="shared" si="12"/>
        <v>35.126789552298987</v>
      </c>
      <c r="U26">
        <f t="shared" si="13"/>
        <v>34.244887499999997</v>
      </c>
      <c r="V26">
        <f t="shared" si="14"/>
        <v>5.4164298229046155</v>
      </c>
      <c r="W26">
        <f t="shared" si="15"/>
        <v>69.609167487381754</v>
      </c>
      <c r="X26">
        <f t="shared" si="16"/>
        <v>3.7599209170868462</v>
      </c>
      <c r="Y26">
        <f t="shared" si="17"/>
        <v>5.4014737610077255</v>
      </c>
      <c r="Z26">
        <f t="shared" si="18"/>
        <v>1.6565089058177693</v>
      </c>
      <c r="AA26">
        <f t="shared" si="19"/>
        <v>-29.482848278031724</v>
      </c>
      <c r="AB26">
        <f t="shared" si="20"/>
        <v>-9.860104905932312</v>
      </c>
      <c r="AC26">
        <f t="shared" si="21"/>
        <v>-0.62038976787202638</v>
      </c>
      <c r="AD26">
        <f t="shared" si="22"/>
        <v>186.15568320726311</v>
      </c>
      <c r="AE26">
        <f t="shared" si="23"/>
        <v>22.2397742502352</v>
      </c>
      <c r="AF26">
        <f t="shared" si="24"/>
        <v>0.42193201596692714</v>
      </c>
      <c r="AG26">
        <f t="shared" si="25"/>
        <v>-0.5314739343315259</v>
      </c>
      <c r="AH26">
        <v>61.632294236038419</v>
      </c>
      <c r="AI26">
        <v>55.011701212121203</v>
      </c>
      <c r="AJ26">
        <v>1.681283490552381</v>
      </c>
      <c r="AK26">
        <v>66.78292405931839</v>
      </c>
      <c r="AL26">
        <f t="shared" si="26"/>
        <v>0.66854531242702331</v>
      </c>
      <c r="AM26">
        <v>36.87564762327758</v>
      </c>
      <c r="AN26">
        <v>37.090905494505492</v>
      </c>
      <c r="AO26">
        <v>9.8722909126834034E-3</v>
      </c>
      <c r="AP26">
        <v>86.637193977080358</v>
      </c>
      <c r="AQ26">
        <v>7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47211.25939678507</v>
      </c>
      <c r="AV26">
        <f t="shared" si="30"/>
        <v>1200.01125</v>
      </c>
      <c r="AW26">
        <f t="shared" si="31"/>
        <v>1025.935476248238</v>
      </c>
      <c r="AX26">
        <f t="shared" si="32"/>
        <v>0.8549382151610978</v>
      </c>
      <c r="AY26">
        <f t="shared" si="33"/>
        <v>0.18843075526091871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1665422880.7874999</v>
      </c>
      <c r="BF26">
        <v>50.037062499999998</v>
      </c>
      <c r="BG26">
        <v>59.285062500000002</v>
      </c>
      <c r="BH26">
        <v>37.075062500000001</v>
      </c>
      <c r="BI26">
        <v>36.906274999999987</v>
      </c>
      <c r="BJ26">
        <v>49.851812500000001</v>
      </c>
      <c r="BK26">
        <v>36.799037499999997</v>
      </c>
      <c r="BL26">
        <v>649.91775000000007</v>
      </c>
      <c r="BM26">
        <v>101.31399999999999</v>
      </c>
      <c r="BN26">
        <v>9.9744537499999994E-2</v>
      </c>
      <c r="BO26">
        <v>34.195237499999998</v>
      </c>
      <c r="BP26">
        <v>34.244887499999997</v>
      </c>
      <c r="BQ26">
        <v>999.9</v>
      </c>
      <c r="BR26">
        <v>0</v>
      </c>
      <c r="BS26">
        <v>0</v>
      </c>
      <c r="BT26">
        <v>8997.34375</v>
      </c>
      <c r="BU26">
        <v>0</v>
      </c>
      <c r="BV26">
        <v>208.421875</v>
      </c>
      <c r="BW26">
        <v>-9.2479812500000005</v>
      </c>
      <c r="BX26">
        <v>51.963650000000001</v>
      </c>
      <c r="BY26">
        <v>61.556962499999997</v>
      </c>
      <c r="BZ26">
        <v>0.16878325</v>
      </c>
      <c r="CA26">
        <v>59.285062500000002</v>
      </c>
      <c r="CB26">
        <v>36.906274999999987</v>
      </c>
      <c r="CC26">
        <v>3.7562224999999998</v>
      </c>
      <c r="CD26">
        <v>3.7391225000000001</v>
      </c>
      <c r="CE26">
        <v>27.824662499999999</v>
      </c>
      <c r="CF26">
        <v>27.746512500000001</v>
      </c>
      <c r="CG26">
        <v>1200.01125</v>
      </c>
      <c r="CH26">
        <v>0.49997687499999999</v>
      </c>
      <c r="CI26">
        <v>0.50002312500000001</v>
      </c>
      <c r="CJ26">
        <v>0</v>
      </c>
      <c r="CK26">
        <v>1337.7212500000001</v>
      </c>
      <c r="CL26">
        <v>4.9990899999999998</v>
      </c>
      <c r="CM26">
        <v>15796.3</v>
      </c>
      <c r="CN26">
        <v>9557.8624999999993</v>
      </c>
      <c r="CO26">
        <v>43.936999999999998</v>
      </c>
      <c r="CP26">
        <v>46.273249999999997</v>
      </c>
      <c r="CQ26">
        <v>44.75</v>
      </c>
      <c r="CR26">
        <v>45.311999999999998</v>
      </c>
      <c r="CS26">
        <v>45.5</v>
      </c>
      <c r="CT26">
        <v>597.47874999999999</v>
      </c>
      <c r="CU26">
        <v>597.53499999999997</v>
      </c>
      <c r="CV26">
        <v>0</v>
      </c>
      <c r="CW26">
        <v>1665422886.8</v>
      </c>
      <c r="CX26">
        <v>0</v>
      </c>
      <c r="CY26">
        <v>1665411210</v>
      </c>
      <c r="CZ26" t="s">
        <v>356</v>
      </c>
      <c r="DA26">
        <v>1665411210</v>
      </c>
      <c r="DB26">
        <v>1665411207</v>
      </c>
      <c r="DC26">
        <v>2</v>
      </c>
      <c r="DD26">
        <v>-1.1599999999999999</v>
      </c>
      <c r="DE26">
        <v>-4.0000000000000001E-3</v>
      </c>
      <c r="DF26">
        <v>0.52200000000000002</v>
      </c>
      <c r="DG26">
        <v>0.222</v>
      </c>
      <c r="DH26">
        <v>406</v>
      </c>
      <c r="DI26">
        <v>31</v>
      </c>
      <c r="DJ26">
        <v>0.33</v>
      </c>
      <c r="DK26">
        <v>0.17</v>
      </c>
      <c r="DL26">
        <v>-8.6427169999999993</v>
      </c>
      <c r="DM26">
        <v>-5.3198863789868494</v>
      </c>
      <c r="DN26">
        <v>0.52535122601551054</v>
      </c>
      <c r="DO26">
        <v>0</v>
      </c>
      <c r="DP26">
        <v>0.1947547</v>
      </c>
      <c r="DQ26">
        <v>-0.32259629268292689</v>
      </c>
      <c r="DR26">
        <v>4.1924984515322117E-2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3.2951899999999998</v>
      </c>
      <c r="EB26">
        <v>2.6248499999999999</v>
      </c>
      <c r="EC26">
        <v>1.5763099999999999E-2</v>
      </c>
      <c r="ED26">
        <v>1.8325399999999999E-2</v>
      </c>
      <c r="EE26">
        <v>0.147372</v>
      </c>
      <c r="EF26">
        <v>0.14566799999999999</v>
      </c>
      <c r="EG26">
        <v>29750.7</v>
      </c>
      <c r="EH26">
        <v>30329.8</v>
      </c>
      <c r="EI26">
        <v>28127.3</v>
      </c>
      <c r="EJ26">
        <v>29744.5</v>
      </c>
      <c r="EK26">
        <v>32925.699999999997</v>
      </c>
      <c r="EL26">
        <v>35312.400000000001</v>
      </c>
      <c r="EM26">
        <v>39623.1</v>
      </c>
      <c r="EN26">
        <v>42566.2</v>
      </c>
      <c r="EO26">
        <v>2.1900499999999998</v>
      </c>
      <c r="EP26">
        <v>2.1448999999999998</v>
      </c>
      <c r="EQ26">
        <v>7.0251499999999995E-2</v>
      </c>
      <c r="ER26">
        <v>0</v>
      </c>
      <c r="ES26">
        <v>33.119599999999998</v>
      </c>
      <c r="ET26">
        <v>999.9</v>
      </c>
      <c r="EU26">
        <v>65.900000000000006</v>
      </c>
      <c r="EV26">
        <v>38.5</v>
      </c>
      <c r="EW26">
        <v>44.495800000000003</v>
      </c>
      <c r="EX26">
        <v>56.671599999999998</v>
      </c>
      <c r="EY26">
        <v>-2.0352600000000001</v>
      </c>
      <c r="EZ26">
        <v>2</v>
      </c>
      <c r="FA26">
        <v>0.57725400000000004</v>
      </c>
      <c r="FB26">
        <v>1.25559</v>
      </c>
      <c r="FC26">
        <v>20.2666</v>
      </c>
      <c r="FD26">
        <v>5.2186399999999997</v>
      </c>
      <c r="FE26">
        <v>12.004</v>
      </c>
      <c r="FF26">
        <v>4.9863999999999997</v>
      </c>
      <c r="FG26">
        <v>3.2845499999999999</v>
      </c>
      <c r="FH26">
        <v>5947.1</v>
      </c>
      <c r="FI26">
        <v>9999</v>
      </c>
      <c r="FJ26">
        <v>9999</v>
      </c>
      <c r="FK26">
        <v>467.4</v>
      </c>
      <c r="FL26">
        <v>1.8658399999999999</v>
      </c>
      <c r="FM26">
        <v>1.8621799999999999</v>
      </c>
      <c r="FN26">
        <v>1.8643099999999999</v>
      </c>
      <c r="FO26">
        <v>1.8603499999999999</v>
      </c>
      <c r="FP26">
        <v>1.8611</v>
      </c>
      <c r="FQ26">
        <v>1.86015</v>
      </c>
      <c r="FR26">
        <v>1.86188</v>
      </c>
      <c r="FS26">
        <v>1.8584099999999999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0.191</v>
      </c>
      <c r="GH26">
        <v>0.27629999999999999</v>
      </c>
      <c r="GI26">
        <v>0.1107589500545309</v>
      </c>
      <c r="GJ26">
        <v>1.50489809740067E-3</v>
      </c>
      <c r="GK26">
        <v>-2.0552440134273611E-7</v>
      </c>
      <c r="GL26">
        <v>-9.6702536598140934E-11</v>
      </c>
      <c r="GM26">
        <v>-9.7891647304491333E-2</v>
      </c>
      <c r="GN26">
        <v>9.3380900660654225E-3</v>
      </c>
      <c r="GO26">
        <v>6.5945522138961576E-7</v>
      </c>
      <c r="GP26">
        <v>5.8990856701692426E-7</v>
      </c>
      <c r="GQ26">
        <v>7</v>
      </c>
      <c r="GR26">
        <v>2047</v>
      </c>
      <c r="GS26">
        <v>3</v>
      </c>
      <c r="GT26">
        <v>37</v>
      </c>
      <c r="GU26">
        <v>194.6</v>
      </c>
      <c r="GV26">
        <v>194.6</v>
      </c>
      <c r="GW26">
        <v>0.35766599999999998</v>
      </c>
      <c r="GX26">
        <v>2.66113</v>
      </c>
      <c r="GY26">
        <v>2.04834</v>
      </c>
      <c r="GZ26">
        <v>2.6122999999999998</v>
      </c>
      <c r="HA26">
        <v>2.1972700000000001</v>
      </c>
      <c r="HB26">
        <v>2.33765</v>
      </c>
      <c r="HC26">
        <v>42.912100000000002</v>
      </c>
      <c r="HD26">
        <v>13.3177</v>
      </c>
      <c r="HE26">
        <v>18</v>
      </c>
      <c r="HF26">
        <v>690.24900000000002</v>
      </c>
      <c r="HG26">
        <v>725.19399999999996</v>
      </c>
      <c r="HH26">
        <v>31.000399999999999</v>
      </c>
      <c r="HI26">
        <v>34.562199999999997</v>
      </c>
      <c r="HJ26">
        <v>30.000399999999999</v>
      </c>
      <c r="HK26">
        <v>34.362000000000002</v>
      </c>
      <c r="HL26">
        <v>34.336199999999998</v>
      </c>
      <c r="HM26">
        <v>7.1963999999999997</v>
      </c>
      <c r="HN26">
        <v>21.462399999999999</v>
      </c>
      <c r="HO26">
        <v>77.861400000000003</v>
      </c>
      <c r="HP26">
        <v>31</v>
      </c>
      <c r="HQ26">
        <v>76.896100000000004</v>
      </c>
      <c r="HR26">
        <v>36.978900000000003</v>
      </c>
      <c r="HS26">
        <v>98.996200000000002</v>
      </c>
      <c r="HT26">
        <v>98.658600000000007</v>
      </c>
    </row>
    <row r="27" spans="1:228" x14ac:dyDescent="0.2">
      <c r="A27">
        <v>12</v>
      </c>
      <c r="B27">
        <v>1665422887.0999999</v>
      </c>
      <c r="C27">
        <v>44</v>
      </c>
      <c r="D27" t="s">
        <v>382</v>
      </c>
      <c r="E27" t="s">
        <v>383</v>
      </c>
      <c r="F27">
        <v>4</v>
      </c>
      <c r="G27">
        <v>1665422885.0999999</v>
      </c>
      <c r="H27">
        <f t="shared" si="0"/>
        <v>6.1742028856820474E-4</v>
      </c>
      <c r="I27">
        <f t="shared" si="1"/>
        <v>0.61742028856820474</v>
      </c>
      <c r="J27">
        <f t="shared" si="2"/>
        <v>-0.67305509097692384</v>
      </c>
      <c r="K27">
        <f t="shared" si="3"/>
        <v>57.075757142857142</v>
      </c>
      <c r="L27">
        <f t="shared" si="4"/>
        <v>84.98802121363066</v>
      </c>
      <c r="M27">
        <f t="shared" si="5"/>
        <v>8.6187727188244292</v>
      </c>
      <c r="N27">
        <f t="shared" si="6"/>
        <v>5.7881448649402083</v>
      </c>
      <c r="O27">
        <f t="shared" si="7"/>
        <v>3.6235755109166913E-2</v>
      </c>
      <c r="P27">
        <f t="shared" si="8"/>
        <v>3.6873918512636346</v>
      </c>
      <c r="Q27">
        <f t="shared" si="9"/>
        <v>3.6039088593659667E-2</v>
      </c>
      <c r="R27">
        <f t="shared" si="10"/>
        <v>2.2542010919199176E-2</v>
      </c>
      <c r="S27">
        <f t="shared" si="11"/>
        <v>226.11676543405795</v>
      </c>
      <c r="T27">
        <f t="shared" si="12"/>
        <v>35.137661988347503</v>
      </c>
      <c r="U27">
        <f t="shared" si="13"/>
        <v>34.266457142857142</v>
      </c>
      <c r="V27">
        <f t="shared" si="14"/>
        <v>5.4229384539547176</v>
      </c>
      <c r="W27">
        <f t="shared" si="15"/>
        <v>69.685131059865952</v>
      </c>
      <c r="X27">
        <f t="shared" si="16"/>
        <v>3.7642558250823539</v>
      </c>
      <c r="Y27">
        <f t="shared" si="17"/>
        <v>5.4018063363452828</v>
      </c>
      <c r="Z27">
        <f t="shared" si="18"/>
        <v>1.6586826288723637</v>
      </c>
      <c r="AA27">
        <f t="shared" si="19"/>
        <v>-27.228234725857828</v>
      </c>
      <c r="AB27">
        <f t="shared" si="20"/>
        <v>-13.938346254770478</v>
      </c>
      <c r="AC27">
        <f t="shared" si="21"/>
        <v>-0.87619338583364059</v>
      </c>
      <c r="AD27">
        <f t="shared" si="22"/>
        <v>184.07399106759604</v>
      </c>
      <c r="AE27">
        <f t="shared" si="23"/>
        <v>22.473096545033734</v>
      </c>
      <c r="AF27">
        <f t="shared" si="24"/>
        <v>0.43399445556074623</v>
      </c>
      <c r="AG27">
        <f t="shared" si="25"/>
        <v>-0.67305509097692384</v>
      </c>
      <c r="AH27">
        <v>68.527603787320146</v>
      </c>
      <c r="AI27">
        <v>61.844984242424253</v>
      </c>
      <c r="AJ27">
        <v>1.7120054519562271</v>
      </c>
      <c r="AK27">
        <v>66.78292405931839</v>
      </c>
      <c r="AL27">
        <f t="shared" si="26"/>
        <v>0.61742028856820474</v>
      </c>
      <c r="AM27">
        <v>36.940760037197293</v>
      </c>
      <c r="AN27">
        <v>37.133946153846161</v>
      </c>
      <c r="AO27">
        <v>1.016698313727938E-2</v>
      </c>
      <c r="AP27">
        <v>86.637193977080358</v>
      </c>
      <c r="AQ27">
        <v>6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47277.985908152295</v>
      </c>
      <c r="AV27">
        <f t="shared" si="30"/>
        <v>1200</v>
      </c>
      <c r="AW27">
        <f t="shared" si="31"/>
        <v>1025.9257851989937</v>
      </c>
      <c r="AX27">
        <f t="shared" si="32"/>
        <v>0.85493815433249476</v>
      </c>
      <c r="AY27">
        <f t="shared" si="33"/>
        <v>0.18843063786171496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1665422885.0999999</v>
      </c>
      <c r="BF27">
        <v>57.075757142857142</v>
      </c>
      <c r="BG27">
        <v>66.419628571428575</v>
      </c>
      <c r="BH27">
        <v>37.118585714285707</v>
      </c>
      <c r="BI27">
        <v>36.945028571428573</v>
      </c>
      <c r="BJ27">
        <v>56.880085714285713</v>
      </c>
      <c r="BK27">
        <v>36.842042857142857</v>
      </c>
      <c r="BL27">
        <v>650.09714285714279</v>
      </c>
      <c r="BM27">
        <v>101.3112857142857</v>
      </c>
      <c r="BN27">
        <v>0.1003320142857143</v>
      </c>
      <c r="BO27">
        <v>34.196342857142859</v>
      </c>
      <c r="BP27">
        <v>34.266457142857142</v>
      </c>
      <c r="BQ27">
        <v>999.89999999999986</v>
      </c>
      <c r="BR27">
        <v>0</v>
      </c>
      <c r="BS27">
        <v>0</v>
      </c>
      <c r="BT27">
        <v>9010.5357142857138</v>
      </c>
      <c r="BU27">
        <v>0</v>
      </c>
      <c r="BV27">
        <v>194.99514285714281</v>
      </c>
      <c r="BW27">
        <v>-9.3438571428571446</v>
      </c>
      <c r="BX27">
        <v>59.276000000000003</v>
      </c>
      <c r="BY27">
        <v>68.967642857142863</v>
      </c>
      <c r="BZ27">
        <v>0.17355085714285709</v>
      </c>
      <c r="CA27">
        <v>66.419628571428575</v>
      </c>
      <c r="CB27">
        <v>36.945028571428573</v>
      </c>
      <c r="CC27">
        <v>3.7605328571428571</v>
      </c>
      <c r="CD27">
        <v>3.74295</v>
      </c>
      <c r="CE27">
        <v>27.84431428571429</v>
      </c>
      <c r="CF27">
        <v>27.764014285714289</v>
      </c>
      <c r="CG27">
        <v>1200</v>
      </c>
      <c r="CH27">
        <v>0.49997957142857152</v>
      </c>
      <c r="CI27">
        <v>0.50002042857142859</v>
      </c>
      <c r="CJ27">
        <v>0</v>
      </c>
      <c r="CK27">
        <v>1337.1414285714291</v>
      </c>
      <c r="CL27">
        <v>4.9990899999999998</v>
      </c>
      <c r="CM27">
        <v>15754.742857142861</v>
      </c>
      <c r="CN27">
        <v>9557.7842857142859</v>
      </c>
      <c r="CO27">
        <v>43.936999999999998</v>
      </c>
      <c r="CP27">
        <v>46.276571428571422</v>
      </c>
      <c r="CQ27">
        <v>44.75</v>
      </c>
      <c r="CR27">
        <v>45.311999999999998</v>
      </c>
      <c r="CS27">
        <v>45.5</v>
      </c>
      <c r="CT27">
        <v>597.47571428571428</v>
      </c>
      <c r="CU27">
        <v>597.52714285714285</v>
      </c>
      <c r="CV27">
        <v>0</v>
      </c>
      <c r="CW27">
        <v>1665422891</v>
      </c>
      <c r="CX27">
        <v>0</v>
      </c>
      <c r="CY27">
        <v>1665411210</v>
      </c>
      <c r="CZ27" t="s">
        <v>356</v>
      </c>
      <c r="DA27">
        <v>1665411210</v>
      </c>
      <c r="DB27">
        <v>1665411207</v>
      </c>
      <c r="DC27">
        <v>2</v>
      </c>
      <c r="DD27">
        <v>-1.1599999999999999</v>
      </c>
      <c r="DE27">
        <v>-4.0000000000000001E-3</v>
      </c>
      <c r="DF27">
        <v>0.52200000000000002</v>
      </c>
      <c r="DG27">
        <v>0.222</v>
      </c>
      <c r="DH27">
        <v>406</v>
      </c>
      <c r="DI27">
        <v>31</v>
      </c>
      <c r="DJ27">
        <v>0.33</v>
      </c>
      <c r="DK27">
        <v>0.17</v>
      </c>
      <c r="DL27">
        <v>-8.9499522500000008</v>
      </c>
      <c r="DM27">
        <v>-3.635478911819884</v>
      </c>
      <c r="DN27">
        <v>0.36107778530731788</v>
      </c>
      <c r="DO27">
        <v>0</v>
      </c>
      <c r="DP27">
        <v>0.17929937500000001</v>
      </c>
      <c r="DQ27">
        <v>-0.18452099437148189</v>
      </c>
      <c r="DR27">
        <v>3.4570695897455907E-2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3.29609</v>
      </c>
      <c r="EB27">
        <v>2.6266799999999999</v>
      </c>
      <c r="EC27">
        <v>1.7665699999999999E-2</v>
      </c>
      <c r="ED27">
        <v>2.0191199999999999E-2</v>
      </c>
      <c r="EE27">
        <v>0.14747299999999999</v>
      </c>
      <c r="EF27">
        <v>0.145677</v>
      </c>
      <c r="EG27">
        <v>29693.1</v>
      </c>
      <c r="EH27">
        <v>30271.8</v>
      </c>
      <c r="EI27">
        <v>28127.200000000001</v>
      </c>
      <c r="EJ27">
        <v>29744</v>
      </c>
      <c r="EK27">
        <v>32921.699999999997</v>
      </c>
      <c r="EL27">
        <v>35311.5</v>
      </c>
      <c r="EM27">
        <v>39622.9</v>
      </c>
      <c r="EN27">
        <v>42565.4</v>
      </c>
      <c r="EO27">
        <v>2.1926800000000002</v>
      </c>
      <c r="EP27">
        <v>2.1443300000000001</v>
      </c>
      <c r="EQ27">
        <v>7.0147200000000007E-2</v>
      </c>
      <c r="ER27">
        <v>0</v>
      </c>
      <c r="ES27">
        <v>33.138100000000001</v>
      </c>
      <c r="ET27">
        <v>999.9</v>
      </c>
      <c r="EU27">
        <v>65.900000000000006</v>
      </c>
      <c r="EV27">
        <v>38.5</v>
      </c>
      <c r="EW27">
        <v>44.491799999999998</v>
      </c>
      <c r="EX27">
        <v>57.031599999999997</v>
      </c>
      <c r="EY27">
        <v>-2.3958400000000002</v>
      </c>
      <c r="EZ27">
        <v>2</v>
      </c>
      <c r="FA27">
        <v>0.57736299999999996</v>
      </c>
      <c r="FB27">
        <v>1.2538400000000001</v>
      </c>
      <c r="FC27">
        <v>20.2666</v>
      </c>
      <c r="FD27">
        <v>5.2183400000000004</v>
      </c>
      <c r="FE27">
        <v>12.004</v>
      </c>
      <c r="FF27">
        <v>4.9863499999999998</v>
      </c>
      <c r="FG27">
        <v>3.2845499999999999</v>
      </c>
      <c r="FH27">
        <v>5947.4</v>
      </c>
      <c r="FI27">
        <v>9999</v>
      </c>
      <c r="FJ27">
        <v>9999</v>
      </c>
      <c r="FK27">
        <v>467.4</v>
      </c>
      <c r="FL27">
        <v>1.8658399999999999</v>
      </c>
      <c r="FM27">
        <v>1.8621799999999999</v>
      </c>
      <c r="FN27">
        <v>1.8643099999999999</v>
      </c>
      <c r="FO27">
        <v>1.8603499999999999</v>
      </c>
      <c r="FP27">
        <v>1.86111</v>
      </c>
      <c r="FQ27">
        <v>1.86016</v>
      </c>
      <c r="FR27">
        <v>1.86188</v>
      </c>
      <c r="FS27">
        <v>1.85843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0.2</v>
      </c>
      <c r="GH27">
        <v>0.27679999999999999</v>
      </c>
      <c r="GI27">
        <v>0.1107589500545309</v>
      </c>
      <c r="GJ27">
        <v>1.50489809740067E-3</v>
      </c>
      <c r="GK27">
        <v>-2.0552440134273611E-7</v>
      </c>
      <c r="GL27">
        <v>-9.6702536598140934E-11</v>
      </c>
      <c r="GM27">
        <v>-9.7891647304491333E-2</v>
      </c>
      <c r="GN27">
        <v>9.3380900660654225E-3</v>
      </c>
      <c r="GO27">
        <v>6.5945522138961576E-7</v>
      </c>
      <c r="GP27">
        <v>5.8990856701692426E-7</v>
      </c>
      <c r="GQ27">
        <v>7</v>
      </c>
      <c r="GR27">
        <v>2047</v>
      </c>
      <c r="GS27">
        <v>3</v>
      </c>
      <c r="GT27">
        <v>37</v>
      </c>
      <c r="GU27">
        <v>194.6</v>
      </c>
      <c r="GV27">
        <v>194.7</v>
      </c>
      <c r="GW27">
        <v>0.37841799999999998</v>
      </c>
      <c r="GX27">
        <v>2.6867700000000001</v>
      </c>
      <c r="GY27">
        <v>2.04834</v>
      </c>
      <c r="GZ27">
        <v>2.6110799999999998</v>
      </c>
      <c r="HA27">
        <v>2.1972700000000001</v>
      </c>
      <c r="HB27">
        <v>2.2985799999999998</v>
      </c>
      <c r="HC27">
        <v>42.912100000000002</v>
      </c>
      <c r="HD27">
        <v>13.3002</v>
      </c>
      <c r="HE27">
        <v>18</v>
      </c>
      <c r="HF27">
        <v>692.45699999999999</v>
      </c>
      <c r="HG27">
        <v>724.67</v>
      </c>
      <c r="HH27">
        <v>31</v>
      </c>
      <c r="HI27">
        <v>34.566600000000001</v>
      </c>
      <c r="HJ27">
        <v>30.000299999999999</v>
      </c>
      <c r="HK27">
        <v>34.364800000000002</v>
      </c>
      <c r="HL27">
        <v>34.337899999999998</v>
      </c>
      <c r="HM27">
        <v>7.5922700000000001</v>
      </c>
      <c r="HN27">
        <v>21.462399999999999</v>
      </c>
      <c r="HO27">
        <v>77.861400000000003</v>
      </c>
      <c r="HP27">
        <v>31</v>
      </c>
      <c r="HQ27">
        <v>83.585400000000007</v>
      </c>
      <c r="HR27">
        <v>36.959299999999999</v>
      </c>
      <c r="HS27">
        <v>98.995599999999996</v>
      </c>
      <c r="HT27">
        <v>98.656899999999993</v>
      </c>
    </row>
    <row r="28" spans="1:228" x14ac:dyDescent="0.2">
      <c r="A28">
        <v>13</v>
      </c>
      <c r="B28">
        <v>1665422891.0999999</v>
      </c>
      <c r="C28">
        <v>48</v>
      </c>
      <c r="D28" t="s">
        <v>384</v>
      </c>
      <c r="E28" t="s">
        <v>385</v>
      </c>
      <c r="F28">
        <v>4</v>
      </c>
      <c r="G28">
        <v>1665422888.7874999</v>
      </c>
      <c r="H28">
        <f t="shared" si="0"/>
        <v>6.4170667372817126E-4</v>
      </c>
      <c r="I28">
        <f t="shared" si="1"/>
        <v>0.64170667372817125</v>
      </c>
      <c r="J28">
        <f t="shared" si="2"/>
        <v>-0.67124142409010812</v>
      </c>
      <c r="K28">
        <f t="shared" si="3"/>
        <v>63.118337500000003</v>
      </c>
      <c r="L28">
        <f t="shared" si="4"/>
        <v>89.646028984337164</v>
      </c>
      <c r="M28">
        <f t="shared" si="5"/>
        <v>9.0909785751502259</v>
      </c>
      <c r="N28">
        <f t="shared" si="6"/>
        <v>6.4008128459527862</v>
      </c>
      <c r="O28">
        <f t="shared" si="7"/>
        <v>3.7712482748891836E-2</v>
      </c>
      <c r="P28">
        <f t="shared" si="8"/>
        <v>3.6713832027735487</v>
      </c>
      <c r="Q28">
        <f t="shared" si="9"/>
        <v>3.7498587862434374E-2</v>
      </c>
      <c r="R28">
        <f t="shared" si="10"/>
        <v>2.3455733708191824E-2</v>
      </c>
      <c r="S28">
        <f t="shared" si="11"/>
        <v>226.10885432242208</v>
      </c>
      <c r="T28">
        <f t="shared" si="12"/>
        <v>35.136140149296885</v>
      </c>
      <c r="U28">
        <f t="shared" si="13"/>
        <v>34.269050000000007</v>
      </c>
      <c r="V28">
        <f t="shared" si="14"/>
        <v>5.423721305220778</v>
      </c>
      <c r="W28">
        <f t="shared" si="15"/>
        <v>69.736072431909022</v>
      </c>
      <c r="X28">
        <f t="shared" si="16"/>
        <v>3.7669539994509047</v>
      </c>
      <c r="Y28">
        <f t="shared" si="17"/>
        <v>5.4017295039507642</v>
      </c>
      <c r="Z28">
        <f t="shared" si="18"/>
        <v>1.6567673057698733</v>
      </c>
      <c r="AA28">
        <f t="shared" si="19"/>
        <v>-28.299264311412351</v>
      </c>
      <c r="AB28">
        <f t="shared" si="20"/>
        <v>-14.441585184219607</v>
      </c>
      <c r="AC28">
        <f t="shared" si="21"/>
        <v>-0.91179691729238721</v>
      </c>
      <c r="AD28">
        <f t="shared" si="22"/>
        <v>182.45620790949775</v>
      </c>
      <c r="AE28">
        <f t="shared" si="23"/>
        <v>22.316229999942109</v>
      </c>
      <c r="AF28">
        <f t="shared" si="24"/>
        <v>0.4966820992091856</v>
      </c>
      <c r="AG28">
        <f t="shared" si="25"/>
        <v>-0.67124142409010812</v>
      </c>
      <c r="AH28">
        <v>75.252816951055379</v>
      </c>
      <c r="AI28">
        <v>68.630543636363612</v>
      </c>
      <c r="AJ28">
        <v>1.6976234783254069</v>
      </c>
      <c r="AK28">
        <v>66.78292405931839</v>
      </c>
      <c r="AL28">
        <f t="shared" si="26"/>
        <v>0.64170667372817125</v>
      </c>
      <c r="AM28">
        <v>36.946558739678892</v>
      </c>
      <c r="AN28">
        <v>37.155494505494516</v>
      </c>
      <c r="AO28">
        <v>9.0094180476947439E-3</v>
      </c>
      <c r="AP28">
        <v>86.637193977080358</v>
      </c>
      <c r="AQ28">
        <v>4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46992.78266140457</v>
      </c>
      <c r="AV28">
        <f t="shared" si="30"/>
        <v>1199.9549999999999</v>
      </c>
      <c r="AW28">
        <f t="shared" si="31"/>
        <v>1025.8876074209441</v>
      </c>
      <c r="AX28">
        <f t="shared" si="32"/>
        <v>0.85493839970744245</v>
      </c>
      <c r="AY28">
        <f t="shared" si="33"/>
        <v>0.1884311114353639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1665422888.7874999</v>
      </c>
      <c r="BF28">
        <v>63.118337500000003</v>
      </c>
      <c r="BG28">
        <v>72.396487500000006</v>
      </c>
      <c r="BH28">
        <v>37.145887500000001</v>
      </c>
      <c r="BI28">
        <v>36.947337500000003</v>
      </c>
      <c r="BJ28">
        <v>62.913750000000007</v>
      </c>
      <c r="BK28">
        <v>36.869037499999997</v>
      </c>
      <c r="BL28">
        <v>650.3286250000001</v>
      </c>
      <c r="BM28">
        <v>101.308375</v>
      </c>
      <c r="BN28">
        <v>0.10134362500000001</v>
      </c>
      <c r="BO28">
        <v>34.196087499999997</v>
      </c>
      <c r="BP28">
        <v>34.269050000000007</v>
      </c>
      <c r="BQ28">
        <v>999.9</v>
      </c>
      <c r="BR28">
        <v>0</v>
      </c>
      <c r="BS28">
        <v>0</v>
      </c>
      <c r="BT28">
        <v>8955.625</v>
      </c>
      <c r="BU28">
        <v>0</v>
      </c>
      <c r="BV28">
        <v>206.18125000000001</v>
      </c>
      <c r="BW28">
        <v>-9.2781462500000007</v>
      </c>
      <c r="BX28">
        <v>65.553399999999996</v>
      </c>
      <c r="BY28">
        <v>75.173962500000002</v>
      </c>
      <c r="BZ28">
        <v>0.19856024999999999</v>
      </c>
      <c r="CA28">
        <v>72.396487500000006</v>
      </c>
      <c r="CB28">
        <v>36.947337500000003</v>
      </c>
      <c r="CC28">
        <v>3.76318375</v>
      </c>
      <c r="CD28">
        <v>3.7430699999999999</v>
      </c>
      <c r="CE28">
        <v>27.8563875</v>
      </c>
      <c r="CF28">
        <v>27.7645625</v>
      </c>
      <c r="CG28">
        <v>1199.9549999999999</v>
      </c>
      <c r="CH28">
        <v>0.49996974999999999</v>
      </c>
      <c r="CI28">
        <v>0.50003025000000001</v>
      </c>
      <c r="CJ28">
        <v>0</v>
      </c>
      <c r="CK28">
        <v>1336.5787499999999</v>
      </c>
      <c r="CL28">
        <v>4.9990899999999998</v>
      </c>
      <c r="CM28">
        <v>15511.075000000001</v>
      </c>
      <c r="CN28">
        <v>9557.4</v>
      </c>
      <c r="CO28">
        <v>43.936999999999998</v>
      </c>
      <c r="CP28">
        <v>46.304250000000003</v>
      </c>
      <c r="CQ28">
        <v>44.788749999999993</v>
      </c>
      <c r="CR28">
        <v>45.311999999999998</v>
      </c>
      <c r="CS28">
        <v>45.484250000000003</v>
      </c>
      <c r="CT28">
        <v>597.4425</v>
      </c>
      <c r="CU28">
        <v>597.51374999999996</v>
      </c>
      <c r="CV28">
        <v>0</v>
      </c>
      <c r="CW28">
        <v>1665422894.5999999</v>
      </c>
      <c r="CX28">
        <v>0</v>
      </c>
      <c r="CY28">
        <v>1665411210</v>
      </c>
      <c r="CZ28" t="s">
        <v>356</v>
      </c>
      <c r="DA28">
        <v>1665411210</v>
      </c>
      <c r="DB28">
        <v>1665411207</v>
      </c>
      <c r="DC28">
        <v>2</v>
      </c>
      <c r="DD28">
        <v>-1.1599999999999999</v>
      </c>
      <c r="DE28">
        <v>-4.0000000000000001E-3</v>
      </c>
      <c r="DF28">
        <v>0.52200000000000002</v>
      </c>
      <c r="DG28">
        <v>0.222</v>
      </c>
      <c r="DH28">
        <v>406</v>
      </c>
      <c r="DI28">
        <v>31</v>
      </c>
      <c r="DJ28">
        <v>0.33</v>
      </c>
      <c r="DK28">
        <v>0.17</v>
      </c>
      <c r="DL28">
        <v>-9.1316087500000016</v>
      </c>
      <c r="DM28">
        <v>-2.0539799999999748</v>
      </c>
      <c r="DN28">
        <v>0.2249112089268509</v>
      </c>
      <c r="DO28">
        <v>0</v>
      </c>
      <c r="DP28">
        <v>0.1705392</v>
      </c>
      <c r="DQ28">
        <v>0.13535786116322671</v>
      </c>
      <c r="DR28">
        <v>1.9848823741219528E-2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3.2956599999999998</v>
      </c>
      <c r="EB28">
        <v>2.6257700000000002</v>
      </c>
      <c r="EC28">
        <v>1.95415E-2</v>
      </c>
      <c r="ED28">
        <v>2.2027700000000001E-2</v>
      </c>
      <c r="EE28">
        <v>0.14752399999999999</v>
      </c>
      <c r="EF28">
        <v>0.145676</v>
      </c>
      <c r="EG28">
        <v>29636.3</v>
      </c>
      <c r="EH28">
        <v>30215.200000000001</v>
      </c>
      <c r="EI28">
        <v>28127.1</v>
      </c>
      <c r="EJ28">
        <v>29744.2</v>
      </c>
      <c r="EK28">
        <v>32919.599999999999</v>
      </c>
      <c r="EL28">
        <v>35312.199999999997</v>
      </c>
      <c r="EM28">
        <v>39622.5</v>
      </c>
      <c r="EN28">
        <v>42566.1</v>
      </c>
      <c r="EO28">
        <v>2.1945999999999999</v>
      </c>
      <c r="EP28">
        <v>2.1444200000000002</v>
      </c>
      <c r="EQ28">
        <v>6.8694400000000003E-2</v>
      </c>
      <c r="ER28">
        <v>0</v>
      </c>
      <c r="ES28">
        <v>33.155000000000001</v>
      </c>
      <c r="ET28">
        <v>999.9</v>
      </c>
      <c r="EU28">
        <v>65.900000000000006</v>
      </c>
      <c r="EV28">
        <v>38.5</v>
      </c>
      <c r="EW28">
        <v>44.4923</v>
      </c>
      <c r="EX28">
        <v>57.121600000000001</v>
      </c>
      <c r="EY28">
        <v>-2.3357399999999999</v>
      </c>
      <c r="EZ28">
        <v>2</v>
      </c>
      <c r="FA28">
        <v>0.57769800000000004</v>
      </c>
      <c r="FB28">
        <v>1.25553</v>
      </c>
      <c r="FC28">
        <v>20.2666</v>
      </c>
      <c r="FD28">
        <v>5.21774</v>
      </c>
      <c r="FE28">
        <v>12.004</v>
      </c>
      <c r="FF28">
        <v>4.9855999999999998</v>
      </c>
      <c r="FG28">
        <v>3.2844500000000001</v>
      </c>
      <c r="FH28">
        <v>5947.4</v>
      </c>
      <c r="FI28">
        <v>9999</v>
      </c>
      <c r="FJ28">
        <v>9999</v>
      </c>
      <c r="FK28">
        <v>467.4</v>
      </c>
      <c r="FL28">
        <v>1.8658399999999999</v>
      </c>
      <c r="FM28">
        <v>1.8621799999999999</v>
      </c>
      <c r="FN28">
        <v>1.86432</v>
      </c>
      <c r="FO28">
        <v>1.8603499999999999</v>
      </c>
      <c r="FP28">
        <v>1.86111</v>
      </c>
      <c r="FQ28">
        <v>1.8601799999999999</v>
      </c>
      <c r="FR28">
        <v>1.86188</v>
      </c>
      <c r="FS28">
        <v>1.8584400000000001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0.21</v>
      </c>
      <c r="GH28">
        <v>0.27700000000000002</v>
      </c>
      <c r="GI28">
        <v>0.1107589500545309</v>
      </c>
      <c r="GJ28">
        <v>1.50489809740067E-3</v>
      </c>
      <c r="GK28">
        <v>-2.0552440134273611E-7</v>
      </c>
      <c r="GL28">
        <v>-9.6702536598140934E-11</v>
      </c>
      <c r="GM28">
        <v>-9.7891647304491333E-2</v>
      </c>
      <c r="GN28">
        <v>9.3380900660654225E-3</v>
      </c>
      <c r="GO28">
        <v>6.5945522138961576E-7</v>
      </c>
      <c r="GP28">
        <v>5.8990856701692426E-7</v>
      </c>
      <c r="GQ28">
        <v>7</v>
      </c>
      <c r="GR28">
        <v>2047</v>
      </c>
      <c r="GS28">
        <v>3</v>
      </c>
      <c r="GT28">
        <v>37</v>
      </c>
      <c r="GU28">
        <v>194.7</v>
      </c>
      <c r="GV28">
        <v>194.7</v>
      </c>
      <c r="GW28">
        <v>0.397949</v>
      </c>
      <c r="GX28">
        <v>2.6660200000000001</v>
      </c>
      <c r="GY28">
        <v>2.04834</v>
      </c>
      <c r="GZ28">
        <v>2.6110799999999998</v>
      </c>
      <c r="HA28">
        <v>2.1972700000000001</v>
      </c>
      <c r="HB28">
        <v>2.35229</v>
      </c>
      <c r="HC28">
        <v>42.912100000000002</v>
      </c>
      <c r="HD28">
        <v>13.3002</v>
      </c>
      <c r="HE28">
        <v>18</v>
      </c>
      <c r="HF28">
        <v>694.08399999999995</v>
      </c>
      <c r="HG28">
        <v>724.78200000000004</v>
      </c>
      <c r="HH28">
        <v>31.000299999999999</v>
      </c>
      <c r="HI28">
        <v>34.570500000000003</v>
      </c>
      <c r="HJ28">
        <v>30.000399999999999</v>
      </c>
      <c r="HK28">
        <v>34.367400000000004</v>
      </c>
      <c r="HL28">
        <v>34.339399999999998</v>
      </c>
      <c r="HM28">
        <v>7.9948800000000002</v>
      </c>
      <c r="HN28">
        <v>21.462399999999999</v>
      </c>
      <c r="HO28">
        <v>77.861400000000003</v>
      </c>
      <c r="HP28">
        <v>31</v>
      </c>
      <c r="HQ28">
        <v>90.277199999999993</v>
      </c>
      <c r="HR28">
        <v>36.952100000000002</v>
      </c>
      <c r="HS28">
        <v>98.995000000000005</v>
      </c>
      <c r="HT28">
        <v>98.658100000000005</v>
      </c>
    </row>
    <row r="29" spans="1:228" x14ac:dyDescent="0.2">
      <c r="A29">
        <v>14</v>
      </c>
      <c r="B29">
        <v>1665422895.0999999</v>
      </c>
      <c r="C29">
        <v>52</v>
      </c>
      <c r="D29" t="s">
        <v>386</v>
      </c>
      <c r="E29" t="s">
        <v>387</v>
      </c>
      <c r="F29">
        <v>4</v>
      </c>
      <c r="G29">
        <v>1665422893.0999999</v>
      </c>
      <c r="H29">
        <f t="shared" si="0"/>
        <v>6.2924965761943798E-4</v>
      </c>
      <c r="I29">
        <f t="shared" si="1"/>
        <v>0.62924965761943796</v>
      </c>
      <c r="J29">
        <f t="shared" si="2"/>
        <v>-0.24136424016666022</v>
      </c>
      <c r="K29">
        <f t="shared" si="3"/>
        <v>70.114642857142854</v>
      </c>
      <c r="L29">
        <f t="shared" si="4"/>
        <v>78.568250938273152</v>
      </c>
      <c r="M29">
        <f t="shared" si="5"/>
        <v>7.9672491732175699</v>
      </c>
      <c r="N29">
        <f t="shared" si="6"/>
        <v>7.1100072060009953</v>
      </c>
      <c r="O29">
        <f t="shared" si="7"/>
        <v>3.700463206942211E-2</v>
      </c>
      <c r="P29">
        <f t="shared" si="8"/>
        <v>3.6846415531636176</v>
      </c>
      <c r="Q29">
        <f t="shared" si="9"/>
        <v>3.6799404312532084E-2</v>
      </c>
      <c r="R29">
        <f t="shared" si="10"/>
        <v>2.3017971532615339E-2</v>
      </c>
      <c r="S29">
        <f t="shared" si="11"/>
        <v>226.12005780796852</v>
      </c>
      <c r="T29">
        <f t="shared" si="12"/>
        <v>35.127872204988812</v>
      </c>
      <c r="U29">
        <f t="shared" si="13"/>
        <v>34.270042857142847</v>
      </c>
      <c r="V29">
        <f t="shared" si="14"/>
        <v>5.424021100729763</v>
      </c>
      <c r="W29">
        <f t="shared" si="15"/>
        <v>69.797353091924435</v>
      </c>
      <c r="X29">
        <f t="shared" si="16"/>
        <v>3.7686380950170979</v>
      </c>
      <c r="Y29">
        <f t="shared" si="17"/>
        <v>5.3993997308948529</v>
      </c>
      <c r="Z29">
        <f t="shared" si="18"/>
        <v>1.6553830057126651</v>
      </c>
      <c r="AA29">
        <f t="shared" si="19"/>
        <v>-27.749909901017215</v>
      </c>
      <c r="AB29">
        <f t="shared" si="20"/>
        <v>-16.229410505334791</v>
      </c>
      <c r="AC29">
        <f t="shared" si="21"/>
        <v>-1.0209539531534513</v>
      </c>
      <c r="AD29">
        <f t="shared" si="22"/>
        <v>181.11978344846307</v>
      </c>
      <c r="AE29">
        <f t="shared" si="23"/>
        <v>22.36365362406886</v>
      </c>
      <c r="AF29">
        <f t="shared" si="24"/>
        <v>0.54066712431133312</v>
      </c>
      <c r="AG29">
        <f t="shared" si="25"/>
        <v>-0.24136424016666022</v>
      </c>
      <c r="AH29">
        <v>82.010226320354136</v>
      </c>
      <c r="AI29">
        <v>75.321115151515144</v>
      </c>
      <c r="AJ29">
        <v>1.668213334181325</v>
      </c>
      <c r="AK29">
        <v>66.78292405931839</v>
      </c>
      <c r="AL29">
        <f t="shared" si="26"/>
        <v>0.62924965761943796</v>
      </c>
      <c r="AM29">
        <v>36.94848881459896</v>
      </c>
      <c r="AN29">
        <v>37.165338461538489</v>
      </c>
      <c r="AO29">
        <v>6.5758875457441928E-3</v>
      </c>
      <c r="AP29">
        <v>86.637193977080358</v>
      </c>
      <c r="AQ29">
        <v>5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47230.15555508445</v>
      </c>
      <c r="AV29">
        <f t="shared" si="30"/>
        <v>1200.012857142857</v>
      </c>
      <c r="AW29">
        <f t="shared" si="31"/>
        <v>1025.9372278797764</v>
      </c>
      <c r="AX29">
        <f t="shared" si="32"/>
        <v>0.85493852984413687</v>
      </c>
      <c r="AY29">
        <f t="shared" si="33"/>
        <v>0.18843136259918403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1665422893.0999999</v>
      </c>
      <c r="BF29">
        <v>70.114642857142854</v>
      </c>
      <c r="BG29">
        <v>79.41702857142856</v>
      </c>
      <c r="BH29">
        <v>37.164057142857139</v>
      </c>
      <c r="BI29">
        <v>36.947885714285711</v>
      </c>
      <c r="BJ29">
        <v>69.899742857142854</v>
      </c>
      <c r="BK29">
        <v>36.887</v>
      </c>
      <c r="BL29">
        <v>650.20114285714283</v>
      </c>
      <c r="BM29">
        <v>101.30500000000001</v>
      </c>
      <c r="BN29">
        <v>0.1004542142857143</v>
      </c>
      <c r="BO29">
        <v>34.188342857142857</v>
      </c>
      <c r="BP29">
        <v>34.270042857142847</v>
      </c>
      <c r="BQ29">
        <v>999.89999999999986</v>
      </c>
      <c r="BR29">
        <v>0</v>
      </c>
      <c r="BS29">
        <v>0</v>
      </c>
      <c r="BT29">
        <v>9001.6071428571431</v>
      </c>
      <c r="BU29">
        <v>0</v>
      </c>
      <c r="BV29">
        <v>160.65071428571429</v>
      </c>
      <c r="BW29">
        <v>-9.3023642857142868</v>
      </c>
      <c r="BX29">
        <v>72.820957142857139</v>
      </c>
      <c r="BY29">
        <v>82.463885714285723</v>
      </c>
      <c r="BZ29">
        <v>0.21616471428571429</v>
      </c>
      <c r="CA29">
        <v>79.41702857142856</v>
      </c>
      <c r="CB29">
        <v>36.947885714285711</v>
      </c>
      <c r="CC29">
        <v>3.7649057142857139</v>
      </c>
      <c r="CD29">
        <v>3.743007142857143</v>
      </c>
      <c r="CE29">
        <v>27.86421428571429</v>
      </c>
      <c r="CF29">
        <v>27.764299999999999</v>
      </c>
      <c r="CG29">
        <v>1200.012857142857</v>
      </c>
      <c r="CH29">
        <v>0.49996485714285721</v>
      </c>
      <c r="CI29">
        <v>0.50003585714285714</v>
      </c>
      <c r="CJ29">
        <v>0</v>
      </c>
      <c r="CK29">
        <v>1336.014285714286</v>
      </c>
      <c r="CL29">
        <v>4.9990899999999998</v>
      </c>
      <c r="CM29">
        <v>15520.185714285721</v>
      </c>
      <c r="CN29">
        <v>9557.85</v>
      </c>
      <c r="CO29">
        <v>43.936999999999998</v>
      </c>
      <c r="CP29">
        <v>46.311999999999998</v>
      </c>
      <c r="CQ29">
        <v>44.785428571428582</v>
      </c>
      <c r="CR29">
        <v>45.311999999999998</v>
      </c>
      <c r="CS29">
        <v>45.419285714285706</v>
      </c>
      <c r="CT29">
        <v>597.46571428571428</v>
      </c>
      <c r="CU29">
        <v>597.54714285714283</v>
      </c>
      <c r="CV29">
        <v>0</v>
      </c>
      <c r="CW29">
        <v>1665422898.8</v>
      </c>
      <c r="CX29">
        <v>0</v>
      </c>
      <c r="CY29">
        <v>1665411210</v>
      </c>
      <c r="CZ29" t="s">
        <v>356</v>
      </c>
      <c r="DA29">
        <v>1665411210</v>
      </c>
      <c r="DB29">
        <v>1665411207</v>
      </c>
      <c r="DC29">
        <v>2</v>
      </c>
      <c r="DD29">
        <v>-1.1599999999999999</v>
      </c>
      <c r="DE29">
        <v>-4.0000000000000001E-3</v>
      </c>
      <c r="DF29">
        <v>0.52200000000000002</v>
      </c>
      <c r="DG29">
        <v>0.222</v>
      </c>
      <c r="DH29">
        <v>406</v>
      </c>
      <c r="DI29">
        <v>31</v>
      </c>
      <c r="DJ29">
        <v>0.33</v>
      </c>
      <c r="DK29">
        <v>0.17</v>
      </c>
      <c r="DL29">
        <v>-9.2404147499999993</v>
      </c>
      <c r="DM29">
        <v>-0.78351681050655775</v>
      </c>
      <c r="DN29">
        <v>0.10593195658033271</v>
      </c>
      <c r="DO29">
        <v>0</v>
      </c>
      <c r="DP29">
        <v>0.18340999999999999</v>
      </c>
      <c r="DQ29">
        <v>0.17948141088180081</v>
      </c>
      <c r="DR29">
        <v>2.102894496996937E-2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3.2955700000000001</v>
      </c>
      <c r="EB29">
        <v>2.6253600000000001</v>
      </c>
      <c r="EC29">
        <v>2.1397300000000001E-2</v>
      </c>
      <c r="ED29">
        <v>2.3872899999999999E-2</v>
      </c>
      <c r="EE29">
        <v>0.14754100000000001</v>
      </c>
      <c r="EF29">
        <v>0.14566599999999999</v>
      </c>
      <c r="EG29">
        <v>29580.400000000001</v>
      </c>
      <c r="EH29">
        <v>30158.2</v>
      </c>
      <c r="EI29">
        <v>28127.200000000001</v>
      </c>
      <c r="EJ29">
        <v>29744.2</v>
      </c>
      <c r="EK29">
        <v>32919.199999999997</v>
      </c>
      <c r="EL29">
        <v>35312.699999999997</v>
      </c>
      <c r="EM29">
        <v>39622.800000000003</v>
      </c>
      <c r="EN29">
        <v>42566</v>
      </c>
      <c r="EO29">
        <v>2.1934</v>
      </c>
      <c r="EP29">
        <v>2.1443300000000001</v>
      </c>
      <c r="EQ29">
        <v>6.8038699999999994E-2</v>
      </c>
      <c r="ER29">
        <v>0</v>
      </c>
      <c r="ES29">
        <v>33.165900000000001</v>
      </c>
      <c r="ET29">
        <v>999.9</v>
      </c>
      <c r="EU29">
        <v>65.900000000000006</v>
      </c>
      <c r="EV29">
        <v>38.5</v>
      </c>
      <c r="EW29">
        <v>44.494700000000002</v>
      </c>
      <c r="EX29">
        <v>57.331600000000002</v>
      </c>
      <c r="EY29">
        <v>-2.3998400000000002</v>
      </c>
      <c r="EZ29">
        <v>2</v>
      </c>
      <c r="FA29">
        <v>0.57783300000000004</v>
      </c>
      <c r="FB29">
        <v>1.2594700000000001</v>
      </c>
      <c r="FC29">
        <v>20.2666</v>
      </c>
      <c r="FD29">
        <v>5.2183400000000004</v>
      </c>
      <c r="FE29">
        <v>12.004</v>
      </c>
      <c r="FF29">
        <v>4.9859999999999998</v>
      </c>
      <c r="FG29">
        <v>3.2846000000000002</v>
      </c>
      <c r="FH29">
        <v>5947.8</v>
      </c>
      <c r="FI29">
        <v>9999</v>
      </c>
      <c r="FJ29">
        <v>9999</v>
      </c>
      <c r="FK29">
        <v>467.4</v>
      </c>
      <c r="FL29">
        <v>1.8658399999999999</v>
      </c>
      <c r="FM29">
        <v>1.8621799999999999</v>
      </c>
      <c r="FN29">
        <v>1.86432</v>
      </c>
      <c r="FO29">
        <v>1.8603499999999999</v>
      </c>
      <c r="FP29">
        <v>1.86111</v>
      </c>
      <c r="FQ29">
        <v>1.86019</v>
      </c>
      <c r="FR29">
        <v>1.86188</v>
      </c>
      <c r="FS29">
        <v>1.8584400000000001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0.22</v>
      </c>
      <c r="GH29">
        <v>0.27710000000000001</v>
      </c>
      <c r="GI29">
        <v>0.1107589500545309</v>
      </c>
      <c r="GJ29">
        <v>1.50489809740067E-3</v>
      </c>
      <c r="GK29">
        <v>-2.0552440134273611E-7</v>
      </c>
      <c r="GL29">
        <v>-9.6702536598140934E-11</v>
      </c>
      <c r="GM29">
        <v>-9.7891647304491333E-2</v>
      </c>
      <c r="GN29">
        <v>9.3380900660654225E-3</v>
      </c>
      <c r="GO29">
        <v>6.5945522138961576E-7</v>
      </c>
      <c r="GP29">
        <v>5.8990856701692426E-7</v>
      </c>
      <c r="GQ29">
        <v>7</v>
      </c>
      <c r="GR29">
        <v>2047</v>
      </c>
      <c r="GS29">
        <v>3</v>
      </c>
      <c r="GT29">
        <v>37</v>
      </c>
      <c r="GU29">
        <v>194.8</v>
      </c>
      <c r="GV29">
        <v>194.8</v>
      </c>
      <c r="GW29">
        <v>0.41870099999999999</v>
      </c>
      <c r="GX29">
        <v>2.65137</v>
      </c>
      <c r="GY29">
        <v>2.04834</v>
      </c>
      <c r="GZ29">
        <v>2.6122999999999998</v>
      </c>
      <c r="HA29">
        <v>2.1972700000000001</v>
      </c>
      <c r="HB29">
        <v>2.34375</v>
      </c>
      <c r="HC29">
        <v>42.912100000000002</v>
      </c>
      <c r="HD29">
        <v>13.3177</v>
      </c>
      <c r="HE29">
        <v>18</v>
      </c>
      <c r="HF29">
        <v>693.11099999999999</v>
      </c>
      <c r="HG29">
        <v>724.72400000000005</v>
      </c>
      <c r="HH29">
        <v>31.000800000000002</v>
      </c>
      <c r="HI29">
        <v>34.574800000000003</v>
      </c>
      <c r="HJ29">
        <v>30.000299999999999</v>
      </c>
      <c r="HK29">
        <v>34.369700000000002</v>
      </c>
      <c r="HL29">
        <v>34.342500000000001</v>
      </c>
      <c r="HM29">
        <v>8.4064399999999999</v>
      </c>
      <c r="HN29">
        <v>21.462399999999999</v>
      </c>
      <c r="HO29">
        <v>77.861400000000003</v>
      </c>
      <c r="HP29">
        <v>31</v>
      </c>
      <c r="HQ29">
        <v>97.093999999999994</v>
      </c>
      <c r="HR29">
        <v>36.952100000000002</v>
      </c>
      <c r="HS29">
        <v>98.995599999999996</v>
      </c>
      <c r="HT29">
        <v>98.658000000000001</v>
      </c>
    </row>
    <row r="30" spans="1:228" x14ac:dyDescent="0.2">
      <c r="A30">
        <v>15</v>
      </c>
      <c r="B30">
        <v>1665422899.0999999</v>
      </c>
      <c r="C30">
        <v>56</v>
      </c>
      <c r="D30" t="s">
        <v>388</v>
      </c>
      <c r="E30" t="s">
        <v>389</v>
      </c>
      <c r="F30">
        <v>4</v>
      </c>
      <c r="G30">
        <v>1665422896.7874999</v>
      </c>
      <c r="H30">
        <f t="shared" si="0"/>
        <v>5.5363176032400586E-4</v>
      </c>
      <c r="I30">
        <f t="shared" si="1"/>
        <v>0.55363176032400585</v>
      </c>
      <c r="J30">
        <f t="shared" si="2"/>
        <v>-0.50367586223449934</v>
      </c>
      <c r="K30">
        <f t="shared" si="3"/>
        <v>76.100525000000005</v>
      </c>
      <c r="L30">
        <f t="shared" si="4"/>
        <v>98.553827181340807</v>
      </c>
      <c r="M30">
        <f t="shared" si="5"/>
        <v>9.9938951501968738</v>
      </c>
      <c r="N30">
        <f t="shared" si="6"/>
        <v>7.7170079486160139</v>
      </c>
      <c r="O30">
        <f t="shared" si="7"/>
        <v>3.2582572951398471E-2</v>
      </c>
      <c r="P30">
        <f t="shared" si="8"/>
        <v>3.6884523628482082</v>
      </c>
      <c r="Q30">
        <f t="shared" si="9"/>
        <v>3.2423513714000367E-2</v>
      </c>
      <c r="R30">
        <f t="shared" si="10"/>
        <v>2.0278922019304833E-2</v>
      </c>
      <c r="S30">
        <f t="shared" si="11"/>
        <v>226.12580698577088</v>
      </c>
      <c r="T30">
        <f t="shared" si="12"/>
        <v>35.131253403644429</v>
      </c>
      <c r="U30">
        <f t="shared" si="13"/>
        <v>34.262824999999999</v>
      </c>
      <c r="V30">
        <f t="shared" si="14"/>
        <v>5.4218419804078568</v>
      </c>
      <c r="W30">
        <f t="shared" si="15"/>
        <v>69.845305227712402</v>
      </c>
      <c r="X30">
        <f t="shared" si="16"/>
        <v>3.7688083190447945</v>
      </c>
      <c r="Y30">
        <f t="shared" si="17"/>
        <v>5.3959365010398024</v>
      </c>
      <c r="Z30">
        <f t="shared" si="18"/>
        <v>1.6530336613630623</v>
      </c>
      <c r="AA30">
        <f t="shared" si="19"/>
        <v>-24.415160630288657</v>
      </c>
      <c r="AB30">
        <f t="shared" si="20"/>
        <v>-17.101258565587575</v>
      </c>
      <c r="AC30">
        <f t="shared" si="21"/>
        <v>-1.0745900704388331</v>
      </c>
      <c r="AD30">
        <f t="shared" si="22"/>
        <v>183.53479771945581</v>
      </c>
      <c r="AE30">
        <f t="shared" si="23"/>
        <v>22.487867121584966</v>
      </c>
      <c r="AF30">
        <f t="shared" si="24"/>
        <v>0.55360849255323352</v>
      </c>
      <c r="AG30">
        <f t="shared" si="25"/>
        <v>-0.50367586223449934</v>
      </c>
      <c r="AH30">
        <v>88.803270716873044</v>
      </c>
      <c r="AI30">
        <v>82.112118787878771</v>
      </c>
      <c r="AJ30">
        <v>1.695822284747039</v>
      </c>
      <c r="AK30">
        <v>66.78292405931839</v>
      </c>
      <c r="AL30">
        <f t="shared" si="26"/>
        <v>0.55363176032400585</v>
      </c>
      <c r="AM30">
        <v>36.945708639304733</v>
      </c>
      <c r="AN30">
        <v>37.16453186813191</v>
      </c>
      <c r="AO30">
        <v>4.9411641957594805E-4</v>
      </c>
      <c r="AP30">
        <v>86.637193977080358</v>
      </c>
      <c r="AQ30">
        <v>4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47299.852896114673</v>
      </c>
      <c r="AV30">
        <f t="shared" si="30"/>
        <v>1200.0487499999999</v>
      </c>
      <c r="AW30">
        <f t="shared" si="31"/>
        <v>1025.9673885936636</v>
      </c>
      <c r="AX30">
        <f t="shared" si="32"/>
        <v>0.8549380919680668</v>
      </c>
      <c r="AY30">
        <f t="shared" si="33"/>
        <v>0.18843051749836903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1665422896.7874999</v>
      </c>
      <c r="BF30">
        <v>76.100525000000005</v>
      </c>
      <c r="BG30">
        <v>85.459612499999992</v>
      </c>
      <c r="BH30">
        <v>37.165737500000013</v>
      </c>
      <c r="BI30">
        <v>36.944312500000002</v>
      </c>
      <c r="BJ30">
        <v>75.8768125</v>
      </c>
      <c r="BK30">
        <v>36.888649999999998</v>
      </c>
      <c r="BL30">
        <v>649.96712500000001</v>
      </c>
      <c r="BM30">
        <v>101.30575</v>
      </c>
      <c r="BN30">
        <v>9.9699549999999998E-2</v>
      </c>
      <c r="BO30">
        <v>34.176824999999987</v>
      </c>
      <c r="BP30">
        <v>34.262824999999999</v>
      </c>
      <c r="BQ30">
        <v>999.9</v>
      </c>
      <c r="BR30">
        <v>0</v>
      </c>
      <c r="BS30">
        <v>0</v>
      </c>
      <c r="BT30">
        <v>9014.6875</v>
      </c>
      <c r="BU30">
        <v>0</v>
      </c>
      <c r="BV30">
        <v>161.787125</v>
      </c>
      <c r="BW30">
        <v>-9.3590850000000003</v>
      </c>
      <c r="BX30">
        <v>79.038037500000002</v>
      </c>
      <c r="BY30">
        <v>88.737949999999998</v>
      </c>
      <c r="BZ30">
        <v>0.22140987500000001</v>
      </c>
      <c r="CA30">
        <v>85.459612499999992</v>
      </c>
      <c r="CB30">
        <v>36.944312500000002</v>
      </c>
      <c r="CC30">
        <v>3.7650975</v>
      </c>
      <c r="CD30">
        <v>3.7426675</v>
      </c>
      <c r="CE30">
        <v>27.865087500000001</v>
      </c>
      <c r="CF30">
        <v>27.76275</v>
      </c>
      <c r="CG30">
        <v>1200.0487499999999</v>
      </c>
      <c r="CH30">
        <v>0.49997999999999998</v>
      </c>
      <c r="CI30">
        <v>0.50002037500000007</v>
      </c>
      <c r="CJ30">
        <v>0</v>
      </c>
      <c r="CK30">
        <v>1335.4749999999999</v>
      </c>
      <c r="CL30">
        <v>4.9990899999999998</v>
      </c>
      <c r="CM30">
        <v>15469.6</v>
      </c>
      <c r="CN30">
        <v>9558.1912499999999</v>
      </c>
      <c r="CO30">
        <v>43.936999999999998</v>
      </c>
      <c r="CP30">
        <v>46.311999999999998</v>
      </c>
      <c r="CQ30">
        <v>44.811999999999998</v>
      </c>
      <c r="CR30">
        <v>45.327749999999988</v>
      </c>
      <c r="CS30">
        <v>45.375</v>
      </c>
      <c r="CT30">
        <v>597.50125000000003</v>
      </c>
      <c r="CU30">
        <v>597.5474999999999</v>
      </c>
      <c r="CV30">
        <v>0</v>
      </c>
      <c r="CW30">
        <v>1665422903</v>
      </c>
      <c r="CX30">
        <v>0</v>
      </c>
      <c r="CY30">
        <v>1665411210</v>
      </c>
      <c r="CZ30" t="s">
        <v>356</v>
      </c>
      <c r="DA30">
        <v>1665411210</v>
      </c>
      <c r="DB30">
        <v>1665411207</v>
      </c>
      <c r="DC30">
        <v>2</v>
      </c>
      <c r="DD30">
        <v>-1.1599999999999999</v>
      </c>
      <c r="DE30">
        <v>-4.0000000000000001E-3</v>
      </c>
      <c r="DF30">
        <v>0.52200000000000002</v>
      </c>
      <c r="DG30">
        <v>0.222</v>
      </c>
      <c r="DH30">
        <v>406</v>
      </c>
      <c r="DI30">
        <v>31</v>
      </c>
      <c r="DJ30">
        <v>0.33</v>
      </c>
      <c r="DK30">
        <v>0.17</v>
      </c>
      <c r="DL30">
        <v>-9.2885839024390258</v>
      </c>
      <c r="DM30">
        <v>-0.35747770034843679</v>
      </c>
      <c r="DN30">
        <v>6.0019781896615651E-2</v>
      </c>
      <c r="DO30">
        <v>0</v>
      </c>
      <c r="DP30">
        <v>0.19317090243902441</v>
      </c>
      <c r="DQ30">
        <v>0.19247891289198699</v>
      </c>
      <c r="DR30">
        <v>2.2157196458877901E-2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3.2950599999999999</v>
      </c>
      <c r="EB30">
        <v>2.6249699999999998</v>
      </c>
      <c r="EC30">
        <v>2.32517E-2</v>
      </c>
      <c r="ED30">
        <v>2.5733700000000002E-2</v>
      </c>
      <c r="EE30">
        <v>0.147532</v>
      </c>
      <c r="EF30">
        <v>0.14565800000000001</v>
      </c>
      <c r="EG30">
        <v>29524.6</v>
      </c>
      <c r="EH30">
        <v>30100.799999999999</v>
      </c>
      <c r="EI30">
        <v>28127.4</v>
      </c>
      <c r="EJ30">
        <v>29744.2</v>
      </c>
      <c r="EK30">
        <v>32920.400000000001</v>
      </c>
      <c r="EL30">
        <v>35313.1</v>
      </c>
      <c r="EM30">
        <v>39623.599999999999</v>
      </c>
      <c r="EN30">
        <v>42565.9</v>
      </c>
      <c r="EO30">
        <v>2.1942499999999998</v>
      </c>
      <c r="EP30">
        <v>2.1448200000000002</v>
      </c>
      <c r="EQ30">
        <v>6.7219100000000004E-2</v>
      </c>
      <c r="ER30">
        <v>0</v>
      </c>
      <c r="ES30">
        <v>33.171399999999998</v>
      </c>
      <c r="ET30">
        <v>999.9</v>
      </c>
      <c r="EU30">
        <v>65.900000000000006</v>
      </c>
      <c r="EV30">
        <v>38.5</v>
      </c>
      <c r="EW30">
        <v>44.496499999999997</v>
      </c>
      <c r="EX30">
        <v>57.241599999999998</v>
      </c>
      <c r="EY30">
        <v>-2.45994</v>
      </c>
      <c r="EZ30">
        <v>2</v>
      </c>
      <c r="FA30">
        <v>0.57811199999999996</v>
      </c>
      <c r="FB30">
        <v>1.2634099999999999</v>
      </c>
      <c r="FC30">
        <v>20.2667</v>
      </c>
      <c r="FD30">
        <v>5.2175900000000004</v>
      </c>
      <c r="FE30">
        <v>12.004</v>
      </c>
      <c r="FF30">
        <v>4.9858000000000002</v>
      </c>
      <c r="FG30">
        <v>3.2844500000000001</v>
      </c>
      <c r="FH30">
        <v>5947.8</v>
      </c>
      <c r="FI30">
        <v>9999</v>
      </c>
      <c r="FJ30">
        <v>9999</v>
      </c>
      <c r="FK30">
        <v>467.4</v>
      </c>
      <c r="FL30">
        <v>1.8658399999999999</v>
      </c>
      <c r="FM30">
        <v>1.8621799999999999</v>
      </c>
      <c r="FN30">
        <v>1.86432</v>
      </c>
      <c r="FO30">
        <v>1.8603499999999999</v>
      </c>
      <c r="FP30">
        <v>1.86111</v>
      </c>
      <c r="FQ30">
        <v>1.8602000000000001</v>
      </c>
      <c r="FR30">
        <v>1.86188</v>
      </c>
      <c r="FS30">
        <v>1.8584400000000001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0.22900000000000001</v>
      </c>
      <c r="GH30">
        <v>0.27700000000000002</v>
      </c>
      <c r="GI30">
        <v>0.1107589500545309</v>
      </c>
      <c r="GJ30">
        <v>1.50489809740067E-3</v>
      </c>
      <c r="GK30">
        <v>-2.0552440134273611E-7</v>
      </c>
      <c r="GL30">
        <v>-9.6702536598140934E-11</v>
      </c>
      <c r="GM30">
        <v>-9.7891647304491333E-2</v>
      </c>
      <c r="GN30">
        <v>9.3380900660654225E-3</v>
      </c>
      <c r="GO30">
        <v>6.5945522138961576E-7</v>
      </c>
      <c r="GP30">
        <v>5.8990856701692426E-7</v>
      </c>
      <c r="GQ30">
        <v>7</v>
      </c>
      <c r="GR30">
        <v>2047</v>
      </c>
      <c r="GS30">
        <v>3</v>
      </c>
      <c r="GT30">
        <v>37</v>
      </c>
      <c r="GU30">
        <v>194.8</v>
      </c>
      <c r="GV30">
        <v>194.9</v>
      </c>
      <c r="GW30">
        <v>0.43823200000000001</v>
      </c>
      <c r="GX30">
        <v>2.65869</v>
      </c>
      <c r="GY30">
        <v>2.04834</v>
      </c>
      <c r="GZ30">
        <v>2.6110799999999998</v>
      </c>
      <c r="HA30">
        <v>2.1972700000000001</v>
      </c>
      <c r="HB30">
        <v>2.35107</v>
      </c>
      <c r="HC30">
        <v>42.885199999999998</v>
      </c>
      <c r="HD30">
        <v>13.308999999999999</v>
      </c>
      <c r="HE30">
        <v>18</v>
      </c>
      <c r="HF30">
        <v>693.851</v>
      </c>
      <c r="HG30">
        <v>725.24300000000005</v>
      </c>
      <c r="HH30">
        <v>31.001000000000001</v>
      </c>
      <c r="HI30">
        <v>34.5792</v>
      </c>
      <c r="HJ30">
        <v>30.000399999999999</v>
      </c>
      <c r="HK30">
        <v>34.372900000000001</v>
      </c>
      <c r="HL30">
        <v>34.346400000000003</v>
      </c>
      <c r="HM30">
        <v>8.8061199999999999</v>
      </c>
      <c r="HN30">
        <v>21.462399999999999</v>
      </c>
      <c r="HO30">
        <v>77.861400000000003</v>
      </c>
      <c r="HP30">
        <v>31</v>
      </c>
      <c r="HQ30">
        <v>103.83499999999999</v>
      </c>
      <c r="HR30">
        <v>36.954099999999997</v>
      </c>
      <c r="HS30">
        <v>98.997100000000003</v>
      </c>
      <c r="HT30">
        <v>98.657899999999998</v>
      </c>
    </row>
    <row r="31" spans="1:228" x14ac:dyDescent="0.2">
      <c r="A31">
        <v>16</v>
      </c>
      <c r="B31">
        <v>1665422903.0999999</v>
      </c>
      <c r="C31">
        <v>60</v>
      </c>
      <c r="D31" t="s">
        <v>390</v>
      </c>
      <c r="E31" t="s">
        <v>391</v>
      </c>
      <c r="F31">
        <v>4</v>
      </c>
      <c r="G31">
        <v>1665422901.0999999</v>
      </c>
      <c r="H31">
        <f t="shared" si="0"/>
        <v>5.3467680314000262E-4</v>
      </c>
      <c r="I31">
        <f t="shared" si="1"/>
        <v>0.53467680314000265</v>
      </c>
      <c r="J31">
        <f t="shared" si="2"/>
        <v>-0.60972351573434314</v>
      </c>
      <c r="K31">
        <f t="shared" si="3"/>
        <v>83.166828571428567</v>
      </c>
      <c r="L31">
        <f t="shared" si="4"/>
        <v>111.58381567007974</v>
      </c>
      <c r="M31">
        <f t="shared" si="5"/>
        <v>11.315145803543453</v>
      </c>
      <c r="N31">
        <f t="shared" si="6"/>
        <v>8.4335240344030531</v>
      </c>
      <c r="O31">
        <f t="shared" si="7"/>
        <v>3.1526345958932327E-2</v>
      </c>
      <c r="P31">
        <f t="shared" si="8"/>
        <v>3.6859986158947229</v>
      </c>
      <c r="Q31">
        <f t="shared" si="9"/>
        <v>3.137730791295567E-2</v>
      </c>
      <c r="R31">
        <f t="shared" si="10"/>
        <v>1.9624149029668237E-2</v>
      </c>
      <c r="S31">
        <f t="shared" si="11"/>
        <v>226.11705352222148</v>
      </c>
      <c r="T31">
        <f t="shared" si="12"/>
        <v>35.114768411011703</v>
      </c>
      <c r="U31">
        <f t="shared" si="13"/>
        <v>34.249814285714287</v>
      </c>
      <c r="V31">
        <f t="shared" si="14"/>
        <v>5.4179158796753457</v>
      </c>
      <c r="W31">
        <f t="shared" si="15"/>
        <v>69.916180346250286</v>
      </c>
      <c r="X31">
        <f t="shared" si="16"/>
        <v>3.7682191663650126</v>
      </c>
      <c r="Y31">
        <f t="shared" si="17"/>
        <v>5.3896239006527882</v>
      </c>
      <c r="Z31">
        <f t="shared" si="18"/>
        <v>1.6496967133103331</v>
      </c>
      <c r="AA31">
        <f t="shared" si="19"/>
        <v>-23.579247018474117</v>
      </c>
      <c r="AB31">
        <f t="shared" si="20"/>
        <v>-18.679638393732585</v>
      </c>
      <c r="AC31">
        <f t="shared" si="21"/>
        <v>-1.1743568484635587</v>
      </c>
      <c r="AD31">
        <f t="shared" si="22"/>
        <v>182.68381126155123</v>
      </c>
      <c r="AE31">
        <f t="shared" si="23"/>
        <v>22.693418066583096</v>
      </c>
      <c r="AF31">
        <f t="shared" si="24"/>
        <v>0.54247675607062107</v>
      </c>
      <c r="AG31">
        <f t="shared" si="25"/>
        <v>-0.60972351573434314</v>
      </c>
      <c r="AH31">
        <v>95.720401794587644</v>
      </c>
      <c r="AI31">
        <v>88.962587878787915</v>
      </c>
      <c r="AJ31">
        <v>1.7229936959726639</v>
      </c>
      <c r="AK31">
        <v>66.78292405931839</v>
      </c>
      <c r="AL31">
        <f t="shared" si="26"/>
        <v>0.53467680314000265</v>
      </c>
      <c r="AM31">
        <v>36.943037826938223</v>
      </c>
      <c r="AN31">
        <v>37.159636263736282</v>
      </c>
      <c r="AO31">
        <v>-5.1158660438566843E-4</v>
      </c>
      <c r="AP31">
        <v>86.637193977080358</v>
      </c>
      <c r="AQ31">
        <v>4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47259.348017477663</v>
      </c>
      <c r="AV31">
        <f t="shared" si="30"/>
        <v>1199.997142857143</v>
      </c>
      <c r="AW31">
        <f t="shared" si="31"/>
        <v>1025.9237707369023</v>
      </c>
      <c r="AX31">
        <f t="shared" si="32"/>
        <v>0.85493851118196895</v>
      </c>
      <c r="AY31">
        <f t="shared" si="33"/>
        <v>0.18843132658120021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1665422901.0999999</v>
      </c>
      <c r="BF31">
        <v>83.166828571428567</v>
      </c>
      <c r="BG31">
        <v>92.6143</v>
      </c>
      <c r="BH31">
        <v>37.160128571428572</v>
      </c>
      <c r="BI31">
        <v>36.943114285714287</v>
      </c>
      <c r="BJ31">
        <v>82.932728571428569</v>
      </c>
      <c r="BK31">
        <v>36.883114285714292</v>
      </c>
      <c r="BL31">
        <v>649.84628571428573</v>
      </c>
      <c r="BM31">
        <v>101.30542857142861</v>
      </c>
      <c r="BN31">
        <v>9.9472628571428565E-2</v>
      </c>
      <c r="BO31">
        <v>34.155814285714278</v>
      </c>
      <c r="BP31">
        <v>34.249814285714287</v>
      </c>
      <c r="BQ31">
        <v>999.89999999999986</v>
      </c>
      <c r="BR31">
        <v>0</v>
      </c>
      <c r="BS31">
        <v>0</v>
      </c>
      <c r="BT31">
        <v>9006.25</v>
      </c>
      <c r="BU31">
        <v>0</v>
      </c>
      <c r="BV31">
        <v>101.4135857142857</v>
      </c>
      <c r="BW31">
        <v>-9.4474685714285709</v>
      </c>
      <c r="BX31">
        <v>86.376585714285724</v>
      </c>
      <c r="BY31">
        <v>96.167000000000002</v>
      </c>
      <c r="BZ31">
        <v>0.2170252857142857</v>
      </c>
      <c r="CA31">
        <v>92.6143</v>
      </c>
      <c r="CB31">
        <v>36.943114285714287</v>
      </c>
      <c r="CC31">
        <v>3.7645200000000001</v>
      </c>
      <c r="CD31">
        <v>3.742532857142856</v>
      </c>
      <c r="CE31">
        <v>27.862457142857139</v>
      </c>
      <c r="CF31">
        <v>27.762128571428569</v>
      </c>
      <c r="CG31">
        <v>1199.997142857143</v>
      </c>
      <c r="CH31">
        <v>0.49996685714285721</v>
      </c>
      <c r="CI31">
        <v>0.50003385714285709</v>
      </c>
      <c r="CJ31">
        <v>0</v>
      </c>
      <c r="CK31">
        <v>1334.8957142857139</v>
      </c>
      <c r="CL31">
        <v>4.9990899999999998</v>
      </c>
      <c r="CM31">
        <v>15282.342857142859</v>
      </c>
      <c r="CN31">
        <v>9557.7257142857143</v>
      </c>
      <c r="CO31">
        <v>43.936999999999998</v>
      </c>
      <c r="CP31">
        <v>46.311999999999998</v>
      </c>
      <c r="CQ31">
        <v>44.811999999999998</v>
      </c>
      <c r="CR31">
        <v>45.347999999999999</v>
      </c>
      <c r="CS31">
        <v>45.436999999999998</v>
      </c>
      <c r="CT31">
        <v>597.45857142857142</v>
      </c>
      <c r="CU31">
        <v>597.53857142857134</v>
      </c>
      <c r="CV31">
        <v>0</v>
      </c>
      <c r="CW31">
        <v>1665422906.5999999</v>
      </c>
      <c r="CX31">
        <v>0</v>
      </c>
      <c r="CY31">
        <v>1665411210</v>
      </c>
      <c r="CZ31" t="s">
        <v>356</v>
      </c>
      <c r="DA31">
        <v>1665411210</v>
      </c>
      <c r="DB31">
        <v>1665411207</v>
      </c>
      <c r="DC31">
        <v>2</v>
      </c>
      <c r="DD31">
        <v>-1.1599999999999999</v>
      </c>
      <c r="DE31">
        <v>-4.0000000000000001E-3</v>
      </c>
      <c r="DF31">
        <v>0.52200000000000002</v>
      </c>
      <c r="DG31">
        <v>0.222</v>
      </c>
      <c r="DH31">
        <v>406</v>
      </c>
      <c r="DI31">
        <v>31</v>
      </c>
      <c r="DJ31">
        <v>0.33</v>
      </c>
      <c r="DK31">
        <v>0.17</v>
      </c>
      <c r="DL31">
        <v>-9.3378926829268298</v>
      </c>
      <c r="DM31">
        <v>-0.38003790940767551</v>
      </c>
      <c r="DN31">
        <v>6.22458563622134E-2</v>
      </c>
      <c r="DO31">
        <v>0</v>
      </c>
      <c r="DP31">
        <v>0.20081760975609761</v>
      </c>
      <c r="DQ31">
        <v>0.20770783275261329</v>
      </c>
      <c r="DR31">
        <v>2.263490305989042E-2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3.2950599999999999</v>
      </c>
      <c r="EB31">
        <v>2.6249400000000001</v>
      </c>
      <c r="EC31">
        <v>2.51276E-2</v>
      </c>
      <c r="ED31">
        <v>2.7567100000000001E-2</v>
      </c>
      <c r="EE31">
        <v>0.14752299999999999</v>
      </c>
      <c r="EF31">
        <v>0.14565700000000001</v>
      </c>
      <c r="EG31">
        <v>29468.799999999999</v>
      </c>
      <c r="EH31">
        <v>30043.8</v>
      </c>
      <c r="EI31">
        <v>28128.2</v>
      </c>
      <c r="EJ31">
        <v>29743.9</v>
      </c>
      <c r="EK31">
        <v>32921.199999999997</v>
      </c>
      <c r="EL31">
        <v>35312.9</v>
      </c>
      <c r="EM31">
        <v>39624.1</v>
      </c>
      <c r="EN31">
        <v>42565.5</v>
      </c>
      <c r="EO31">
        <v>2.1943800000000002</v>
      </c>
      <c r="EP31">
        <v>2.1448</v>
      </c>
      <c r="EQ31">
        <v>6.6183500000000006E-2</v>
      </c>
      <c r="ER31">
        <v>0</v>
      </c>
      <c r="ES31">
        <v>33.169600000000003</v>
      </c>
      <c r="ET31">
        <v>999.9</v>
      </c>
      <c r="EU31">
        <v>65.900000000000006</v>
      </c>
      <c r="EV31">
        <v>38.5</v>
      </c>
      <c r="EW31">
        <v>44.495600000000003</v>
      </c>
      <c r="EX31">
        <v>57.301600000000001</v>
      </c>
      <c r="EY31">
        <v>-2.3918300000000001</v>
      </c>
      <c r="EZ31">
        <v>2</v>
      </c>
      <c r="FA31">
        <v>0.57848599999999994</v>
      </c>
      <c r="FB31">
        <v>1.2679</v>
      </c>
      <c r="FC31">
        <v>20.2667</v>
      </c>
      <c r="FD31">
        <v>5.2183400000000004</v>
      </c>
      <c r="FE31">
        <v>12.004</v>
      </c>
      <c r="FF31">
        <v>4.9859999999999998</v>
      </c>
      <c r="FG31">
        <v>3.2845499999999999</v>
      </c>
      <c r="FH31">
        <v>5947.8</v>
      </c>
      <c r="FI31">
        <v>9999</v>
      </c>
      <c r="FJ31">
        <v>9999</v>
      </c>
      <c r="FK31">
        <v>467.4</v>
      </c>
      <c r="FL31">
        <v>1.8658399999999999</v>
      </c>
      <c r="FM31">
        <v>1.8621799999999999</v>
      </c>
      <c r="FN31">
        <v>1.8643099999999999</v>
      </c>
      <c r="FO31">
        <v>1.8603499999999999</v>
      </c>
      <c r="FP31">
        <v>1.8611</v>
      </c>
      <c r="FQ31">
        <v>1.8601799999999999</v>
      </c>
      <c r="FR31">
        <v>1.86188</v>
      </c>
      <c r="FS31">
        <v>1.85843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0.23899999999999999</v>
      </c>
      <c r="GH31">
        <v>0.27700000000000002</v>
      </c>
      <c r="GI31">
        <v>0.1107589500545309</v>
      </c>
      <c r="GJ31">
        <v>1.50489809740067E-3</v>
      </c>
      <c r="GK31">
        <v>-2.0552440134273611E-7</v>
      </c>
      <c r="GL31">
        <v>-9.6702536598140934E-11</v>
      </c>
      <c r="GM31">
        <v>-9.7891647304491333E-2</v>
      </c>
      <c r="GN31">
        <v>9.3380900660654225E-3</v>
      </c>
      <c r="GO31">
        <v>6.5945522138961576E-7</v>
      </c>
      <c r="GP31">
        <v>5.8990856701692426E-7</v>
      </c>
      <c r="GQ31">
        <v>7</v>
      </c>
      <c r="GR31">
        <v>2047</v>
      </c>
      <c r="GS31">
        <v>3</v>
      </c>
      <c r="GT31">
        <v>37</v>
      </c>
      <c r="GU31">
        <v>194.9</v>
      </c>
      <c r="GV31">
        <v>194.9</v>
      </c>
      <c r="GW31">
        <v>0.458984</v>
      </c>
      <c r="GX31">
        <v>2.67578</v>
      </c>
      <c r="GY31">
        <v>2.04834</v>
      </c>
      <c r="GZ31">
        <v>2.6122999999999998</v>
      </c>
      <c r="HA31">
        <v>2.1972700000000001</v>
      </c>
      <c r="HB31">
        <v>2.2936999999999999</v>
      </c>
      <c r="HC31">
        <v>42.885199999999998</v>
      </c>
      <c r="HD31">
        <v>13.291499999999999</v>
      </c>
      <c r="HE31">
        <v>18</v>
      </c>
      <c r="HF31">
        <v>693.98900000000003</v>
      </c>
      <c r="HG31">
        <v>725.25599999999997</v>
      </c>
      <c r="HH31">
        <v>31.001100000000001</v>
      </c>
      <c r="HI31">
        <v>34.583100000000002</v>
      </c>
      <c r="HJ31">
        <v>30.000399999999999</v>
      </c>
      <c r="HK31">
        <v>34.375999999999998</v>
      </c>
      <c r="HL31">
        <v>34.349499999999999</v>
      </c>
      <c r="HM31">
        <v>9.2104700000000008</v>
      </c>
      <c r="HN31">
        <v>21.462399999999999</v>
      </c>
      <c r="HO31">
        <v>77.861400000000003</v>
      </c>
      <c r="HP31">
        <v>31</v>
      </c>
      <c r="HQ31">
        <v>110.529</v>
      </c>
      <c r="HR31">
        <v>36.952199999999998</v>
      </c>
      <c r="HS31">
        <v>98.998900000000006</v>
      </c>
      <c r="HT31">
        <v>98.656899999999993</v>
      </c>
    </row>
    <row r="32" spans="1:228" x14ac:dyDescent="0.2">
      <c r="A32">
        <v>17</v>
      </c>
      <c r="B32">
        <v>1665422907.0999999</v>
      </c>
      <c r="C32">
        <v>64</v>
      </c>
      <c r="D32" t="s">
        <v>392</v>
      </c>
      <c r="E32" t="s">
        <v>393</v>
      </c>
      <c r="F32">
        <v>4</v>
      </c>
      <c r="G32">
        <v>1665422904.7874999</v>
      </c>
      <c r="H32">
        <f t="shared" si="0"/>
        <v>5.3468707774255008E-4</v>
      </c>
      <c r="I32">
        <f t="shared" si="1"/>
        <v>0.53468707774255009</v>
      </c>
      <c r="J32">
        <f t="shared" si="2"/>
        <v>-0.390118268071525</v>
      </c>
      <c r="K32">
        <f t="shared" si="3"/>
        <v>89.240825000000001</v>
      </c>
      <c r="L32">
        <f t="shared" si="4"/>
        <v>106.39187097918399</v>
      </c>
      <c r="M32">
        <f t="shared" si="5"/>
        <v>10.788824621942526</v>
      </c>
      <c r="N32">
        <f t="shared" si="6"/>
        <v>9.0495975038435095</v>
      </c>
      <c r="O32">
        <f t="shared" si="7"/>
        <v>3.1643072309109642E-2</v>
      </c>
      <c r="P32">
        <f t="shared" si="8"/>
        <v>3.6896132433474418</v>
      </c>
      <c r="Q32">
        <f t="shared" si="9"/>
        <v>3.1493077766417292E-2</v>
      </c>
      <c r="R32">
        <f t="shared" si="10"/>
        <v>1.9696590588091638E-2</v>
      </c>
      <c r="S32">
        <f t="shared" si="11"/>
        <v>226.12600678452449</v>
      </c>
      <c r="T32">
        <f t="shared" si="12"/>
        <v>35.100330381127527</v>
      </c>
      <c r="U32">
        <f t="shared" si="13"/>
        <v>34.230012500000001</v>
      </c>
      <c r="V32">
        <f t="shared" si="14"/>
        <v>5.4119452557738086</v>
      </c>
      <c r="W32">
        <f t="shared" si="15"/>
        <v>69.968903282392731</v>
      </c>
      <c r="X32">
        <f t="shared" si="16"/>
        <v>3.7682037731534024</v>
      </c>
      <c r="Y32">
        <f t="shared" si="17"/>
        <v>5.3855407136296343</v>
      </c>
      <c r="Z32">
        <f t="shared" si="18"/>
        <v>1.6437414826204062</v>
      </c>
      <c r="AA32">
        <f t="shared" si="19"/>
        <v>-23.579700128446458</v>
      </c>
      <c r="AB32">
        <f t="shared" si="20"/>
        <v>-17.464686881595778</v>
      </c>
      <c r="AC32">
        <f t="shared" si="21"/>
        <v>-1.0967203692148331</v>
      </c>
      <c r="AD32">
        <f t="shared" si="22"/>
        <v>183.98489940526741</v>
      </c>
      <c r="AE32">
        <f t="shared" si="23"/>
        <v>22.622031321395404</v>
      </c>
      <c r="AF32">
        <f t="shared" si="24"/>
        <v>0.54784220340659817</v>
      </c>
      <c r="AG32">
        <f t="shared" si="25"/>
        <v>-0.390118268071525</v>
      </c>
      <c r="AH32">
        <v>102.52216702182091</v>
      </c>
      <c r="AI32">
        <v>95.766126666666651</v>
      </c>
      <c r="AJ32">
        <v>1.6992902719970171</v>
      </c>
      <c r="AK32">
        <v>66.78292405931839</v>
      </c>
      <c r="AL32">
        <f t="shared" si="26"/>
        <v>0.53468707774255009</v>
      </c>
      <c r="AM32">
        <v>36.943084349747487</v>
      </c>
      <c r="AN32">
        <v>37.155958241758263</v>
      </c>
      <c r="AO32">
        <v>1.9191353764756971E-4</v>
      </c>
      <c r="AP32">
        <v>86.637193977080358</v>
      </c>
      <c r="AQ32">
        <v>4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47325.886725250872</v>
      </c>
      <c r="AV32">
        <f t="shared" si="30"/>
        <v>1200.05</v>
      </c>
      <c r="AW32">
        <f t="shared" si="31"/>
        <v>1025.9684387484581</v>
      </c>
      <c r="AX32">
        <f t="shared" si="32"/>
        <v>0.85493807653719278</v>
      </c>
      <c r="AY32">
        <f t="shared" si="33"/>
        <v>0.18843048771678222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1665422904.7874999</v>
      </c>
      <c r="BF32">
        <v>89.240825000000001</v>
      </c>
      <c r="BG32">
        <v>98.659737500000006</v>
      </c>
      <c r="BH32">
        <v>37.159399999999998</v>
      </c>
      <c r="BI32">
        <v>36.940249999999999</v>
      </c>
      <c r="BJ32">
        <v>88.997800000000012</v>
      </c>
      <c r="BK32">
        <v>36.8823875</v>
      </c>
      <c r="BL32">
        <v>649.87850000000003</v>
      </c>
      <c r="BM32">
        <v>101.30687500000001</v>
      </c>
      <c r="BN32">
        <v>9.9600162500000006E-2</v>
      </c>
      <c r="BO32">
        <v>34.142212499999999</v>
      </c>
      <c r="BP32">
        <v>34.230012500000001</v>
      </c>
      <c r="BQ32">
        <v>999.9</v>
      </c>
      <c r="BR32">
        <v>0</v>
      </c>
      <c r="BS32">
        <v>0</v>
      </c>
      <c r="BT32">
        <v>9018.59375</v>
      </c>
      <c r="BU32">
        <v>0</v>
      </c>
      <c r="BV32">
        <v>60.4902625</v>
      </c>
      <c r="BW32">
        <v>-9.4189524999999996</v>
      </c>
      <c r="BX32">
        <v>92.684925000000007</v>
      </c>
      <c r="BY32">
        <v>102.444</v>
      </c>
      <c r="BZ32">
        <v>0.219143</v>
      </c>
      <c r="CA32">
        <v>98.659737500000006</v>
      </c>
      <c r="CB32">
        <v>36.940249999999999</v>
      </c>
      <c r="CC32">
        <v>3.76449875</v>
      </c>
      <c r="CD32">
        <v>3.7422949999999999</v>
      </c>
      <c r="CE32">
        <v>27.8623625</v>
      </c>
      <c r="CF32">
        <v>27.7610375</v>
      </c>
      <c r="CG32">
        <v>1200.05</v>
      </c>
      <c r="CH32">
        <v>0.49998175</v>
      </c>
      <c r="CI32">
        <v>0.50001874999999996</v>
      </c>
      <c r="CJ32">
        <v>0</v>
      </c>
      <c r="CK32">
        <v>1334.4837500000001</v>
      </c>
      <c r="CL32">
        <v>4.9990899999999998</v>
      </c>
      <c r="CM32">
        <v>15250.924999999999</v>
      </c>
      <c r="CN32">
        <v>9558.2075000000004</v>
      </c>
      <c r="CO32">
        <v>43.968499999999999</v>
      </c>
      <c r="CP32">
        <v>46.311999999999998</v>
      </c>
      <c r="CQ32">
        <v>44.811999999999998</v>
      </c>
      <c r="CR32">
        <v>45.343499999999999</v>
      </c>
      <c r="CS32">
        <v>45.468499999999999</v>
      </c>
      <c r="CT32">
        <v>597.50374999999997</v>
      </c>
      <c r="CU32">
        <v>597.54874999999993</v>
      </c>
      <c r="CV32">
        <v>0</v>
      </c>
      <c r="CW32">
        <v>1665422910.8</v>
      </c>
      <c r="CX32">
        <v>0</v>
      </c>
      <c r="CY32">
        <v>1665411210</v>
      </c>
      <c r="CZ32" t="s">
        <v>356</v>
      </c>
      <c r="DA32">
        <v>1665411210</v>
      </c>
      <c r="DB32">
        <v>1665411207</v>
      </c>
      <c r="DC32">
        <v>2</v>
      </c>
      <c r="DD32">
        <v>-1.1599999999999999</v>
      </c>
      <c r="DE32">
        <v>-4.0000000000000001E-3</v>
      </c>
      <c r="DF32">
        <v>0.52200000000000002</v>
      </c>
      <c r="DG32">
        <v>0.222</v>
      </c>
      <c r="DH32">
        <v>406</v>
      </c>
      <c r="DI32">
        <v>31</v>
      </c>
      <c r="DJ32">
        <v>0.33</v>
      </c>
      <c r="DK32">
        <v>0.17</v>
      </c>
      <c r="DL32">
        <v>-9.3588636585365848</v>
      </c>
      <c r="DM32">
        <v>-0.62311317073170647</v>
      </c>
      <c r="DN32">
        <v>7.0646145209463204E-2</v>
      </c>
      <c r="DO32">
        <v>0</v>
      </c>
      <c r="DP32">
        <v>0.2138403414634146</v>
      </c>
      <c r="DQ32">
        <v>7.1379679442508934E-2</v>
      </c>
      <c r="DR32">
        <v>9.5003526805132049E-3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3.2948499999999998</v>
      </c>
      <c r="EB32">
        <v>2.6247099999999999</v>
      </c>
      <c r="EC32">
        <v>2.6966E-2</v>
      </c>
      <c r="ED32">
        <v>2.9378499999999998E-2</v>
      </c>
      <c r="EE32">
        <v>0.14751400000000001</v>
      </c>
      <c r="EF32">
        <v>0.14564299999999999</v>
      </c>
      <c r="EG32">
        <v>29412.400000000001</v>
      </c>
      <c r="EH32">
        <v>29988.1</v>
      </c>
      <c r="EI32">
        <v>28127.4</v>
      </c>
      <c r="EJ32">
        <v>29744.1</v>
      </c>
      <c r="EK32">
        <v>32920.800000000003</v>
      </c>
      <c r="EL32">
        <v>35313.9</v>
      </c>
      <c r="EM32">
        <v>39623</v>
      </c>
      <c r="EN32">
        <v>42565.9</v>
      </c>
      <c r="EO32">
        <v>2.19435</v>
      </c>
      <c r="EP32">
        <v>2.1447699999999998</v>
      </c>
      <c r="EQ32">
        <v>6.5058500000000005E-2</v>
      </c>
      <c r="ER32">
        <v>0</v>
      </c>
      <c r="ES32">
        <v>33.162799999999997</v>
      </c>
      <c r="ET32">
        <v>999.9</v>
      </c>
      <c r="EU32">
        <v>65.900000000000006</v>
      </c>
      <c r="EV32">
        <v>38.5</v>
      </c>
      <c r="EW32">
        <v>44.491</v>
      </c>
      <c r="EX32">
        <v>57.031599999999997</v>
      </c>
      <c r="EY32">
        <v>-2.03125</v>
      </c>
      <c r="EZ32">
        <v>2</v>
      </c>
      <c r="FA32">
        <v>0.57881099999999996</v>
      </c>
      <c r="FB32">
        <v>1.2722800000000001</v>
      </c>
      <c r="FC32">
        <v>20.266400000000001</v>
      </c>
      <c r="FD32">
        <v>5.21774</v>
      </c>
      <c r="FE32">
        <v>12.004</v>
      </c>
      <c r="FF32">
        <v>4.9840999999999998</v>
      </c>
      <c r="FG32">
        <v>3.2845300000000002</v>
      </c>
      <c r="FH32">
        <v>5948.1</v>
      </c>
      <c r="FI32">
        <v>9999</v>
      </c>
      <c r="FJ32">
        <v>9999</v>
      </c>
      <c r="FK32">
        <v>467.4</v>
      </c>
      <c r="FL32">
        <v>1.8658399999999999</v>
      </c>
      <c r="FM32">
        <v>1.8621799999999999</v>
      </c>
      <c r="FN32">
        <v>1.86432</v>
      </c>
      <c r="FO32">
        <v>1.8603499999999999</v>
      </c>
      <c r="FP32">
        <v>1.86111</v>
      </c>
      <c r="FQ32">
        <v>1.86016</v>
      </c>
      <c r="FR32">
        <v>1.86188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0.249</v>
      </c>
      <c r="GH32">
        <v>0.27700000000000002</v>
      </c>
      <c r="GI32">
        <v>0.1107589500545309</v>
      </c>
      <c r="GJ32">
        <v>1.50489809740067E-3</v>
      </c>
      <c r="GK32">
        <v>-2.0552440134273611E-7</v>
      </c>
      <c r="GL32">
        <v>-9.6702536598140934E-11</v>
      </c>
      <c r="GM32">
        <v>-9.7891647304491333E-2</v>
      </c>
      <c r="GN32">
        <v>9.3380900660654225E-3</v>
      </c>
      <c r="GO32">
        <v>6.5945522138961576E-7</v>
      </c>
      <c r="GP32">
        <v>5.8990856701692426E-7</v>
      </c>
      <c r="GQ32">
        <v>7</v>
      </c>
      <c r="GR32">
        <v>2047</v>
      </c>
      <c r="GS32">
        <v>3</v>
      </c>
      <c r="GT32">
        <v>37</v>
      </c>
      <c r="GU32">
        <v>195</v>
      </c>
      <c r="GV32">
        <v>195</v>
      </c>
      <c r="GW32">
        <v>0.479736</v>
      </c>
      <c r="GX32">
        <v>2.65869</v>
      </c>
      <c r="GY32">
        <v>2.04834</v>
      </c>
      <c r="GZ32">
        <v>2.6110799999999998</v>
      </c>
      <c r="HA32">
        <v>2.1972700000000001</v>
      </c>
      <c r="HB32">
        <v>2.35107</v>
      </c>
      <c r="HC32">
        <v>42.885199999999998</v>
      </c>
      <c r="HD32">
        <v>13.291499999999999</v>
      </c>
      <c r="HE32">
        <v>18</v>
      </c>
      <c r="HF32">
        <v>694.01</v>
      </c>
      <c r="HG32">
        <v>725.27800000000002</v>
      </c>
      <c r="HH32">
        <v>31.001200000000001</v>
      </c>
      <c r="HI32">
        <v>34.587299999999999</v>
      </c>
      <c r="HJ32">
        <v>30.000499999999999</v>
      </c>
      <c r="HK32">
        <v>34.379899999999999</v>
      </c>
      <c r="HL32">
        <v>34.353400000000001</v>
      </c>
      <c r="HM32">
        <v>9.6194199999999999</v>
      </c>
      <c r="HN32">
        <v>21.462399999999999</v>
      </c>
      <c r="HO32">
        <v>77.861400000000003</v>
      </c>
      <c r="HP32">
        <v>31</v>
      </c>
      <c r="HQ32">
        <v>117.212</v>
      </c>
      <c r="HR32">
        <v>36.957999999999998</v>
      </c>
      <c r="HS32">
        <v>98.996300000000005</v>
      </c>
      <c r="HT32">
        <v>98.657799999999995</v>
      </c>
    </row>
    <row r="33" spans="1:228" x14ac:dyDescent="0.2">
      <c r="A33">
        <v>18</v>
      </c>
      <c r="B33">
        <v>1665422911.0999999</v>
      </c>
      <c r="C33">
        <v>68</v>
      </c>
      <c r="D33" t="s">
        <v>394</v>
      </c>
      <c r="E33" t="s">
        <v>395</v>
      </c>
      <c r="F33">
        <v>4</v>
      </c>
      <c r="G33">
        <v>1665422909.0999999</v>
      </c>
      <c r="H33">
        <f t="shared" si="0"/>
        <v>5.4500518346590977E-4</v>
      </c>
      <c r="I33">
        <f t="shared" si="1"/>
        <v>0.54500518346590976</v>
      </c>
      <c r="J33">
        <f t="shared" si="2"/>
        <v>-0.30110899139075203</v>
      </c>
      <c r="K33">
        <f t="shared" si="3"/>
        <v>96.319385714285701</v>
      </c>
      <c r="L33">
        <f t="shared" si="4"/>
        <v>108.48870057713835</v>
      </c>
      <c r="M33">
        <f t="shared" si="5"/>
        <v>11.001690647891985</v>
      </c>
      <c r="N33">
        <f t="shared" si="6"/>
        <v>9.7676170825744197</v>
      </c>
      <c r="O33">
        <f t="shared" si="7"/>
        <v>3.2386054987217923E-2</v>
      </c>
      <c r="P33">
        <f t="shared" si="8"/>
        <v>3.6881312211038808</v>
      </c>
      <c r="Q33">
        <f t="shared" si="9"/>
        <v>3.2228890051028192E-2</v>
      </c>
      <c r="R33">
        <f t="shared" si="10"/>
        <v>2.0157113184510946E-2</v>
      </c>
      <c r="S33">
        <f t="shared" si="11"/>
        <v>226.13696919257092</v>
      </c>
      <c r="T33">
        <f t="shared" si="12"/>
        <v>35.089084000607862</v>
      </c>
      <c r="U33">
        <f t="shared" si="13"/>
        <v>34.2074</v>
      </c>
      <c r="V33">
        <f t="shared" si="14"/>
        <v>5.4051341442828109</v>
      </c>
      <c r="W33">
        <f t="shared" si="15"/>
        <v>69.999012819548525</v>
      </c>
      <c r="X33">
        <f t="shared" si="16"/>
        <v>3.7678275588038579</v>
      </c>
      <c r="Y33">
        <f t="shared" si="17"/>
        <v>5.3826867080497198</v>
      </c>
      <c r="Z33">
        <f t="shared" si="18"/>
        <v>1.637306585478953</v>
      </c>
      <c r="AA33">
        <f t="shared" si="19"/>
        <v>-24.034728590846623</v>
      </c>
      <c r="AB33">
        <f t="shared" si="20"/>
        <v>-14.852939420293785</v>
      </c>
      <c r="AC33">
        <f t="shared" si="21"/>
        <v>-0.932940323729467</v>
      </c>
      <c r="AD33">
        <f t="shared" si="22"/>
        <v>186.31636085770106</v>
      </c>
      <c r="AE33">
        <f t="shared" si="23"/>
        <v>22.690905954250187</v>
      </c>
      <c r="AF33">
        <f t="shared" si="24"/>
        <v>0.54682237841435188</v>
      </c>
      <c r="AG33">
        <f t="shared" si="25"/>
        <v>-0.30110899139075203</v>
      </c>
      <c r="AH33">
        <v>109.36935112228829</v>
      </c>
      <c r="AI33">
        <v>102.57996848484849</v>
      </c>
      <c r="AJ33">
        <v>1.6980739476500151</v>
      </c>
      <c r="AK33">
        <v>66.78292405931839</v>
      </c>
      <c r="AL33">
        <f t="shared" si="26"/>
        <v>0.54500518346590976</v>
      </c>
      <c r="AM33">
        <v>36.936707060499387</v>
      </c>
      <c r="AN33">
        <v>37.15651208791212</v>
      </c>
      <c r="AO33">
        <v>-3.4120944139423532E-4</v>
      </c>
      <c r="AP33">
        <v>86.637193977080358</v>
      </c>
      <c r="AQ33">
        <v>4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47300.945834651327</v>
      </c>
      <c r="AV33">
        <f t="shared" si="30"/>
        <v>1200.1128571428569</v>
      </c>
      <c r="AW33">
        <f t="shared" si="31"/>
        <v>1026.0217208251661</v>
      </c>
      <c r="AX33">
        <f t="shared" si="32"/>
        <v>0.85493769583291146</v>
      </c>
      <c r="AY33">
        <f t="shared" si="33"/>
        <v>0.18842975295751907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1665422909.0999999</v>
      </c>
      <c r="BF33">
        <v>96.319385714285701</v>
      </c>
      <c r="BG33">
        <v>105.7678571428572</v>
      </c>
      <c r="BH33">
        <v>37.154899999999998</v>
      </c>
      <c r="BI33">
        <v>36.936171428571427</v>
      </c>
      <c r="BJ33">
        <v>96.066042857142875</v>
      </c>
      <c r="BK33">
        <v>36.877928571428583</v>
      </c>
      <c r="BL33">
        <v>649.92157142857138</v>
      </c>
      <c r="BM33">
        <v>101.30885714285709</v>
      </c>
      <c r="BN33">
        <v>9.9774257142857134E-2</v>
      </c>
      <c r="BO33">
        <v>34.1327</v>
      </c>
      <c r="BP33">
        <v>34.2074</v>
      </c>
      <c r="BQ33">
        <v>999.89999999999986</v>
      </c>
      <c r="BR33">
        <v>0</v>
      </c>
      <c r="BS33">
        <v>0</v>
      </c>
      <c r="BT33">
        <v>9013.3028571428567</v>
      </c>
      <c r="BU33">
        <v>0</v>
      </c>
      <c r="BV33">
        <v>53.34018571428571</v>
      </c>
      <c r="BW33">
        <v>-9.4484400000000015</v>
      </c>
      <c r="BX33">
        <v>100.03622857142859</v>
      </c>
      <c r="BY33">
        <v>109.8244285714286</v>
      </c>
      <c r="BZ33">
        <v>0.21872714285714279</v>
      </c>
      <c r="CA33">
        <v>105.7678571428572</v>
      </c>
      <c r="CB33">
        <v>36.936171428571427</v>
      </c>
      <c r="CC33">
        <v>3.764121428571428</v>
      </c>
      <c r="CD33">
        <v>3.7419600000000002</v>
      </c>
      <c r="CE33">
        <v>27.86064285714286</v>
      </c>
      <c r="CF33">
        <v>27.759514285714289</v>
      </c>
      <c r="CG33">
        <v>1200.1128571428569</v>
      </c>
      <c r="CH33">
        <v>0.49999442857142862</v>
      </c>
      <c r="CI33">
        <v>0.50000585714285717</v>
      </c>
      <c r="CJ33">
        <v>0</v>
      </c>
      <c r="CK33">
        <v>1333.752857142857</v>
      </c>
      <c r="CL33">
        <v>4.9990899999999998</v>
      </c>
      <c r="CM33">
        <v>15252.7</v>
      </c>
      <c r="CN33">
        <v>9558.765714285717</v>
      </c>
      <c r="CO33">
        <v>44</v>
      </c>
      <c r="CP33">
        <v>46.311999999999998</v>
      </c>
      <c r="CQ33">
        <v>44.811999999999998</v>
      </c>
      <c r="CR33">
        <v>45.357000000000014</v>
      </c>
      <c r="CS33">
        <v>45.5</v>
      </c>
      <c r="CT33">
        <v>597.54999999999995</v>
      </c>
      <c r="CU33">
        <v>597.56428571428569</v>
      </c>
      <c r="CV33">
        <v>0</v>
      </c>
      <c r="CW33">
        <v>1665422915</v>
      </c>
      <c r="CX33">
        <v>0</v>
      </c>
      <c r="CY33">
        <v>1665411210</v>
      </c>
      <c r="CZ33" t="s">
        <v>356</v>
      </c>
      <c r="DA33">
        <v>1665411210</v>
      </c>
      <c r="DB33">
        <v>1665411207</v>
      </c>
      <c r="DC33">
        <v>2</v>
      </c>
      <c r="DD33">
        <v>-1.1599999999999999</v>
      </c>
      <c r="DE33">
        <v>-4.0000000000000001E-3</v>
      </c>
      <c r="DF33">
        <v>0.52200000000000002</v>
      </c>
      <c r="DG33">
        <v>0.222</v>
      </c>
      <c r="DH33">
        <v>406</v>
      </c>
      <c r="DI33">
        <v>31</v>
      </c>
      <c r="DJ33">
        <v>0.33</v>
      </c>
      <c r="DK33">
        <v>0.17</v>
      </c>
      <c r="DL33">
        <v>-9.388872000000001</v>
      </c>
      <c r="DM33">
        <v>-0.57379564727954546</v>
      </c>
      <c r="DN33">
        <v>6.5485102626475222E-2</v>
      </c>
      <c r="DO33">
        <v>0</v>
      </c>
      <c r="DP33">
        <v>0.218128075</v>
      </c>
      <c r="DQ33">
        <v>1.0258052532832931E-2</v>
      </c>
      <c r="DR33">
        <v>2.9525786982525972E-3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3.2955999999999999</v>
      </c>
      <c r="EB33">
        <v>2.6258499999999998</v>
      </c>
      <c r="EC33">
        <v>2.8802999999999999E-2</v>
      </c>
      <c r="ED33">
        <v>3.1199899999999999E-2</v>
      </c>
      <c r="EE33">
        <v>0.14752000000000001</v>
      </c>
      <c r="EF33">
        <v>0.14563899999999999</v>
      </c>
      <c r="EG33">
        <v>29356.9</v>
      </c>
      <c r="EH33">
        <v>29931.7</v>
      </c>
      <c r="EI33">
        <v>28127.4</v>
      </c>
      <c r="EJ33">
        <v>29744</v>
      </c>
      <c r="EK33">
        <v>32920.5</v>
      </c>
      <c r="EL33">
        <v>35314.300000000003</v>
      </c>
      <c r="EM33">
        <v>39622.800000000003</v>
      </c>
      <c r="EN33">
        <v>42566</v>
      </c>
      <c r="EO33">
        <v>2.1951700000000001</v>
      </c>
      <c r="EP33">
        <v>2.1442199999999998</v>
      </c>
      <c r="EQ33">
        <v>6.4805199999999993E-2</v>
      </c>
      <c r="ER33">
        <v>0</v>
      </c>
      <c r="ES33">
        <v>33.1539</v>
      </c>
      <c r="ET33">
        <v>999.9</v>
      </c>
      <c r="EU33">
        <v>65.900000000000006</v>
      </c>
      <c r="EV33">
        <v>38.5</v>
      </c>
      <c r="EW33">
        <v>44.487299999999998</v>
      </c>
      <c r="EX33">
        <v>56.971600000000002</v>
      </c>
      <c r="EY33">
        <v>-2.2395900000000002</v>
      </c>
      <c r="EZ33">
        <v>2</v>
      </c>
      <c r="FA33">
        <v>0.57933400000000002</v>
      </c>
      <c r="FB33">
        <v>1.27633</v>
      </c>
      <c r="FC33">
        <v>20.266500000000001</v>
      </c>
      <c r="FD33">
        <v>5.2181899999999999</v>
      </c>
      <c r="FE33">
        <v>12.004</v>
      </c>
      <c r="FF33">
        <v>4.9857500000000003</v>
      </c>
      <c r="FG33">
        <v>3.2845499999999999</v>
      </c>
      <c r="FH33">
        <v>5948.1</v>
      </c>
      <c r="FI33">
        <v>9999</v>
      </c>
      <c r="FJ33">
        <v>9999</v>
      </c>
      <c r="FK33">
        <v>467.4</v>
      </c>
      <c r="FL33">
        <v>1.8658399999999999</v>
      </c>
      <c r="FM33">
        <v>1.8621799999999999</v>
      </c>
      <c r="FN33">
        <v>1.86432</v>
      </c>
      <c r="FO33">
        <v>1.86036</v>
      </c>
      <c r="FP33">
        <v>1.86111</v>
      </c>
      <c r="FQ33">
        <v>1.8601700000000001</v>
      </c>
      <c r="FR33">
        <v>1.86188</v>
      </c>
      <c r="FS33">
        <v>1.8584400000000001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0.25800000000000001</v>
      </c>
      <c r="GH33">
        <v>0.27700000000000002</v>
      </c>
      <c r="GI33">
        <v>0.1107589500545309</v>
      </c>
      <c r="GJ33">
        <v>1.50489809740067E-3</v>
      </c>
      <c r="GK33">
        <v>-2.0552440134273611E-7</v>
      </c>
      <c r="GL33">
        <v>-9.6702536598140934E-11</v>
      </c>
      <c r="GM33">
        <v>-9.7891647304491333E-2</v>
      </c>
      <c r="GN33">
        <v>9.3380900660654225E-3</v>
      </c>
      <c r="GO33">
        <v>6.5945522138961576E-7</v>
      </c>
      <c r="GP33">
        <v>5.8990856701692426E-7</v>
      </c>
      <c r="GQ33">
        <v>7</v>
      </c>
      <c r="GR33">
        <v>2047</v>
      </c>
      <c r="GS33">
        <v>3</v>
      </c>
      <c r="GT33">
        <v>37</v>
      </c>
      <c r="GU33">
        <v>195</v>
      </c>
      <c r="GV33">
        <v>195.1</v>
      </c>
      <c r="GW33">
        <v>0.49926799999999999</v>
      </c>
      <c r="GX33">
        <v>2.64771</v>
      </c>
      <c r="GY33">
        <v>2.04834</v>
      </c>
      <c r="GZ33">
        <v>2.6110799999999998</v>
      </c>
      <c r="HA33">
        <v>2.1972700000000001</v>
      </c>
      <c r="HB33">
        <v>2.3547400000000001</v>
      </c>
      <c r="HC33">
        <v>42.885199999999998</v>
      </c>
      <c r="HD33">
        <v>13.308999999999999</v>
      </c>
      <c r="HE33">
        <v>18</v>
      </c>
      <c r="HF33">
        <v>694.73</v>
      </c>
      <c r="HG33">
        <v>724.79499999999996</v>
      </c>
      <c r="HH33">
        <v>31.001200000000001</v>
      </c>
      <c r="HI33">
        <v>34.591799999999999</v>
      </c>
      <c r="HJ33">
        <v>30.000599999999999</v>
      </c>
      <c r="HK33">
        <v>34.382899999999999</v>
      </c>
      <c r="HL33">
        <v>34.356499999999997</v>
      </c>
      <c r="HM33">
        <v>10.0305</v>
      </c>
      <c r="HN33">
        <v>21.462399999999999</v>
      </c>
      <c r="HO33">
        <v>77.861400000000003</v>
      </c>
      <c r="HP33">
        <v>31</v>
      </c>
      <c r="HQ33">
        <v>123.908</v>
      </c>
      <c r="HR33">
        <v>36.954000000000001</v>
      </c>
      <c r="HS33">
        <v>98.995800000000003</v>
      </c>
      <c r="HT33">
        <v>98.657799999999995</v>
      </c>
    </row>
    <row r="34" spans="1:228" x14ac:dyDescent="0.2">
      <c r="A34">
        <v>19</v>
      </c>
      <c r="B34">
        <v>1665422915.0999999</v>
      </c>
      <c r="C34">
        <v>72</v>
      </c>
      <c r="D34" t="s">
        <v>396</v>
      </c>
      <c r="E34" t="s">
        <v>397</v>
      </c>
      <c r="F34">
        <v>4</v>
      </c>
      <c r="G34">
        <v>1665422912.7874999</v>
      </c>
      <c r="H34">
        <f t="shared" si="0"/>
        <v>5.5290073033419183E-4</v>
      </c>
      <c r="I34">
        <f t="shared" si="1"/>
        <v>0.55290073033419185</v>
      </c>
      <c r="J34">
        <f t="shared" si="2"/>
        <v>-2.4282650560126774E-2</v>
      </c>
      <c r="K34">
        <f t="shared" si="3"/>
        <v>102.31802500000001</v>
      </c>
      <c r="L34">
        <f t="shared" si="4"/>
        <v>100.76328786467283</v>
      </c>
      <c r="M34">
        <f t="shared" si="5"/>
        <v>10.218415652883341</v>
      </c>
      <c r="N34">
        <f t="shared" si="6"/>
        <v>10.376081709801637</v>
      </c>
      <c r="O34">
        <f t="shared" si="7"/>
        <v>3.2925977905505742E-2</v>
      </c>
      <c r="P34">
        <f t="shared" si="8"/>
        <v>3.6876077961135114</v>
      </c>
      <c r="Q34">
        <f t="shared" si="9"/>
        <v>3.2763520200544523E-2</v>
      </c>
      <c r="R34">
        <f t="shared" si="10"/>
        <v>2.0491729319388242E-2</v>
      </c>
      <c r="S34">
        <f t="shared" si="11"/>
        <v>226.13023310984062</v>
      </c>
      <c r="T34">
        <f t="shared" si="12"/>
        <v>35.085195703073985</v>
      </c>
      <c r="U34">
        <f t="shared" si="13"/>
        <v>34.196687500000003</v>
      </c>
      <c r="V34">
        <f t="shared" si="14"/>
        <v>5.4019100347201015</v>
      </c>
      <c r="W34">
        <f t="shared" si="15"/>
        <v>70.010162033424734</v>
      </c>
      <c r="X34">
        <f t="shared" si="16"/>
        <v>3.7679368367736576</v>
      </c>
      <c r="Y34">
        <f t="shared" si="17"/>
        <v>5.3819855965691721</v>
      </c>
      <c r="Z34">
        <f t="shared" si="18"/>
        <v>1.6339731979464438</v>
      </c>
      <c r="AA34">
        <f t="shared" si="19"/>
        <v>-24.38292220773786</v>
      </c>
      <c r="AB34">
        <f t="shared" si="20"/>
        <v>-13.18582861050878</v>
      </c>
      <c r="AC34">
        <f t="shared" si="21"/>
        <v>-0.82829081143404759</v>
      </c>
      <c r="AD34">
        <f t="shared" si="22"/>
        <v>187.73319148015992</v>
      </c>
      <c r="AE34">
        <f t="shared" si="23"/>
        <v>23.042176215028285</v>
      </c>
      <c r="AF34">
        <f t="shared" si="24"/>
        <v>0.56012204548682487</v>
      </c>
      <c r="AG34">
        <f t="shared" si="25"/>
        <v>-2.4282650560126774E-2</v>
      </c>
      <c r="AH34">
        <v>116.2808490555116</v>
      </c>
      <c r="AI34">
        <v>109.35189696969699</v>
      </c>
      <c r="AJ34">
        <v>1.703451868500182</v>
      </c>
      <c r="AK34">
        <v>66.78292405931839</v>
      </c>
      <c r="AL34">
        <f t="shared" si="26"/>
        <v>0.55290073033419185</v>
      </c>
      <c r="AM34">
        <v>36.93383199108959</v>
      </c>
      <c r="AN34">
        <v>37.154550549450583</v>
      </c>
      <c r="AO34">
        <v>7.2170436809666937E-5</v>
      </c>
      <c r="AP34">
        <v>86.637193977080358</v>
      </c>
      <c r="AQ34">
        <v>4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47291.982015753165</v>
      </c>
      <c r="AV34">
        <f t="shared" si="30"/>
        <v>1200.0787499999999</v>
      </c>
      <c r="AW34">
        <f t="shared" si="31"/>
        <v>1025.9924010931816</v>
      </c>
      <c r="AX34">
        <f t="shared" si="32"/>
        <v>0.85493756230012541</v>
      </c>
      <c r="AY34">
        <f t="shared" si="33"/>
        <v>0.18842949523924213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1665422912.7874999</v>
      </c>
      <c r="BF34">
        <v>102.31802500000001</v>
      </c>
      <c r="BG34">
        <v>111.91175</v>
      </c>
      <c r="BH34">
        <v>37.155437500000012</v>
      </c>
      <c r="BI34">
        <v>36.931449999999998</v>
      </c>
      <c r="BJ34">
        <v>102.05591250000001</v>
      </c>
      <c r="BK34">
        <v>36.878462499999998</v>
      </c>
      <c r="BL34">
        <v>650.09799999999996</v>
      </c>
      <c r="BM34">
        <v>101.30987500000001</v>
      </c>
      <c r="BN34">
        <v>0.1002305</v>
      </c>
      <c r="BO34">
        <v>34.130362499999997</v>
      </c>
      <c r="BP34">
        <v>34.196687500000003</v>
      </c>
      <c r="BQ34">
        <v>999.9</v>
      </c>
      <c r="BR34">
        <v>0</v>
      </c>
      <c r="BS34">
        <v>0</v>
      </c>
      <c r="BT34">
        <v>9011.40625</v>
      </c>
      <c r="BU34">
        <v>0</v>
      </c>
      <c r="BV34">
        <v>61.793574999999997</v>
      </c>
      <c r="BW34">
        <v>-9.5937212499999998</v>
      </c>
      <c r="BX34">
        <v>106.26625</v>
      </c>
      <c r="BY34">
        <v>116.20337499999999</v>
      </c>
      <c r="BZ34">
        <v>0.22398562499999999</v>
      </c>
      <c r="CA34">
        <v>111.91175</v>
      </c>
      <c r="CB34">
        <v>36.931449999999998</v>
      </c>
      <c r="CC34">
        <v>3.7642125000000002</v>
      </c>
      <c r="CD34">
        <v>3.74152</v>
      </c>
      <c r="CE34">
        <v>27.861049999999999</v>
      </c>
      <c r="CF34">
        <v>27.757512500000001</v>
      </c>
      <c r="CG34">
        <v>1200.0787499999999</v>
      </c>
      <c r="CH34">
        <v>0.49999862499999997</v>
      </c>
      <c r="CI34">
        <v>0.50000149999999999</v>
      </c>
      <c r="CJ34">
        <v>0</v>
      </c>
      <c r="CK34">
        <v>1333.3412499999999</v>
      </c>
      <c r="CL34">
        <v>4.9990899999999998</v>
      </c>
      <c r="CM34">
        <v>15269.112499999999</v>
      </c>
      <c r="CN34">
        <v>9558.4950000000008</v>
      </c>
      <c r="CO34">
        <v>44</v>
      </c>
      <c r="CP34">
        <v>46.311999999999998</v>
      </c>
      <c r="CQ34">
        <v>44.811999999999998</v>
      </c>
      <c r="CR34">
        <v>45.367125000000001</v>
      </c>
      <c r="CS34">
        <v>45.5</v>
      </c>
      <c r="CT34">
        <v>597.53749999999991</v>
      </c>
      <c r="CU34">
        <v>597.54124999999999</v>
      </c>
      <c r="CV34">
        <v>0</v>
      </c>
      <c r="CW34">
        <v>1665422918.5999999</v>
      </c>
      <c r="CX34">
        <v>0</v>
      </c>
      <c r="CY34">
        <v>1665411210</v>
      </c>
      <c r="CZ34" t="s">
        <v>356</v>
      </c>
      <c r="DA34">
        <v>1665411210</v>
      </c>
      <c r="DB34">
        <v>1665411207</v>
      </c>
      <c r="DC34">
        <v>2</v>
      </c>
      <c r="DD34">
        <v>-1.1599999999999999</v>
      </c>
      <c r="DE34">
        <v>-4.0000000000000001E-3</v>
      </c>
      <c r="DF34">
        <v>0.52200000000000002</v>
      </c>
      <c r="DG34">
        <v>0.222</v>
      </c>
      <c r="DH34">
        <v>406</v>
      </c>
      <c r="DI34">
        <v>31</v>
      </c>
      <c r="DJ34">
        <v>0.33</v>
      </c>
      <c r="DK34">
        <v>0.17</v>
      </c>
      <c r="DL34">
        <v>-9.4355317073170735</v>
      </c>
      <c r="DM34">
        <v>-0.61800041811845596</v>
      </c>
      <c r="DN34">
        <v>7.2941515927937586E-2</v>
      </c>
      <c r="DO34">
        <v>0</v>
      </c>
      <c r="DP34">
        <v>0.21983378048780489</v>
      </c>
      <c r="DQ34">
        <v>7.6879860627179532E-3</v>
      </c>
      <c r="DR34">
        <v>2.4509689026118828E-3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3.29555</v>
      </c>
      <c r="EB34">
        <v>2.6253899999999999</v>
      </c>
      <c r="EC34">
        <v>3.06156E-2</v>
      </c>
      <c r="ED34">
        <v>3.3026800000000002E-2</v>
      </c>
      <c r="EE34">
        <v>0.14751900000000001</v>
      </c>
      <c r="EF34">
        <v>0.14562600000000001</v>
      </c>
      <c r="EG34">
        <v>29301.7</v>
      </c>
      <c r="EH34">
        <v>29875.4</v>
      </c>
      <c r="EI34">
        <v>28127</v>
      </c>
      <c r="EJ34">
        <v>29744.1</v>
      </c>
      <c r="EK34">
        <v>32920.800000000003</v>
      </c>
      <c r="EL34">
        <v>35314.800000000003</v>
      </c>
      <c r="EM34">
        <v>39622.9</v>
      </c>
      <c r="EN34">
        <v>42565.8</v>
      </c>
      <c r="EO34">
        <v>2.19557</v>
      </c>
      <c r="EP34">
        <v>2.1443500000000002</v>
      </c>
      <c r="EQ34">
        <v>6.4618900000000007E-2</v>
      </c>
      <c r="ER34">
        <v>0</v>
      </c>
      <c r="ES34">
        <v>33.145899999999997</v>
      </c>
      <c r="ET34">
        <v>999.9</v>
      </c>
      <c r="EU34">
        <v>65.900000000000006</v>
      </c>
      <c r="EV34">
        <v>38.5</v>
      </c>
      <c r="EW34">
        <v>44.495399999999997</v>
      </c>
      <c r="EX34">
        <v>56.851599999999998</v>
      </c>
      <c r="EY34">
        <v>-2.4078499999999998</v>
      </c>
      <c r="EZ34">
        <v>2</v>
      </c>
      <c r="FA34">
        <v>0.57969499999999996</v>
      </c>
      <c r="FB34">
        <v>1.2805200000000001</v>
      </c>
      <c r="FC34">
        <v>20.2666</v>
      </c>
      <c r="FD34">
        <v>5.2175900000000004</v>
      </c>
      <c r="FE34">
        <v>12.004</v>
      </c>
      <c r="FF34">
        <v>4.9856999999999996</v>
      </c>
      <c r="FG34">
        <v>3.2844799999999998</v>
      </c>
      <c r="FH34">
        <v>5948.4</v>
      </c>
      <c r="FI34">
        <v>9999</v>
      </c>
      <c r="FJ34">
        <v>9999</v>
      </c>
      <c r="FK34">
        <v>467.4</v>
      </c>
      <c r="FL34">
        <v>1.8658399999999999</v>
      </c>
      <c r="FM34">
        <v>1.8621799999999999</v>
      </c>
      <c r="FN34">
        <v>1.86432</v>
      </c>
      <c r="FO34">
        <v>1.8603700000000001</v>
      </c>
      <c r="FP34">
        <v>1.86111</v>
      </c>
      <c r="FQ34">
        <v>1.86019</v>
      </c>
      <c r="FR34">
        <v>1.86188</v>
      </c>
      <c r="FS34">
        <v>1.8584499999999999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0.26800000000000002</v>
      </c>
      <c r="GH34">
        <v>0.27700000000000002</v>
      </c>
      <c r="GI34">
        <v>0.1107589500545309</v>
      </c>
      <c r="GJ34">
        <v>1.50489809740067E-3</v>
      </c>
      <c r="GK34">
        <v>-2.0552440134273611E-7</v>
      </c>
      <c r="GL34">
        <v>-9.6702536598140934E-11</v>
      </c>
      <c r="GM34">
        <v>-9.7891647304491333E-2</v>
      </c>
      <c r="GN34">
        <v>9.3380900660654225E-3</v>
      </c>
      <c r="GO34">
        <v>6.5945522138961576E-7</v>
      </c>
      <c r="GP34">
        <v>5.8990856701692426E-7</v>
      </c>
      <c r="GQ34">
        <v>7</v>
      </c>
      <c r="GR34">
        <v>2047</v>
      </c>
      <c r="GS34">
        <v>3</v>
      </c>
      <c r="GT34">
        <v>37</v>
      </c>
      <c r="GU34">
        <v>195.1</v>
      </c>
      <c r="GV34">
        <v>195.1</v>
      </c>
      <c r="GW34">
        <v>0.52002000000000004</v>
      </c>
      <c r="GX34">
        <v>2.6684600000000001</v>
      </c>
      <c r="GY34">
        <v>2.04834</v>
      </c>
      <c r="GZ34">
        <v>2.6122999999999998</v>
      </c>
      <c r="HA34">
        <v>2.1972700000000001</v>
      </c>
      <c r="HB34">
        <v>2.2936999999999999</v>
      </c>
      <c r="HC34">
        <v>42.885199999999998</v>
      </c>
      <c r="HD34">
        <v>13.291499999999999</v>
      </c>
      <c r="HE34">
        <v>18</v>
      </c>
      <c r="HF34">
        <v>695.09900000000005</v>
      </c>
      <c r="HG34">
        <v>724.95899999999995</v>
      </c>
      <c r="HH34">
        <v>31.001200000000001</v>
      </c>
      <c r="HI34">
        <v>34.594900000000003</v>
      </c>
      <c r="HJ34">
        <v>30.000499999999999</v>
      </c>
      <c r="HK34">
        <v>34.386400000000002</v>
      </c>
      <c r="HL34">
        <v>34.360399999999998</v>
      </c>
      <c r="HM34">
        <v>10.439399999999999</v>
      </c>
      <c r="HN34">
        <v>21.462399999999999</v>
      </c>
      <c r="HO34">
        <v>77.861400000000003</v>
      </c>
      <c r="HP34">
        <v>31</v>
      </c>
      <c r="HQ34">
        <v>130.58600000000001</v>
      </c>
      <c r="HR34">
        <v>36.955199999999998</v>
      </c>
      <c r="HS34">
        <v>98.995400000000004</v>
      </c>
      <c r="HT34">
        <v>98.657700000000006</v>
      </c>
    </row>
    <row r="35" spans="1:228" x14ac:dyDescent="0.2">
      <c r="A35">
        <v>20</v>
      </c>
      <c r="B35">
        <v>1665422919.0999999</v>
      </c>
      <c r="C35">
        <v>76</v>
      </c>
      <c r="D35" t="s">
        <v>398</v>
      </c>
      <c r="E35" t="s">
        <v>399</v>
      </c>
      <c r="F35">
        <v>4</v>
      </c>
      <c r="G35">
        <v>1665422917.0999999</v>
      </c>
      <c r="H35">
        <f t="shared" si="0"/>
        <v>5.9040996322707576E-4</v>
      </c>
      <c r="I35">
        <f t="shared" si="1"/>
        <v>0.59040996322707573</v>
      </c>
      <c r="J35">
        <f t="shared" si="2"/>
        <v>-0.1803388542945232</v>
      </c>
      <c r="K35">
        <f t="shared" si="3"/>
        <v>109.4434285714286</v>
      </c>
      <c r="L35">
        <f t="shared" si="4"/>
        <v>114.65586512498606</v>
      </c>
      <c r="M35">
        <f t="shared" si="5"/>
        <v>11.627225520789887</v>
      </c>
      <c r="N35">
        <f t="shared" si="6"/>
        <v>11.098633501053655</v>
      </c>
      <c r="O35">
        <f t="shared" si="7"/>
        <v>3.5208871394368305E-2</v>
      </c>
      <c r="P35">
        <f t="shared" si="8"/>
        <v>3.6843487820159186</v>
      </c>
      <c r="Q35">
        <f t="shared" si="9"/>
        <v>3.5023010244781452E-2</v>
      </c>
      <c r="R35">
        <f t="shared" si="10"/>
        <v>2.1905998326509368E-2</v>
      </c>
      <c r="S35">
        <f t="shared" si="11"/>
        <v>226.10410423628159</v>
      </c>
      <c r="T35">
        <f t="shared" si="12"/>
        <v>35.078268625406032</v>
      </c>
      <c r="U35">
        <f t="shared" si="13"/>
        <v>34.193100000000001</v>
      </c>
      <c r="V35">
        <f t="shared" si="14"/>
        <v>5.4008306892499833</v>
      </c>
      <c r="W35">
        <f t="shared" si="15"/>
        <v>70.021103510152827</v>
      </c>
      <c r="X35">
        <f t="shared" si="16"/>
        <v>3.7685755831187286</v>
      </c>
      <c r="Y35">
        <f t="shared" si="17"/>
        <v>5.3820568288705957</v>
      </c>
      <c r="Z35">
        <f t="shared" si="18"/>
        <v>1.6322551061312547</v>
      </c>
      <c r="AA35">
        <f t="shared" si="19"/>
        <v>-26.03707937831404</v>
      </c>
      <c r="AB35">
        <f t="shared" si="20"/>
        <v>-12.414413221001228</v>
      </c>
      <c r="AC35">
        <f t="shared" si="21"/>
        <v>-0.78051004534068158</v>
      </c>
      <c r="AD35">
        <f t="shared" si="22"/>
        <v>186.87210159162561</v>
      </c>
      <c r="AE35">
        <f t="shared" si="23"/>
        <v>23.255291980172444</v>
      </c>
      <c r="AF35">
        <f t="shared" si="24"/>
        <v>0.57950770323674006</v>
      </c>
      <c r="AG35">
        <f t="shared" si="25"/>
        <v>-0.1803388542945232</v>
      </c>
      <c r="AH35">
        <v>123.2343712558407</v>
      </c>
      <c r="AI35">
        <v>116.26284242424239</v>
      </c>
      <c r="AJ35">
        <v>1.730286981104737</v>
      </c>
      <c r="AK35">
        <v>66.78292405931839</v>
      </c>
      <c r="AL35">
        <f t="shared" si="26"/>
        <v>0.59040996322707573</v>
      </c>
      <c r="AM35">
        <v>36.930176697828323</v>
      </c>
      <c r="AN35">
        <v>37.165981318681347</v>
      </c>
      <c r="AO35">
        <v>5.8946921235879418E-5</v>
      </c>
      <c r="AP35">
        <v>86.637193977080358</v>
      </c>
      <c r="AQ35">
        <v>3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47233.850094300651</v>
      </c>
      <c r="AV35">
        <f t="shared" si="30"/>
        <v>1199.93</v>
      </c>
      <c r="AW35">
        <f t="shared" si="31"/>
        <v>1025.8662135939283</v>
      </c>
      <c r="AX35">
        <f t="shared" si="32"/>
        <v>0.85493838273393297</v>
      </c>
      <c r="AY35">
        <f t="shared" si="33"/>
        <v>0.18843107867649078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1665422917.0999999</v>
      </c>
      <c r="BF35">
        <v>109.4434285714286</v>
      </c>
      <c r="BG35">
        <v>119.129</v>
      </c>
      <c r="BH35">
        <v>37.161857142857151</v>
      </c>
      <c r="BI35">
        <v>36.930100000000003</v>
      </c>
      <c r="BJ35">
        <v>109.1708571428571</v>
      </c>
      <c r="BK35">
        <v>36.884828571428571</v>
      </c>
      <c r="BL35">
        <v>650.04457142857143</v>
      </c>
      <c r="BM35">
        <v>101.30971428571431</v>
      </c>
      <c r="BN35">
        <v>0.1000610285714286</v>
      </c>
      <c r="BO35">
        <v>34.130600000000008</v>
      </c>
      <c r="BP35">
        <v>34.193100000000001</v>
      </c>
      <c r="BQ35">
        <v>999.89999999999986</v>
      </c>
      <c r="BR35">
        <v>0</v>
      </c>
      <c r="BS35">
        <v>0</v>
      </c>
      <c r="BT35">
        <v>9000.1785714285706</v>
      </c>
      <c r="BU35">
        <v>0</v>
      </c>
      <c r="BV35">
        <v>76.341985714285713</v>
      </c>
      <c r="BW35">
        <v>-9.685555714285714</v>
      </c>
      <c r="BX35">
        <v>113.6672857142857</v>
      </c>
      <c r="BY35">
        <v>123.697</v>
      </c>
      <c r="BZ35">
        <v>0.23177657142857139</v>
      </c>
      <c r="CA35">
        <v>119.129</v>
      </c>
      <c r="CB35">
        <v>36.930100000000003</v>
      </c>
      <c r="CC35">
        <v>3.7648614285714288</v>
      </c>
      <c r="CD35">
        <v>3.7413814285714291</v>
      </c>
      <c r="CE35">
        <v>27.864000000000001</v>
      </c>
      <c r="CF35">
        <v>27.75685714285714</v>
      </c>
      <c r="CG35">
        <v>1199.93</v>
      </c>
      <c r="CH35">
        <v>0.49997042857142848</v>
      </c>
      <c r="CI35">
        <v>0.50002985714285719</v>
      </c>
      <c r="CJ35">
        <v>0</v>
      </c>
      <c r="CK35">
        <v>1332.92</v>
      </c>
      <c r="CL35">
        <v>4.9990899999999998</v>
      </c>
      <c r="CM35">
        <v>15272.428571428571</v>
      </c>
      <c r="CN35">
        <v>9557.1814285714299</v>
      </c>
      <c r="CO35">
        <v>44</v>
      </c>
      <c r="CP35">
        <v>46.311999999999998</v>
      </c>
      <c r="CQ35">
        <v>44.811999999999998</v>
      </c>
      <c r="CR35">
        <v>45.347999999999999</v>
      </c>
      <c r="CS35">
        <v>45.526571428571422</v>
      </c>
      <c r="CT35">
        <v>597.42999999999995</v>
      </c>
      <c r="CU35">
        <v>597.5</v>
      </c>
      <c r="CV35">
        <v>0</v>
      </c>
      <c r="CW35">
        <v>1665422922.8</v>
      </c>
      <c r="CX35">
        <v>0</v>
      </c>
      <c r="CY35">
        <v>1665411210</v>
      </c>
      <c r="CZ35" t="s">
        <v>356</v>
      </c>
      <c r="DA35">
        <v>1665411210</v>
      </c>
      <c r="DB35">
        <v>1665411207</v>
      </c>
      <c r="DC35">
        <v>2</v>
      </c>
      <c r="DD35">
        <v>-1.1599999999999999</v>
      </c>
      <c r="DE35">
        <v>-4.0000000000000001E-3</v>
      </c>
      <c r="DF35">
        <v>0.52200000000000002</v>
      </c>
      <c r="DG35">
        <v>0.222</v>
      </c>
      <c r="DH35">
        <v>406</v>
      </c>
      <c r="DI35">
        <v>31</v>
      </c>
      <c r="DJ35">
        <v>0.33</v>
      </c>
      <c r="DK35">
        <v>0.17</v>
      </c>
      <c r="DL35">
        <v>-9.5016256097560987</v>
      </c>
      <c r="DM35">
        <v>-0.89587881533102609</v>
      </c>
      <c r="DN35">
        <v>0.1031923757121426</v>
      </c>
      <c r="DO35">
        <v>0</v>
      </c>
      <c r="DP35">
        <v>0.22146078048780479</v>
      </c>
      <c r="DQ35">
        <v>3.4156181184669399E-2</v>
      </c>
      <c r="DR35">
        <v>4.4146282859414002E-3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3.2953100000000002</v>
      </c>
      <c r="EB35">
        <v>2.6252599999999999</v>
      </c>
      <c r="EC35">
        <v>3.2451800000000003E-2</v>
      </c>
      <c r="ED35">
        <v>3.4833900000000001E-2</v>
      </c>
      <c r="EE35">
        <v>0.147533</v>
      </c>
      <c r="EF35">
        <v>0.145624</v>
      </c>
      <c r="EG35">
        <v>29245.9</v>
      </c>
      <c r="EH35">
        <v>29819</v>
      </c>
      <c r="EI35">
        <v>28126.7</v>
      </c>
      <c r="EJ35">
        <v>29743.5</v>
      </c>
      <c r="EK35">
        <v>32920</v>
      </c>
      <c r="EL35">
        <v>35314.5</v>
      </c>
      <c r="EM35">
        <v>39622.5</v>
      </c>
      <c r="EN35">
        <v>42565.3</v>
      </c>
      <c r="EO35">
        <v>2.1957200000000001</v>
      </c>
      <c r="EP35">
        <v>2.1442999999999999</v>
      </c>
      <c r="EQ35">
        <v>6.51032E-2</v>
      </c>
      <c r="ER35">
        <v>0</v>
      </c>
      <c r="ES35">
        <v>33.140799999999999</v>
      </c>
      <c r="ET35">
        <v>999.9</v>
      </c>
      <c r="EU35">
        <v>65.8</v>
      </c>
      <c r="EV35">
        <v>38.5</v>
      </c>
      <c r="EW35">
        <v>44.426000000000002</v>
      </c>
      <c r="EX35">
        <v>56.761600000000001</v>
      </c>
      <c r="EY35">
        <v>-2.2355800000000001</v>
      </c>
      <c r="EZ35">
        <v>2</v>
      </c>
      <c r="FA35">
        <v>0.58010700000000004</v>
      </c>
      <c r="FB35">
        <v>1.28485</v>
      </c>
      <c r="FC35">
        <v>20.2666</v>
      </c>
      <c r="FD35">
        <v>5.2178899999999997</v>
      </c>
      <c r="FE35">
        <v>12.004</v>
      </c>
      <c r="FF35">
        <v>4.9855499999999999</v>
      </c>
      <c r="FG35">
        <v>3.2845300000000002</v>
      </c>
      <c r="FH35">
        <v>5948.4</v>
      </c>
      <c r="FI35">
        <v>9999</v>
      </c>
      <c r="FJ35">
        <v>9999</v>
      </c>
      <c r="FK35">
        <v>467.4</v>
      </c>
      <c r="FL35">
        <v>1.8658399999999999</v>
      </c>
      <c r="FM35">
        <v>1.86219</v>
      </c>
      <c r="FN35">
        <v>1.86432</v>
      </c>
      <c r="FO35">
        <v>1.8603700000000001</v>
      </c>
      <c r="FP35">
        <v>1.86111</v>
      </c>
      <c r="FQ35">
        <v>1.8602000000000001</v>
      </c>
      <c r="FR35">
        <v>1.86188</v>
      </c>
      <c r="FS35">
        <v>1.85846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0.27700000000000002</v>
      </c>
      <c r="GH35">
        <v>0.27700000000000002</v>
      </c>
      <c r="GI35">
        <v>0.1107589500545309</v>
      </c>
      <c r="GJ35">
        <v>1.50489809740067E-3</v>
      </c>
      <c r="GK35">
        <v>-2.0552440134273611E-7</v>
      </c>
      <c r="GL35">
        <v>-9.6702536598140934E-11</v>
      </c>
      <c r="GM35">
        <v>-9.7891647304491333E-2</v>
      </c>
      <c r="GN35">
        <v>9.3380900660654225E-3</v>
      </c>
      <c r="GO35">
        <v>6.5945522138961576E-7</v>
      </c>
      <c r="GP35">
        <v>5.8990856701692426E-7</v>
      </c>
      <c r="GQ35">
        <v>7</v>
      </c>
      <c r="GR35">
        <v>2047</v>
      </c>
      <c r="GS35">
        <v>3</v>
      </c>
      <c r="GT35">
        <v>37</v>
      </c>
      <c r="GU35">
        <v>195.2</v>
      </c>
      <c r="GV35">
        <v>195.2</v>
      </c>
      <c r="GW35">
        <v>0.540771</v>
      </c>
      <c r="GX35">
        <v>2.66113</v>
      </c>
      <c r="GY35">
        <v>2.04834</v>
      </c>
      <c r="GZ35">
        <v>2.6122999999999998</v>
      </c>
      <c r="HA35">
        <v>2.1972700000000001</v>
      </c>
      <c r="HB35">
        <v>2.34497</v>
      </c>
      <c r="HC35">
        <v>42.885199999999998</v>
      </c>
      <c r="HD35">
        <v>13.291499999999999</v>
      </c>
      <c r="HE35">
        <v>18</v>
      </c>
      <c r="HF35">
        <v>695.27099999999996</v>
      </c>
      <c r="HG35">
        <v>724.94899999999996</v>
      </c>
      <c r="HH35">
        <v>31.001200000000001</v>
      </c>
      <c r="HI35">
        <v>34.598799999999997</v>
      </c>
      <c r="HJ35">
        <v>30.000599999999999</v>
      </c>
      <c r="HK35">
        <v>34.390700000000002</v>
      </c>
      <c r="HL35">
        <v>34.363599999999998</v>
      </c>
      <c r="HM35">
        <v>10.8482</v>
      </c>
      <c r="HN35">
        <v>21.462399999999999</v>
      </c>
      <c r="HO35">
        <v>77.861400000000003</v>
      </c>
      <c r="HP35">
        <v>31</v>
      </c>
      <c r="HQ35">
        <v>137.26499999999999</v>
      </c>
      <c r="HR35">
        <v>36.955199999999998</v>
      </c>
      <c r="HS35">
        <v>98.994299999999996</v>
      </c>
      <c r="HT35">
        <v>98.656099999999995</v>
      </c>
    </row>
    <row r="36" spans="1:228" x14ac:dyDescent="0.2">
      <c r="A36">
        <v>21</v>
      </c>
      <c r="B36">
        <v>1665422923.0999999</v>
      </c>
      <c r="C36">
        <v>80</v>
      </c>
      <c r="D36" t="s">
        <v>400</v>
      </c>
      <c r="E36" t="s">
        <v>401</v>
      </c>
      <c r="F36">
        <v>4</v>
      </c>
      <c r="G36">
        <v>1665422920.7874999</v>
      </c>
      <c r="H36">
        <f t="shared" si="0"/>
        <v>5.880694639435937E-4</v>
      </c>
      <c r="I36">
        <f t="shared" si="1"/>
        <v>0.58806946394359372</v>
      </c>
      <c r="J36">
        <f t="shared" si="2"/>
        <v>1.2309452189266353E-2</v>
      </c>
      <c r="K36">
        <f t="shared" si="3"/>
        <v>115.59275</v>
      </c>
      <c r="L36">
        <f t="shared" si="4"/>
        <v>111.9612405241336</v>
      </c>
      <c r="M36">
        <f t="shared" si="5"/>
        <v>11.354073916894313</v>
      </c>
      <c r="N36">
        <f t="shared" si="6"/>
        <v>11.722348034132246</v>
      </c>
      <c r="O36">
        <f t="shared" si="7"/>
        <v>3.5060864250120234E-2</v>
      </c>
      <c r="P36">
        <f t="shared" si="8"/>
        <v>3.6770673880156024</v>
      </c>
      <c r="Q36">
        <f t="shared" si="9"/>
        <v>3.4876195115001445E-2</v>
      </c>
      <c r="R36">
        <f t="shared" si="10"/>
        <v>2.1814132478132329E-2</v>
      </c>
      <c r="S36">
        <f t="shared" si="11"/>
        <v>226.10446719746386</v>
      </c>
      <c r="T36">
        <f t="shared" si="12"/>
        <v>35.08239954771161</v>
      </c>
      <c r="U36">
        <f t="shared" si="13"/>
        <v>34.1955125</v>
      </c>
      <c r="V36">
        <f t="shared" si="14"/>
        <v>5.4015565002195443</v>
      </c>
      <c r="W36">
        <f t="shared" si="15"/>
        <v>70.020196688545823</v>
      </c>
      <c r="X36">
        <f t="shared" si="16"/>
        <v>3.7689205633893268</v>
      </c>
      <c r="Y36">
        <f t="shared" si="17"/>
        <v>5.3826192179289629</v>
      </c>
      <c r="Z36">
        <f t="shared" si="18"/>
        <v>1.6326359368302175</v>
      </c>
      <c r="AA36">
        <f t="shared" si="19"/>
        <v>-25.933863359912483</v>
      </c>
      <c r="AB36">
        <f t="shared" si="20"/>
        <v>-12.496431519568288</v>
      </c>
      <c r="AC36">
        <f t="shared" si="21"/>
        <v>-0.78723891458075168</v>
      </c>
      <c r="AD36">
        <f t="shared" si="22"/>
        <v>186.88693340340234</v>
      </c>
      <c r="AE36">
        <f t="shared" si="23"/>
        <v>23.301448301176471</v>
      </c>
      <c r="AF36">
        <f t="shared" si="24"/>
        <v>0.58867575219902812</v>
      </c>
      <c r="AG36">
        <f t="shared" si="25"/>
        <v>1.2309452189266353E-2</v>
      </c>
      <c r="AH36">
        <v>130.19134430005141</v>
      </c>
      <c r="AI36">
        <v>123.17552727272719</v>
      </c>
      <c r="AJ36">
        <v>1.720743471116305</v>
      </c>
      <c r="AK36">
        <v>66.78292405931839</v>
      </c>
      <c r="AL36">
        <f t="shared" si="26"/>
        <v>0.58806946394359372</v>
      </c>
      <c r="AM36">
        <v>36.930408520924381</v>
      </c>
      <c r="AN36">
        <v>37.165136263736287</v>
      </c>
      <c r="AO36">
        <v>8.6036371917924586E-5</v>
      </c>
      <c r="AP36">
        <v>86.637193977080358</v>
      </c>
      <c r="AQ36">
        <v>3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47103.802593027925</v>
      </c>
      <c r="AV36">
        <f t="shared" si="30"/>
        <v>1199.9324999999999</v>
      </c>
      <c r="AW36">
        <f t="shared" si="31"/>
        <v>1025.8682949209658</v>
      </c>
      <c r="AX36">
        <f t="shared" si="32"/>
        <v>0.85493833604887426</v>
      </c>
      <c r="AY36">
        <f t="shared" si="33"/>
        <v>0.18843098857432722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1665422920.7874999</v>
      </c>
      <c r="BF36">
        <v>115.59275</v>
      </c>
      <c r="BG36">
        <v>125.29949999999999</v>
      </c>
      <c r="BH36">
        <v>37.164900000000003</v>
      </c>
      <c r="BI36">
        <v>36.929474999999996</v>
      </c>
      <c r="BJ36">
        <v>115.31125</v>
      </c>
      <c r="BK36">
        <v>36.887812500000003</v>
      </c>
      <c r="BL36">
        <v>650.03874999999994</v>
      </c>
      <c r="BM36">
        <v>101.310625</v>
      </c>
      <c r="BN36">
        <v>0.1001298625</v>
      </c>
      <c r="BO36">
        <v>34.132474999999999</v>
      </c>
      <c r="BP36">
        <v>34.1955125</v>
      </c>
      <c r="BQ36">
        <v>999.9</v>
      </c>
      <c r="BR36">
        <v>0</v>
      </c>
      <c r="BS36">
        <v>0</v>
      </c>
      <c r="BT36">
        <v>8975</v>
      </c>
      <c r="BU36">
        <v>0</v>
      </c>
      <c r="BV36">
        <v>73.375100000000003</v>
      </c>
      <c r="BW36">
        <v>-9.7067462500000001</v>
      </c>
      <c r="BX36">
        <v>120.0545</v>
      </c>
      <c r="BY36">
        <v>130.10400000000001</v>
      </c>
      <c r="BZ36">
        <v>0.23542125</v>
      </c>
      <c r="CA36">
        <v>125.29949999999999</v>
      </c>
      <c r="CB36">
        <v>36.929474999999996</v>
      </c>
      <c r="CC36">
        <v>3.7651949999999998</v>
      </c>
      <c r="CD36">
        <v>3.7413425</v>
      </c>
      <c r="CE36">
        <v>27.865512500000001</v>
      </c>
      <c r="CF36">
        <v>27.756662500000001</v>
      </c>
      <c r="CG36">
        <v>1199.9324999999999</v>
      </c>
      <c r="CH36">
        <v>0.49997287499999998</v>
      </c>
      <c r="CI36">
        <v>0.50002737499999994</v>
      </c>
      <c r="CJ36">
        <v>0</v>
      </c>
      <c r="CK36">
        <v>1332.1925000000001</v>
      </c>
      <c r="CL36">
        <v>4.9990899999999998</v>
      </c>
      <c r="CM36">
        <v>15257.5875</v>
      </c>
      <c r="CN36">
        <v>9557.2150000000001</v>
      </c>
      <c r="CO36">
        <v>44</v>
      </c>
      <c r="CP36">
        <v>46.311999999999998</v>
      </c>
      <c r="CQ36">
        <v>44.811999999999998</v>
      </c>
      <c r="CR36">
        <v>45.319875000000003</v>
      </c>
      <c r="CS36">
        <v>45.515500000000003</v>
      </c>
      <c r="CT36">
        <v>597.43374999999992</v>
      </c>
      <c r="CU36">
        <v>597.5</v>
      </c>
      <c r="CV36">
        <v>0</v>
      </c>
      <c r="CW36">
        <v>1665422927</v>
      </c>
      <c r="CX36">
        <v>0</v>
      </c>
      <c r="CY36">
        <v>1665411210</v>
      </c>
      <c r="CZ36" t="s">
        <v>356</v>
      </c>
      <c r="DA36">
        <v>1665411210</v>
      </c>
      <c r="DB36">
        <v>1665411207</v>
      </c>
      <c r="DC36">
        <v>2</v>
      </c>
      <c r="DD36">
        <v>-1.1599999999999999</v>
      </c>
      <c r="DE36">
        <v>-4.0000000000000001E-3</v>
      </c>
      <c r="DF36">
        <v>0.52200000000000002</v>
      </c>
      <c r="DG36">
        <v>0.222</v>
      </c>
      <c r="DH36">
        <v>406</v>
      </c>
      <c r="DI36">
        <v>31</v>
      </c>
      <c r="DJ36">
        <v>0.33</v>
      </c>
      <c r="DK36">
        <v>0.17</v>
      </c>
      <c r="DL36">
        <v>-9.5537256097560981</v>
      </c>
      <c r="DM36">
        <v>-1.1396368641114929</v>
      </c>
      <c r="DN36">
        <v>0.11926933294324139</v>
      </c>
      <c r="DO36">
        <v>0</v>
      </c>
      <c r="DP36">
        <v>0.22445141463414631</v>
      </c>
      <c r="DQ36">
        <v>6.1702202090592788E-2</v>
      </c>
      <c r="DR36">
        <v>6.4760720855582526E-3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3.2952599999999999</v>
      </c>
      <c r="EB36">
        <v>2.62527</v>
      </c>
      <c r="EC36">
        <v>3.4267300000000001E-2</v>
      </c>
      <c r="ED36">
        <v>3.6625699999999997E-2</v>
      </c>
      <c r="EE36">
        <v>0.14754200000000001</v>
      </c>
      <c r="EF36">
        <v>0.145621</v>
      </c>
      <c r="EG36">
        <v>29191</v>
      </c>
      <c r="EH36">
        <v>29763.5</v>
      </c>
      <c r="EI36">
        <v>28126.6</v>
      </c>
      <c r="EJ36">
        <v>29743.4</v>
      </c>
      <c r="EK36">
        <v>32919.5</v>
      </c>
      <c r="EL36">
        <v>35314.400000000001</v>
      </c>
      <c r="EM36">
        <v>39622.199999999997</v>
      </c>
      <c r="EN36">
        <v>42564.800000000003</v>
      </c>
      <c r="EO36">
        <v>2.1962000000000002</v>
      </c>
      <c r="EP36">
        <v>2.14425</v>
      </c>
      <c r="EQ36">
        <v>6.5431000000000003E-2</v>
      </c>
      <c r="ER36">
        <v>0</v>
      </c>
      <c r="ES36">
        <v>33.137099999999997</v>
      </c>
      <c r="ET36">
        <v>999.9</v>
      </c>
      <c r="EU36">
        <v>65.8</v>
      </c>
      <c r="EV36">
        <v>38.5</v>
      </c>
      <c r="EW36">
        <v>44.426000000000002</v>
      </c>
      <c r="EX36">
        <v>57.001600000000003</v>
      </c>
      <c r="EY36">
        <v>-2.2195499999999999</v>
      </c>
      <c r="EZ36">
        <v>2</v>
      </c>
      <c r="FA36">
        <v>0.58058399999999999</v>
      </c>
      <c r="FB36">
        <v>1.28887</v>
      </c>
      <c r="FC36">
        <v>20.2666</v>
      </c>
      <c r="FD36">
        <v>5.2178899999999997</v>
      </c>
      <c r="FE36">
        <v>12.004</v>
      </c>
      <c r="FF36">
        <v>4.9858500000000001</v>
      </c>
      <c r="FG36">
        <v>3.2844500000000001</v>
      </c>
      <c r="FH36">
        <v>5948.4</v>
      </c>
      <c r="FI36">
        <v>9999</v>
      </c>
      <c r="FJ36">
        <v>9999</v>
      </c>
      <c r="FK36">
        <v>467.4</v>
      </c>
      <c r="FL36">
        <v>1.8658399999999999</v>
      </c>
      <c r="FM36">
        <v>1.8621799999999999</v>
      </c>
      <c r="FN36">
        <v>1.86432</v>
      </c>
      <c r="FO36">
        <v>1.86036</v>
      </c>
      <c r="FP36">
        <v>1.86111</v>
      </c>
      <c r="FQ36">
        <v>1.86019</v>
      </c>
      <c r="FR36">
        <v>1.86188</v>
      </c>
      <c r="FS36">
        <v>1.8584700000000001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0.28699999999999998</v>
      </c>
      <c r="GH36">
        <v>0.27710000000000001</v>
      </c>
      <c r="GI36">
        <v>0.1107589500545309</v>
      </c>
      <c r="GJ36">
        <v>1.50489809740067E-3</v>
      </c>
      <c r="GK36">
        <v>-2.0552440134273611E-7</v>
      </c>
      <c r="GL36">
        <v>-9.6702536598140934E-11</v>
      </c>
      <c r="GM36">
        <v>-9.7891647304491333E-2</v>
      </c>
      <c r="GN36">
        <v>9.3380900660654225E-3</v>
      </c>
      <c r="GO36">
        <v>6.5945522138961576E-7</v>
      </c>
      <c r="GP36">
        <v>5.8990856701692426E-7</v>
      </c>
      <c r="GQ36">
        <v>7</v>
      </c>
      <c r="GR36">
        <v>2047</v>
      </c>
      <c r="GS36">
        <v>3</v>
      </c>
      <c r="GT36">
        <v>37</v>
      </c>
      <c r="GU36">
        <v>195.2</v>
      </c>
      <c r="GV36">
        <v>195.3</v>
      </c>
      <c r="GW36">
        <v>0.56152299999999999</v>
      </c>
      <c r="GX36">
        <v>2.63672</v>
      </c>
      <c r="GY36">
        <v>2.04834</v>
      </c>
      <c r="GZ36">
        <v>2.6122999999999998</v>
      </c>
      <c r="HA36">
        <v>2.1972700000000001</v>
      </c>
      <c r="HB36">
        <v>2.36206</v>
      </c>
      <c r="HC36">
        <v>42.885199999999998</v>
      </c>
      <c r="HD36">
        <v>13.308999999999999</v>
      </c>
      <c r="HE36">
        <v>18</v>
      </c>
      <c r="HF36">
        <v>695.70100000000002</v>
      </c>
      <c r="HG36">
        <v>724.95600000000002</v>
      </c>
      <c r="HH36">
        <v>31.001200000000001</v>
      </c>
      <c r="HI36">
        <v>34.602699999999999</v>
      </c>
      <c r="HJ36">
        <v>30.000599999999999</v>
      </c>
      <c r="HK36">
        <v>34.393799999999999</v>
      </c>
      <c r="HL36">
        <v>34.368099999999998</v>
      </c>
      <c r="HM36">
        <v>11.257400000000001</v>
      </c>
      <c r="HN36">
        <v>21.462399999999999</v>
      </c>
      <c r="HO36">
        <v>77.861400000000003</v>
      </c>
      <c r="HP36">
        <v>31</v>
      </c>
      <c r="HQ36">
        <v>143.94499999999999</v>
      </c>
      <c r="HR36">
        <v>36.955199999999998</v>
      </c>
      <c r="HS36">
        <v>98.993899999999996</v>
      </c>
      <c r="HT36">
        <v>98.655299999999997</v>
      </c>
    </row>
    <row r="37" spans="1:228" x14ac:dyDescent="0.2">
      <c r="A37">
        <v>22</v>
      </c>
      <c r="B37">
        <v>1665422927.0999999</v>
      </c>
      <c r="C37">
        <v>84</v>
      </c>
      <c r="D37" t="s">
        <v>402</v>
      </c>
      <c r="E37" t="s">
        <v>403</v>
      </c>
      <c r="F37">
        <v>4</v>
      </c>
      <c r="G37">
        <v>1665422925.0999999</v>
      </c>
      <c r="H37">
        <f t="shared" si="0"/>
        <v>5.9234603274491713E-4</v>
      </c>
      <c r="I37">
        <f t="shared" si="1"/>
        <v>0.59234603274491715</v>
      </c>
      <c r="J37">
        <f t="shared" si="2"/>
        <v>0.1285835716355454</v>
      </c>
      <c r="K37">
        <f t="shared" si="3"/>
        <v>122.7502857142857</v>
      </c>
      <c r="L37">
        <f t="shared" si="4"/>
        <v>113.71730144290342</v>
      </c>
      <c r="M37">
        <f t="shared" si="5"/>
        <v>11.532442100147854</v>
      </c>
      <c r="N37">
        <f t="shared" si="6"/>
        <v>12.448506470120321</v>
      </c>
      <c r="O37">
        <f t="shared" si="7"/>
        <v>3.5341463743063059E-2</v>
      </c>
      <c r="P37">
        <f t="shared" si="8"/>
        <v>3.6866189102185025</v>
      </c>
      <c r="Q37">
        <f t="shared" si="9"/>
        <v>3.5154318765315572E-2</v>
      </c>
      <c r="R37">
        <f t="shared" si="10"/>
        <v>2.1988180675511573E-2</v>
      </c>
      <c r="S37">
        <f t="shared" si="11"/>
        <v>226.12731690753802</v>
      </c>
      <c r="T37">
        <f t="shared" si="12"/>
        <v>35.081994188952478</v>
      </c>
      <c r="U37">
        <f t="shared" si="13"/>
        <v>34.19238571428572</v>
      </c>
      <c r="V37">
        <f t="shared" si="14"/>
        <v>5.4006158096015282</v>
      </c>
      <c r="W37">
        <f t="shared" si="15"/>
        <v>70.012427293532113</v>
      </c>
      <c r="X37">
        <f t="shared" si="16"/>
        <v>3.7690686679858878</v>
      </c>
      <c r="Y37">
        <f t="shared" si="17"/>
        <v>5.3834280765381806</v>
      </c>
      <c r="Z37">
        <f t="shared" si="18"/>
        <v>1.6315471416156404</v>
      </c>
      <c r="AA37">
        <f t="shared" si="19"/>
        <v>-26.122460044050847</v>
      </c>
      <c r="AB37">
        <f t="shared" si="20"/>
        <v>-11.37151085348955</v>
      </c>
      <c r="AC37">
        <f t="shared" si="21"/>
        <v>-0.71451465305422135</v>
      </c>
      <c r="AD37">
        <f t="shared" si="22"/>
        <v>187.9188313569434</v>
      </c>
      <c r="AE37">
        <f t="shared" si="23"/>
        <v>23.445850209609993</v>
      </c>
      <c r="AF37">
        <f t="shared" si="24"/>
        <v>0.59476310776453589</v>
      </c>
      <c r="AG37">
        <f t="shared" si="25"/>
        <v>0.1285835716355454</v>
      </c>
      <c r="AH37">
        <v>137.1343463548782</v>
      </c>
      <c r="AI37">
        <v>130.06817575757569</v>
      </c>
      <c r="AJ37">
        <v>1.720673411289021</v>
      </c>
      <c r="AK37">
        <v>66.78292405931839</v>
      </c>
      <c r="AL37">
        <f t="shared" si="26"/>
        <v>0.59234603274491715</v>
      </c>
      <c r="AM37">
        <v>36.927849703475353</v>
      </c>
      <c r="AN37">
        <v>37.164498901098902</v>
      </c>
      <c r="AO37">
        <v>4.838915774905442E-5</v>
      </c>
      <c r="AP37">
        <v>86.637193977080358</v>
      </c>
      <c r="AQ37">
        <v>3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47273.638857199141</v>
      </c>
      <c r="AV37">
        <f t="shared" si="30"/>
        <v>1200.07</v>
      </c>
      <c r="AW37">
        <f t="shared" si="31"/>
        <v>1025.9842636826622</v>
      </c>
      <c r="AX37">
        <f t="shared" si="32"/>
        <v>0.85493701507633912</v>
      </c>
      <c r="AY37">
        <f t="shared" si="33"/>
        <v>0.18842843909733434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1665422925.0999999</v>
      </c>
      <c r="BF37">
        <v>122.7502857142857</v>
      </c>
      <c r="BG37">
        <v>132.5195714285714</v>
      </c>
      <c r="BH37">
        <v>37.165442857142857</v>
      </c>
      <c r="BI37">
        <v>36.927571428571433</v>
      </c>
      <c r="BJ37">
        <v>122.45828571428569</v>
      </c>
      <c r="BK37">
        <v>36.888357142857153</v>
      </c>
      <c r="BL37">
        <v>650.00571428571425</v>
      </c>
      <c r="BM37">
        <v>101.3134285714286</v>
      </c>
      <c r="BN37">
        <v>9.9830042857142878E-2</v>
      </c>
      <c r="BO37">
        <v>34.135171428571432</v>
      </c>
      <c r="BP37">
        <v>34.19238571428572</v>
      </c>
      <c r="BQ37">
        <v>999.89999999999986</v>
      </c>
      <c r="BR37">
        <v>0</v>
      </c>
      <c r="BS37">
        <v>0</v>
      </c>
      <c r="BT37">
        <v>9007.6785714285706</v>
      </c>
      <c r="BU37">
        <v>0</v>
      </c>
      <c r="BV37">
        <v>70.419499999999999</v>
      </c>
      <c r="BW37">
        <v>-9.7694971428571442</v>
      </c>
      <c r="BX37">
        <v>127.4881428571428</v>
      </c>
      <c r="BY37">
        <v>137.6007142857143</v>
      </c>
      <c r="BZ37">
        <v>0.23788242857142861</v>
      </c>
      <c r="CA37">
        <v>132.5195714285714</v>
      </c>
      <c r="CB37">
        <v>36.927571428571433</v>
      </c>
      <c r="CC37">
        <v>3.7653628571428568</v>
      </c>
      <c r="CD37">
        <v>3.741262857142857</v>
      </c>
      <c r="CE37">
        <v>27.86628571428572</v>
      </c>
      <c r="CF37">
        <v>27.756314285714289</v>
      </c>
      <c r="CG37">
        <v>1200.07</v>
      </c>
      <c r="CH37">
        <v>0.50001828571428575</v>
      </c>
      <c r="CI37">
        <v>0.49998185714285709</v>
      </c>
      <c r="CJ37">
        <v>0</v>
      </c>
      <c r="CK37">
        <v>1331.8457142857139</v>
      </c>
      <c r="CL37">
        <v>4.9990899999999998</v>
      </c>
      <c r="CM37">
        <v>15261.21428571429</v>
      </c>
      <c r="CN37">
        <v>9558.4600000000009</v>
      </c>
      <c r="CO37">
        <v>44</v>
      </c>
      <c r="CP37">
        <v>46.311999999999998</v>
      </c>
      <c r="CQ37">
        <v>44.811999999999998</v>
      </c>
      <c r="CR37">
        <v>45.347999999999999</v>
      </c>
      <c r="CS37">
        <v>45.561999999999998</v>
      </c>
      <c r="CT37">
        <v>597.5557142857142</v>
      </c>
      <c r="CU37">
        <v>597.51571428571424</v>
      </c>
      <c r="CV37">
        <v>0</v>
      </c>
      <c r="CW37">
        <v>1665422930.5999999</v>
      </c>
      <c r="CX37">
        <v>0</v>
      </c>
      <c r="CY37">
        <v>1665411210</v>
      </c>
      <c r="CZ37" t="s">
        <v>356</v>
      </c>
      <c r="DA37">
        <v>1665411210</v>
      </c>
      <c r="DB37">
        <v>1665411207</v>
      </c>
      <c r="DC37">
        <v>2</v>
      </c>
      <c r="DD37">
        <v>-1.1599999999999999</v>
      </c>
      <c r="DE37">
        <v>-4.0000000000000001E-3</v>
      </c>
      <c r="DF37">
        <v>0.52200000000000002</v>
      </c>
      <c r="DG37">
        <v>0.222</v>
      </c>
      <c r="DH37">
        <v>406</v>
      </c>
      <c r="DI37">
        <v>31</v>
      </c>
      <c r="DJ37">
        <v>0.33</v>
      </c>
      <c r="DK37">
        <v>0.17</v>
      </c>
      <c r="DL37">
        <v>-9.6161473170731693</v>
      </c>
      <c r="DM37">
        <v>-1.14565777003487</v>
      </c>
      <c r="DN37">
        <v>0.1190584411738753</v>
      </c>
      <c r="DO37">
        <v>0</v>
      </c>
      <c r="DP37">
        <v>0.22826851219512201</v>
      </c>
      <c r="DQ37">
        <v>7.4047170731708245E-2</v>
      </c>
      <c r="DR37">
        <v>7.4612179026828261E-3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3.2952699999999999</v>
      </c>
      <c r="EB37">
        <v>2.6251000000000002</v>
      </c>
      <c r="EC37">
        <v>3.60684E-2</v>
      </c>
      <c r="ED37">
        <v>3.8415100000000001E-2</v>
      </c>
      <c r="EE37">
        <v>0.14754100000000001</v>
      </c>
      <c r="EF37">
        <v>0.145619</v>
      </c>
      <c r="EG37">
        <v>29136.7</v>
      </c>
      <c r="EH37">
        <v>29707.9</v>
      </c>
      <c r="EI37">
        <v>28126.799999999999</v>
      </c>
      <c r="EJ37">
        <v>29743</v>
      </c>
      <c r="EK37">
        <v>32919.599999999999</v>
      </c>
      <c r="EL37">
        <v>35314.300000000003</v>
      </c>
      <c r="EM37">
        <v>39622.1</v>
      </c>
      <c r="EN37">
        <v>42564.5</v>
      </c>
      <c r="EO37">
        <v>2.1963300000000001</v>
      </c>
      <c r="EP37">
        <v>2.1442800000000002</v>
      </c>
      <c r="EQ37">
        <v>6.5579999999999999E-2</v>
      </c>
      <c r="ER37">
        <v>0</v>
      </c>
      <c r="ES37">
        <v>33.133299999999998</v>
      </c>
      <c r="ET37">
        <v>999.9</v>
      </c>
      <c r="EU37">
        <v>65.8</v>
      </c>
      <c r="EV37">
        <v>38.5</v>
      </c>
      <c r="EW37">
        <v>44.418599999999998</v>
      </c>
      <c r="EX37">
        <v>56.971600000000002</v>
      </c>
      <c r="EY37">
        <v>-2.3637800000000002</v>
      </c>
      <c r="EZ37">
        <v>2</v>
      </c>
      <c r="FA37">
        <v>0.58094000000000001</v>
      </c>
      <c r="FB37">
        <v>1.2916399999999999</v>
      </c>
      <c r="FC37">
        <v>20.266500000000001</v>
      </c>
      <c r="FD37">
        <v>5.2184900000000001</v>
      </c>
      <c r="FE37">
        <v>12.004</v>
      </c>
      <c r="FF37">
        <v>4.9860499999999996</v>
      </c>
      <c r="FG37">
        <v>3.2845800000000001</v>
      </c>
      <c r="FH37">
        <v>5948.7</v>
      </c>
      <c r="FI37">
        <v>9999</v>
      </c>
      <c r="FJ37">
        <v>9999</v>
      </c>
      <c r="FK37">
        <v>467.4</v>
      </c>
      <c r="FL37">
        <v>1.8658399999999999</v>
      </c>
      <c r="FM37">
        <v>1.8621799999999999</v>
      </c>
      <c r="FN37">
        <v>1.86432</v>
      </c>
      <c r="FO37">
        <v>1.8603499999999999</v>
      </c>
      <c r="FP37">
        <v>1.86111</v>
      </c>
      <c r="FQ37">
        <v>1.86019</v>
      </c>
      <c r="FR37">
        <v>1.86188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0.29599999999999999</v>
      </c>
      <c r="GH37">
        <v>0.27710000000000001</v>
      </c>
      <c r="GI37">
        <v>0.1107589500545309</v>
      </c>
      <c r="GJ37">
        <v>1.50489809740067E-3</v>
      </c>
      <c r="GK37">
        <v>-2.0552440134273611E-7</v>
      </c>
      <c r="GL37">
        <v>-9.6702536598140934E-11</v>
      </c>
      <c r="GM37">
        <v>-9.7891647304491333E-2</v>
      </c>
      <c r="GN37">
        <v>9.3380900660654225E-3</v>
      </c>
      <c r="GO37">
        <v>6.5945522138961576E-7</v>
      </c>
      <c r="GP37">
        <v>5.8990856701692426E-7</v>
      </c>
      <c r="GQ37">
        <v>7</v>
      </c>
      <c r="GR37">
        <v>2047</v>
      </c>
      <c r="GS37">
        <v>3</v>
      </c>
      <c r="GT37">
        <v>37</v>
      </c>
      <c r="GU37">
        <v>195.3</v>
      </c>
      <c r="GV37">
        <v>195.3</v>
      </c>
      <c r="GW37">
        <v>0.58105499999999999</v>
      </c>
      <c r="GX37">
        <v>2.65869</v>
      </c>
      <c r="GY37">
        <v>2.04834</v>
      </c>
      <c r="GZ37">
        <v>2.6110799999999998</v>
      </c>
      <c r="HA37">
        <v>2.1972700000000001</v>
      </c>
      <c r="HB37">
        <v>2.2888199999999999</v>
      </c>
      <c r="HC37">
        <v>42.885199999999998</v>
      </c>
      <c r="HD37">
        <v>13.3002</v>
      </c>
      <c r="HE37">
        <v>18</v>
      </c>
      <c r="HF37">
        <v>695.84699999999998</v>
      </c>
      <c r="HG37">
        <v>725.01599999999996</v>
      </c>
      <c r="HH37">
        <v>31.001000000000001</v>
      </c>
      <c r="HI37">
        <v>34.606200000000001</v>
      </c>
      <c r="HJ37">
        <v>30.000599999999999</v>
      </c>
      <c r="HK37">
        <v>34.3977</v>
      </c>
      <c r="HL37">
        <v>34.371200000000002</v>
      </c>
      <c r="HM37">
        <v>11.6646</v>
      </c>
      <c r="HN37">
        <v>21.462399999999999</v>
      </c>
      <c r="HO37">
        <v>77.861400000000003</v>
      </c>
      <c r="HP37">
        <v>31</v>
      </c>
      <c r="HQ37">
        <v>150.626</v>
      </c>
      <c r="HR37">
        <v>36.955199999999998</v>
      </c>
      <c r="HS37">
        <v>98.994</v>
      </c>
      <c r="HT37">
        <v>98.654399999999995</v>
      </c>
    </row>
    <row r="38" spans="1:228" x14ac:dyDescent="0.2">
      <c r="A38">
        <v>23</v>
      </c>
      <c r="B38">
        <v>1665422931.0999999</v>
      </c>
      <c r="C38">
        <v>88</v>
      </c>
      <c r="D38" t="s">
        <v>404</v>
      </c>
      <c r="E38" t="s">
        <v>405</v>
      </c>
      <c r="F38">
        <v>4</v>
      </c>
      <c r="G38">
        <v>1665422928.7874999</v>
      </c>
      <c r="H38">
        <f t="shared" si="0"/>
        <v>6.018175050183592E-4</v>
      </c>
      <c r="I38">
        <f t="shared" si="1"/>
        <v>0.60181750501835918</v>
      </c>
      <c r="J38">
        <f t="shared" si="2"/>
        <v>-7.777349453960504E-3</v>
      </c>
      <c r="K38">
        <f t="shared" si="3"/>
        <v>128.88200000000001</v>
      </c>
      <c r="L38">
        <f t="shared" si="4"/>
        <v>125.79817528228065</v>
      </c>
      <c r="M38">
        <f t="shared" si="5"/>
        <v>12.757388648590027</v>
      </c>
      <c r="N38">
        <f t="shared" si="6"/>
        <v>13.070124110450225</v>
      </c>
      <c r="O38">
        <f t="shared" si="7"/>
        <v>3.5891556839142032E-2</v>
      </c>
      <c r="P38">
        <f t="shared" si="8"/>
        <v>3.6852037996723723</v>
      </c>
      <c r="Q38">
        <f t="shared" si="9"/>
        <v>3.5698484153573067E-2</v>
      </c>
      <c r="R38">
        <f t="shared" si="10"/>
        <v>2.2328812653779492E-2</v>
      </c>
      <c r="S38">
        <f t="shared" si="11"/>
        <v>226.10923757278067</v>
      </c>
      <c r="T38">
        <f t="shared" si="12"/>
        <v>35.080825853711552</v>
      </c>
      <c r="U38">
        <f t="shared" si="13"/>
        <v>34.195187500000003</v>
      </c>
      <c r="V38">
        <f t="shared" si="14"/>
        <v>5.401458717633064</v>
      </c>
      <c r="W38">
        <f t="shared" si="15"/>
        <v>70.011365840607994</v>
      </c>
      <c r="X38">
        <f t="shared" si="16"/>
        <v>3.7691277934053229</v>
      </c>
      <c r="Y38">
        <f t="shared" si="17"/>
        <v>5.3835941466794717</v>
      </c>
      <c r="Z38">
        <f t="shared" si="18"/>
        <v>1.6323309242277411</v>
      </c>
      <c r="AA38">
        <f t="shared" si="19"/>
        <v>-26.540151971309641</v>
      </c>
      <c r="AB38">
        <f t="shared" si="20"/>
        <v>-11.813813704730887</v>
      </c>
      <c r="AC38">
        <f t="shared" si="21"/>
        <v>-0.74260341151808607</v>
      </c>
      <c r="AD38">
        <f t="shared" si="22"/>
        <v>187.01266848522209</v>
      </c>
      <c r="AE38">
        <f t="shared" si="23"/>
        <v>23.533958912347817</v>
      </c>
      <c r="AF38">
        <f t="shared" si="24"/>
        <v>0.59985483806964524</v>
      </c>
      <c r="AG38">
        <f t="shared" si="25"/>
        <v>-7.777349453960504E-3</v>
      </c>
      <c r="AH38">
        <v>144.09014555127439</v>
      </c>
      <c r="AI38">
        <v>137.0076787878788</v>
      </c>
      <c r="AJ38">
        <v>1.7391081945431881</v>
      </c>
      <c r="AK38">
        <v>66.78292405931839</v>
      </c>
      <c r="AL38">
        <f t="shared" si="26"/>
        <v>0.60181750501835918</v>
      </c>
      <c r="AM38">
        <v>36.927727760008374</v>
      </c>
      <c r="AN38">
        <v>37.168497802197798</v>
      </c>
      <c r="AO38">
        <v>-1.381721323562724E-5</v>
      </c>
      <c r="AP38">
        <v>86.637193977080358</v>
      </c>
      <c r="AQ38">
        <v>3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47248.314859614671</v>
      </c>
      <c r="AV38">
        <f t="shared" si="30"/>
        <v>1199.9637499999999</v>
      </c>
      <c r="AW38">
        <f t="shared" si="31"/>
        <v>1025.8944324211297</v>
      </c>
      <c r="AX38">
        <f t="shared" si="32"/>
        <v>0.85493785326525895</v>
      </c>
      <c r="AY38">
        <f t="shared" si="33"/>
        <v>0.1884300568019498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1665422928.7874999</v>
      </c>
      <c r="BF38">
        <v>128.88200000000001</v>
      </c>
      <c r="BG38">
        <v>138.689875</v>
      </c>
      <c r="BH38">
        <v>37.166649999999997</v>
      </c>
      <c r="BI38">
        <v>36.926737500000002</v>
      </c>
      <c r="BJ38">
        <v>128.58137500000001</v>
      </c>
      <c r="BK38">
        <v>36.88955</v>
      </c>
      <c r="BL38">
        <v>649.99225000000001</v>
      </c>
      <c r="BM38">
        <v>101.3115</v>
      </c>
      <c r="BN38">
        <v>0.1000556125</v>
      </c>
      <c r="BO38">
        <v>34.135725000000001</v>
      </c>
      <c r="BP38">
        <v>34.195187500000003</v>
      </c>
      <c r="BQ38">
        <v>999.9</v>
      </c>
      <c r="BR38">
        <v>0</v>
      </c>
      <c r="BS38">
        <v>0</v>
      </c>
      <c r="BT38">
        <v>9002.96875</v>
      </c>
      <c r="BU38">
        <v>0</v>
      </c>
      <c r="BV38">
        <v>72.776662500000015</v>
      </c>
      <c r="BW38">
        <v>-9.8077387500000004</v>
      </c>
      <c r="BX38">
        <v>133.85724999999999</v>
      </c>
      <c r="BY38">
        <v>144.00762499999999</v>
      </c>
      <c r="BZ38">
        <v>0.23991537499999999</v>
      </c>
      <c r="CA38">
        <v>138.689875</v>
      </c>
      <c r="CB38">
        <v>36.926737500000002</v>
      </c>
      <c r="CC38">
        <v>3.7654125000000001</v>
      </c>
      <c r="CD38">
        <v>3.7411062500000001</v>
      </c>
      <c r="CE38">
        <v>27.866524999999999</v>
      </c>
      <c r="CF38">
        <v>27.755575</v>
      </c>
      <c r="CG38">
        <v>1199.9637499999999</v>
      </c>
      <c r="CH38">
        <v>0.4999885</v>
      </c>
      <c r="CI38">
        <v>0.50001174999999998</v>
      </c>
      <c r="CJ38">
        <v>0</v>
      </c>
      <c r="CK38">
        <v>1331.2862500000001</v>
      </c>
      <c r="CL38">
        <v>4.9990899999999998</v>
      </c>
      <c r="CM38">
        <v>15235.487499999999</v>
      </c>
      <c r="CN38">
        <v>9557.5287499999995</v>
      </c>
      <c r="CO38">
        <v>44</v>
      </c>
      <c r="CP38">
        <v>46.311999999999998</v>
      </c>
      <c r="CQ38">
        <v>44.811999999999998</v>
      </c>
      <c r="CR38">
        <v>45.343499999999999</v>
      </c>
      <c r="CS38">
        <v>45.554250000000003</v>
      </c>
      <c r="CT38">
        <v>597.46875</v>
      </c>
      <c r="CU38">
        <v>597.49625000000003</v>
      </c>
      <c r="CV38">
        <v>0</v>
      </c>
      <c r="CW38">
        <v>1665422934.8</v>
      </c>
      <c r="CX38">
        <v>0</v>
      </c>
      <c r="CY38">
        <v>1665411210</v>
      </c>
      <c r="CZ38" t="s">
        <v>356</v>
      </c>
      <c r="DA38">
        <v>1665411210</v>
      </c>
      <c r="DB38">
        <v>1665411207</v>
      </c>
      <c r="DC38">
        <v>2</v>
      </c>
      <c r="DD38">
        <v>-1.1599999999999999</v>
      </c>
      <c r="DE38">
        <v>-4.0000000000000001E-3</v>
      </c>
      <c r="DF38">
        <v>0.52200000000000002</v>
      </c>
      <c r="DG38">
        <v>0.222</v>
      </c>
      <c r="DH38">
        <v>406</v>
      </c>
      <c r="DI38">
        <v>31</v>
      </c>
      <c r="DJ38">
        <v>0.33</v>
      </c>
      <c r="DK38">
        <v>0.17</v>
      </c>
      <c r="DL38">
        <v>-9.6899039024390241</v>
      </c>
      <c r="DM38">
        <v>-0.93251937282229624</v>
      </c>
      <c r="DN38">
        <v>9.8105249502220479E-2</v>
      </c>
      <c r="DO38">
        <v>0</v>
      </c>
      <c r="DP38">
        <v>0.232292</v>
      </c>
      <c r="DQ38">
        <v>6.2324655052264838E-2</v>
      </c>
      <c r="DR38">
        <v>6.4309420013237764E-3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3.2953600000000001</v>
      </c>
      <c r="EB38">
        <v>2.6254300000000002</v>
      </c>
      <c r="EC38">
        <v>3.7861100000000002E-2</v>
      </c>
      <c r="ED38">
        <v>4.0167899999999999E-2</v>
      </c>
      <c r="EE38">
        <v>0.14754500000000001</v>
      </c>
      <c r="EF38">
        <v>0.14560899999999999</v>
      </c>
      <c r="EG38">
        <v>29082.400000000001</v>
      </c>
      <c r="EH38">
        <v>29653.1</v>
      </c>
      <c r="EI38">
        <v>28126.6</v>
      </c>
      <c r="EJ38">
        <v>29742.400000000001</v>
      </c>
      <c r="EK38">
        <v>32919.699999999997</v>
      </c>
      <c r="EL38">
        <v>35313.9</v>
      </c>
      <c r="EM38">
        <v>39622.300000000003</v>
      </c>
      <c r="EN38">
        <v>42563.4</v>
      </c>
      <c r="EO38">
        <v>2.1969500000000002</v>
      </c>
      <c r="EP38">
        <v>2.1442000000000001</v>
      </c>
      <c r="EQ38">
        <v>6.5751400000000002E-2</v>
      </c>
      <c r="ER38">
        <v>0</v>
      </c>
      <c r="ES38">
        <v>33.1297</v>
      </c>
      <c r="ET38">
        <v>999.9</v>
      </c>
      <c r="EU38">
        <v>65.8</v>
      </c>
      <c r="EV38">
        <v>38.5</v>
      </c>
      <c r="EW38">
        <v>44.423099999999998</v>
      </c>
      <c r="EX38">
        <v>57.061599999999999</v>
      </c>
      <c r="EY38">
        <v>-2.1995200000000001</v>
      </c>
      <c r="EZ38">
        <v>2</v>
      </c>
      <c r="FA38">
        <v>0.58154499999999998</v>
      </c>
      <c r="FB38">
        <v>1.29406</v>
      </c>
      <c r="FC38">
        <v>20.266500000000001</v>
      </c>
      <c r="FD38">
        <v>5.2181899999999999</v>
      </c>
      <c r="FE38">
        <v>12.004</v>
      </c>
      <c r="FF38">
        <v>4.9859999999999998</v>
      </c>
      <c r="FG38">
        <v>3.2845800000000001</v>
      </c>
      <c r="FH38">
        <v>5948.7</v>
      </c>
      <c r="FI38">
        <v>9999</v>
      </c>
      <c r="FJ38">
        <v>9999</v>
      </c>
      <c r="FK38">
        <v>467.4</v>
      </c>
      <c r="FL38">
        <v>1.8658399999999999</v>
      </c>
      <c r="FM38">
        <v>1.8621799999999999</v>
      </c>
      <c r="FN38">
        <v>1.86432</v>
      </c>
      <c r="FO38">
        <v>1.8603499999999999</v>
      </c>
      <c r="FP38">
        <v>1.86111</v>
      </c>
      <c r="FQ38">
        <v>1.86019</v>
      </c>
      <c r="FR38">
        <v>1.86188</v>
      </c>
      <c r="FS38">
        <v>1.85846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0.30599999999999999</v>
      </c>
      <c r="GH38">
        <v>0.27710000000000001</v>
      </c>
      <c r="GI38">
        <v>0.1107589500545309</v>
      </c>
      <c r="GJ38">
        <v>1.50489809740067E-3</v>
      </c>
      <c r="GK38">
        <v>-2.0552440134273611E-7</v>
      </c>
      <c r="GL38">
        <v>-9.6702536598140934E-11</v>
      </c>
      <c r="GM38">
        <v>-9.7891647304491333E-2</v>
      </c>
      <c r="GN38">
        <v>9.3380900660654225E-3</v>
      </c>
      <c r="GO38">
        <v>6.5945522138961576E-7</v>
      </c>
      <c r="GP38">
        <v>5.8990856701692426E-7</v>
      </c>
      <c r="GQ38">
        <v>7</v>
      </c>
      <c r="GR38">
        <v>2047</v>
      </c>
      <c r="GS38">
        <v>3</v>
      </c>
      <c r="GT38">
        <v>37</v>
      </c>
      <c r="GU38">
        <v>195.4</v>
      </c>
      <c r="GV38">
        <v>195.4</v>
      </c>
      <c r="GW38">
        <v>0.60302699999999998</v>
      </c>
      <c r="GX38">
        <v>2.64893</v>
      </c>
      <c r="GY38">
        <v>2.04834</v>
      </c>
      <c r="GZ38">
        <v>2.6110799999999998</v>
      </c>
      <c r="HA38">
        <v>2.1972700000000001</v>
      </c>
      <c r="HB38">
        <v>2.34375</v>
      </c>
      <c r="HC38">
        <v>42.885199999999998</v>
      </c>
      <c r="HD38">
        <v>13.3002</v>
      </c>
      <c r="HE38">
        <v>18</v>
      </c>
      <c r="HF38">
        <v>696.41300000000001</v>
      </c>
      <c r="HG38">
        <v>724.99099999999999</v>
      </c>
      <c r="HH38">
        <v>31.000800000000002</v>
      </c>
      <c r="HI38">
        <v>34.610599999999998</v>
      </c>
      <c r="HJ38">
        <v>30.000599999999999</v>
      </c>
      <c r="HK38">
        <v>34.401899999999998</v>
      </c>
      <c r="HL38">
        <v>34.375</v>
      </c>
      <c r="HM38">
        <v>12.073499999999999</v>
      </c>
      <c r="HN38">
        <v>21.462399999999999</v>
      </c>
      <c r="HO38">
        <v>77.861400000000003</v>
      </c>
      <c r="HP38">
        <v>31</v>
      </c>
      <c r="HQ38">
        <v>157.304</v>
      </c>
      <c r="HR38">
        <v>36.955199999999998</v>
      </c>
      <c r="HS38">
        <v>98.994</v>
      </c>
      <c r="HT38">
        <v>98.652000000000001</v>
      </c>
    </row>
    <row r="39" spans="1:228" x14ac:dyDescent="0.2">
      <c r="A39">
        <v>24</v>
      </c>
      <c r="B39">
        <v>1665422935.0999999</v>
      </c>
      <c r="C39">
        <v>92</v>
      </c>
      <c r="D39" t="s">
        <v>406</v>
      </c>
      <c r="E39" t="s">
        <v>407</v>
      </c>
      <c r="F39">
        <v>4</v>
      </c>
      <c r="G39">
        <v>1665422933.0999999</v>
      </c>
      <c r="H39">
        <f t="shared" si="0"/>
        <v>6.1178030967206634E-4</v>
      </c>
      <c r="I39">
        <f t="shared" si="1"/>
        <v>0.61178030967206631</v>
      </c>
      <c r="J39">
        <f t="shared" si="2"/>
        <v>0.21375136218893431</v>
      </c>
      <c r="K39">
        <f t="shared" si="3"/>
        <v>136.06185714285709</v>
      </c>
      <c r="L39">
        <f t="shared" si="4"/>
        <v>123.16094879689228</v>
      </c>
      <c r="M39">
        <f t="shared" si="5"/>
        <v>12.48995975540103</v>
      </c>
      <c r="N39">
        <f t="shared" si="6"/>
        <v>13.798262651921778</v>
      </c>
      <c r="O39">
        <f t="shared" si="7"/>
        <v>3.651526110950809E-2</v>
      </c>
      <c r="P39">
        <f t="shared" si="8"/>
        <v>3.6872993831448007</v>
      </c>
      <c r="Q39">
        <f t="shared" si="9"/>
        <v>3.6315552947541622E-2</v>
      </c>
      <c r="R39">
        <f t="shared" si="10"/>
        <v>2.2715072348105977E-2</v>
      </c>
      <c r="S39">
        <f t="shared" si="11"/>
        <v>226.10128766435022</v>
      </c>
      <c r="T39">
        <f t="shared" si="12"/>
        <v>35.077978397773116</v>
      </c>
      <c r="U39">
        <f t="shared" si="13"/>
        <v>34.192042857142859</v>
      </c>
      <c r="V39">
        <f t="shared" si="14"/>
        <v>5.4005126700107509</v>
      </c>
      <c r="W39">
        <f t="shared" si="15"/>
        <v>70.016304605784157</v>
      </c>
      <c r="X39">
        <f t="shared" si="16"/>
        <v>3.7693464154627754</v>
      </c>
      <c r="Y39">
        <f t="shared" si="17"/>
        <v>5.3835266466653593</v>
      </c>
      <c r="Z39">
        <f t="shared" si="18"/>
        <v>1.6311662545479755</v>
      </c>
      <c r="AA39">
        <f t="shared" si="19"/>
        <v>-26.979511656538126</v>
      </c>
      <c r="AB39">
        <f t="shared" si="20"/>
        <v>-11.240136723342491</v>
      </c>
      <c r="AC39">
        <f t="shared" si="21"/>
        <v>-0.70612953780903331</v>
      </c>
      <c r="AD39">
        <f t="shared" si="22"/>
        <v>187.17550974666057</v>
      </c>
      <c r="AE39">
        <f t="shared" si="23"/>
        <v>23.593668855178944</v>
      </c>
      <c r="AF39">
        <f t="shared" si="24"/>
        <v>0.61625342285254603</v>
      </c>
      <c r="AG39">
        <f t="shared" si="25"/>
        <v>0.21375136218893431</v>
      </c>
      <c r="AH39">
        <v>151.02120469669919</v>
      </c>
      <c r="AI39">
        <v>143.90179393939391</v>
      </c>
      <c r="AJ39">
        <v>1.7248150010071071</v>
      </c>
      <c r="AK39">
        <v>66.78292405931839</v>
      </c>
      <c r="AL39">
        <f t="shared" si="26"/>
        <v>0.61178030967206631</v>
      </c>
      <c r="AM39">
        <v>36.924675463370697</v>
      </c>
      <c r="AN39">
        <v>37.169202197802242</v>
      </c>
      <c r="AO39">
        <v>2.674733330265786E-5</v>
      </c>
      <c r="AP39">
        <v>86.637193977080358</v>
      </c>
      <c r="AQ39">
        <v>2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47285.706274154196</v>
      </c>
      <c r="AV39">
        <f t="shared" si="30"/>
        <v>1199.918571428572</v>
      </c>
      <c r="AW39">
        <f t="shared" si="31"/>
        <v>1025.8560993079539</v>
      </c>
      <c r="AX39">
        <f t="shared" si="32"/>
        <v>0.85493809641317009</v>
      </c>
      <c r="AY39">
        <f t="shared" si="33"/>
        <v>0.18843052607741845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1665422933.0999999</v>
      </c>
      <c r="BF39">
        <v>136.06185714285709</v>
      </c>
      <c r="BG39">
        <v>145.8967142857143</v>
      </c>
      <c r="BH39">
        <v>37.168757142857153</v>
      </c>
      <c r="BI39">
        <v>36.9223</v>
      </c>
      <c r="BJ39">
        <v>135.75057142857139</v>
      </c>
      <c r="BK39">
        <v>36.89161428571429</v>
      </c>
      <c r="BL39">
        <v>650.0277142857143</v>
      </c>
      <c r="BM39">
        <v>101.3117142857143</v>
      </c>
      <c r="BN39">
        <v>9.9974057142857134E-2</v>
      </c>
      <c r="BO39">
        <v>34.1355</v>
      </c>
      <c r="BP39">
        <v>34.192042857142859</v>
      </c>
      <c r="BQ39">
        <v>999.89999999999986</v>
      </c>
      <c r="BR39">
        <v>0</v>
      </c>
      <c r="BS39">
        <v>0</v>
      </c>
      <c r="BT39">
        <v>9010.1785714285706</v>
      </c>
      <c r="BU39">
        <v>0</v>
      </c>
      <c r="BV39">
        <v>51.400199999999998</v>
      </c>
      <c r="BW39">
        <v>-9.8349571428571441</v>
      </c>
      <c r="BX39">
        <v>141.31428571428569</v>
      </c>
      <c r="BY39">
        <v>151.4901428571429</v>
      </c>
      <c r="BZ39">
        <v>0.24643671428571429</v>
      </c>
      <c r="CA39">
        <v>145.8967142857143</v>
      </c>
      <c r="CB39">
        <v>36.9223</v>
      </c>
      <c r="CC39">
        <v>3.7656314285714281</v>
      </c>
      <c r="CD39">
        <v>3.740662857142858</v>
      </c>
      <c r="CE39">
        <v>27.867514285714289</v>
      </c>
      <c r="CF39">
        <v>27.75357142857143</v>
      </c>
      <c r="CG39">
        <v>1199.918571428572</v>
      </c>
      <c r="CH39">
        <v>0.49998028571428582</v>
      </c>
      <c r="CI39">
        <v>0.50001985714285713</v>
      </c>
      <c r="CJ39">
        <v>0</v>
      </c>
      <c r="CK39">
        <v>1330.6457142857139</v>
      </c>
      <c r="CL39">
        <v>4.9990899999999998</v>
      </c>
      <c r="CM39">
        <v>15191.9</v>
      </c>
      <c r="CN39">
        <v>9557.1257142857157</v>
      </c>
      <c r="CO39">
        <v>44</v>
      </c>
      <c r="CP39">
        <v>46.311999999999998</v>
      </c>
      <c r="CQ39">
        <v>44.811999999999998</v>
      </c>
      <c r="CR39">
        <v>45.311999999999998</v>
      </c>
      <c r="CS39">
        <v>45.561999999999998</v>
      </c>
      <c r="CT39">
        <v>597.43571428571431</v>
      </c>
      <c r="CU39">
        <v>597.48285714285714</v>
      </c>
      <c r="CV39">
        <v>0</v>
      </c>
      <c r="CW39">
        <v>1665422939</v>
      </c>
      <c r="CX39">
        <v>0</v>
      </c>
      <c r="CY39">
        <v>1665411210</v>
      </c>
      <c r="CZ39" t="s">
        <v>356</v>
      </c>
      <c r="DA39">
        <v>1665411210</v>
      </c>
      <c r="DB39">
        <v>1665411207</v>
      </c>
      <c r="DC39">
        <v>2</v>
      </c>
      <c r="DD39">
        <v>-1.1599999999999999</v>
      </c>
      <c r="DE39">
        <v>-4.0000000000000001E-3</v>
      </c>
      <c r="DF39">
        <v>0.52200000000000002</v>
      </c>
      <c r="DG39">
        <v>0.222</v>
      </c>
      <c r="DH39">
        <v>406</v>
      </c>
      <c r="DI39">
        <v>31</v>
      </c>
      <c r="DJ39">
        <v>0.33</v>
      </c>
      <c r="DK39">
        <v>0.17</v>
      </c>
      <c r="DL39">
        <v>-9.7450809756097581</v>
      </c>
      <c r="DM39">
        <v>-0.58476439024392979</v>
      </c>
      <c r="DN39">
        <v>6.0732617579621818E-2</v>
      </c>
      <c r="DO39">
        <v>0</v>
      </c>
      <c r="DP39">
        <v>0.23656587804878049</v>
      </c>
      <c r="DQ39">
        <v>5.5921672473867499E-2</v>
      </c>
      <c r="DR39">
        <v>5.7705170804159154E-3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3.2953100000000002</v>
      </c>
      <c r="EB39">
        <v>2.6254</v>
      </c>
      <c r="EC39">
        <v>3.9632100000000003E-2</v>
      </c>
      <c r="ED39">
        <v>4.1925900000000002E-2</v>
      </c>
      <c r="EE39">
        <v>0.14754999999999999</v>
      </c>
      <c r="EF39">
        <v>0.145596</v>
      </c>
      <c r="EG39">
        <v>29028.9</v>
      </c>
      <c r="EH39">
        <v>29598.7</v>
      </c>
      <c r="EI39">
        <v>28126.6</v>
      </c>
      <c r="EJ39">
        <v>29742.3</v>
      </c>
      <c r="EK39">
        <v>32919.599999999999</v>
      </c>
      <c r="EL39">
        <v>35314.400000000001</v>
      </c>
      <c r="EM39">
        <v>39622.300000000003</v>
      </c>
      <c r="EN39">
        <v>42563.199999999997</v>
      </c>
      <c r="EO39">
        <v>2.1970000000000001</v>
      </c>
      <c r="EP39">
        <v>2.1442199999999998</v>
      </c>
      <c r="EQ39">
        <v>6.5758800000000006E-2</v>
      </c>
      <c r="ER39">
        <v>0</v>
      </c>
      <c r="ES39">
        <v>33.125300000000003</v>
      </c>
      <c r="ET39">
        <v>999.9</v>
      </c>
      <c r="EU39">
        <v>65.8</v>
      </c>
      <c r="EV39">
        <v>38.5</v>
      </c>
      <c r="EW39">
        <v>44.429200000000002</v>
      </c>
      <c r="EX39">
        <v>57.301600000000001</v>
      </c>
      <c r="EY39">
        <v>-2.2796500000000002</v>
      </c>
      <c r="EZ39">
        <v>2</v>
      </c>
      <c r="FA39">
        <v>0.58197399999999999</v>
      </c>
      <c r="FB39">
        <v>1.2948599999999999</v>
      </c>
      <c r="FC39">
        <v>20.2666</v>
      </c>
      <c r="FD39">
        <v>5.2183400000000004</v>
      </c>
      <c r="FE39">
        <v>12.004</v>
      </c>
      <c r="FF39">
        <v>4.9862000000000002</v>
      </c>
      <c r="FG39">
        <v>3.2844799999999998</v>
      </c>
      <c r="FH39">
        <v>5948.7</v>
      </c>
      <c r="FI39">
        <v>9999</v>
      </c>
      <c r="FJ39">
        <v>9999</v>
      </c>
      <c r="FK39">
        <v>467.4</v>
      </c>
      <c r="FL39">
        <v>1.8658399999999999</v>
      </c>
      <c r="FM39">
        <v>1.8621799999999999</v>
      </c>
      <c r="FN39">
        <v>1.86432</v>
      </c>
      <c r="FO39">
        <v>1.8603499999999999</v>
      </c>
      <c r="FP39">
        <v>1.86111</v>
      </c>
      <c r="FQ39">
        <v>1.86019</v>
      </c>
      <c r="FR39">
        <v>1.86188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0.315</v>
      </c>
      <c r="GH39">
        <v>0.27710000000000001</v>
      </c>
      <c r="GI39">
        <v>0.1107589500545309</v>
      </c>
      <c r="GJ39">
        <v>1.50489809740067E-3</v>
      </c>
      <c r="GK39">
        <v>-2.0552440134273611E-7</v>
      </c>
      <c r="GL39">
        <v>-9.6702536598140934E-11</v>
      </c>
      <c r="GM39">
        <v>-9.7891647304491333E-2</v>
      </c>
      <c r="GN39">
        <v>9.3380900660654225E-3</v>
      </c>
      <c r="GO39">
        <v>6.5945522138961576E-7</v>
      </c>
      <c r="GP39">
        <v>5.8990856701692426E-7</v>
      </c>
      <c r="GQ39">
        <v>7</v>
      </c>
      <c r="GR39">
        <v>2047</v>
      </c>
      <c r="GS39">
        <v>3</v>
      </c>
      <c r="GT39">
        <v>37</v>
      </c>
      <c r="GU39">
        <v>195.4</v>
      </c>
      <c r="GV39">
        <v>195.5</v>
      </c>
      <c r="GW39">
        <v>0.62255899999999997</v>
      </c>
      <c r="GX39">
        <v>2.63794</v>
      </c>
      <c r="GY39">
        <v>2.04834</v>
      </c>
      <c r="GZ39">
        <v>2.6110799999999998</v>
      </c>
      <c r="HA39">
        <v>2.1972700000000001</v>
      </c>
      <c r="HB39">
        <v>2.34375</v>
      </c>
      <c r="HC39">
        <v>42.885199999999998</v>
      </c>
      <c r="HD39">
        <v>13.308999999999999</v>
      </c>
      <c r="HE39">
        <v>18</v>
      </c>
      <c r="HF39">
        <v>696.49400000000003</v>
      </c>
      <c r="HG39">
        <v>725.06100000000004</v>
      </c>
      <c r="HH39">
        <v>31.000499999999999</v>
      </c>
      <c r="HI39">
        <v>34.6145</v>
      </c>
      <c r="HJ39">
        <v>30.000699999999998</v>
      </c>
      <c r="HK39">
        <v>34.405500000000004</v>
      </c>
      <c r="HL39">
        <v>34.378900000000002</v>
      </c>
      <c r="HM39">
        <v>12.4802</v>
      </c>
      <c r="HN39">
        <v>21.462399999999999</v>
      </c>
      <c r="HO39">
        <v>77.861400000000003</v>
      </c>
      <c r="HP39">
        <v>31</v>
      </c>
      <c r="HQ39">
        <v>163.983</v>
      </c>
      <c r="HR39">
        <v>36.955199999999998</v>
      </c>
      <c r="HS39">
        <v>98.994</v>
      </c>
      <c r="HT39">
        <v>98.651700000000005</v>
      </c>
    </row>
    <row r="40" spans="1:228" x14ac:dyDescent="0.2">
      <c r="A40">
        <v>25</v>
      </c>
      <c r="B40">
        <v>1665422939.0999999</v>
      </c>
      <c r="C40">
        <v>96</v>
      </c>
      <c r="D40" t="s">
        <v>408</v>
      </c>
      <c r="E40" t="s">
        <v>409</v>
      </c>
      <c r="F40">
        <v>4</v>
      </c>
      <c r="G40">
        <v>1665422936.7874999</v>
      </c>
      <c r="H40">
        <f t="shared" si="0"/>
        <v>6.2445081904087822E-4</v>
      </c>
      <c r="I40">
        <f t="shared" si="1"/>
        <v>0.62445081904087818</v>
      </c>
      <c r="J40">
        <f t="shared" si="2"/>
        <v>0.2403348607810486</v>
      </c>
      <c r="K40">
        <f t="shared" si="3"/>
        <v>142.204125</v>
      </c>
      <c r="L40">
        <f t="shared" si="4"/>
        <v>128.19592617101986</v>
      </c>
      <c r="M40">
        <f t="shared" si="5"/>
        <v>13.000294418578585</v>
      </c>
      <c r="N40">
        <f t="shared" si="6"/>
        <v>14.420859911492803</v>
      </c>
      <c r="O40">
        <f t="shared" si="7"/>
        <v>3.7272193442586796E-2</v>
      </c>
      <c r="P40">
        <f t="shared" si="8"/>
        <v>3.6847898461112107</v>
      </c>
      <c r="Q40">
        <f t="shared" si="9"/>
        <v>3.7064004504305574E-2</v>
      </c>
      <c r="R40">
        <f t="shared" si="10"/>
        <v>2.3183610645246051E-2</v>
      </c>
      <c r="S40">
        <f t="shared" si="11"/>
        <v>226.12164073439774</v>
      </c>
      <c r="T40">
        <f t="shared" si="12"/>
        <v>35.073071377210759</v>
      </c>
      <c r="U40">
        <f t="shared" si="13"/>
        <v>34.192875000000001</v>
      </c>
      <c r="V40">
        <f t="shared" si="14"/>
        <v>5.4007630013586976</v>
      </c>
      <c r="W40">
        <f t="shared" si="15"/>
        <v>70.030230448093363</v>
      </c>
      <c r="X40">
        <f t="shared" si="16"/>
        <v>3.76947377115374</v>
      </c>
      <c r="Y40">
        <f t="shared" si="17"/>
        <v>5.3826379651109191</v>
      </c>
      <c r="Z40">
        <f t="shared" si="18"/>
        <v>1.6312892302049575</v>
      </c>
      <c r="AA40">
        <f t="shared" si="19"/>
        <v>-27.538281119702731</v>
      </c>
      <c r="AB40">
        <f t="shared" si="20"/>
        <v>-11.986309267700364</v>
      </c>
      <c r="AC40">
        <f t="shared" si="21"/>
        <v>-0.75351069870698351</v>
      </c>
      <c r="AD40">
        <f t="shared" si="22"/>
        <v>185.84353964828767</v>
      </c>
      <c r="AE40">
        <f t="shared" si="23"/>
        <v>23.723275482798574</v>
      </c>
      <c r="AF40">
        <f t="shared" si="24"/>
        <v>0.62420601275424059</v>
      </c>
      <c r="AG40">
        <f t="shared" si="25"/>
        <v>0.2403348607810486</v>
      </c>
      <c r="AH40">
        <v>158.0093865248719</v>
      </c>
      <c r="AI40">
        <v>150.83818181818179</v>
      </c>
      <c r="AJ40">
        <v>1.7347318618563921</v>
      </c>
      <c r="AK40">
        <v>66.78292405931839</v>
      </c>
      <c r="AL40">
        <f t="shared" si="26"/>
        <v>0.62445081904087818</v>
      </c>
      <c r="AM40">
        <v>36.920748294637157</v>
      </c>
      <c r="AN40">
        <v>37.170164835164861</v>
      </c>
      <c r="AO40">
        <v>6.0360164184062618E-5</v>
      </c>
      <c r="AP40">
        <v>86.637193977080358</v>
      </c>
      <c r="AQ40">
        <v>2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47241.412346353507</v>
      </c>
      <c r="AV40">
        <f t="shared" si="30"/>
        <v>1200.0362500000001</v>
      </c>
      <c r="AW40">
        <f t="shared" si="31"/>
        <v>1025.9557635929523</v>
      </c>
      <c r="AX40">
        <f t="shared" si="32"/>
        <v>0.85493731009621765</v>
      </c>
      <c r="AY40">
        <f t="shared" si="33"/>
        <v>0.1884290084857001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1665422936.7874999</v>
      </c>
      <c r="BF40">
        <v>142.204125</v>
      </c>
      <c r="BG40">
        <v>152.094875</v>
      </c>
      <c r="BH40">
        <v>37.170787500000003</v>
      </c>
      <c r="BI40">
        <v>36.921149999999997</v>
      </c>
      <c r="BJ40">
        <v>141.88412500000001</v>
      </c>
      <c r="BK40">
        <v>36.893650000000001</v>
      </c>
      <c r="BL40">
        <v>650.02662499999997</v>
      </c>
      <c r="BM40">
        <v>101.3095</v>
      </c>
      <c r="BN40">
        <v>0.100075225</v>
      </c>
      <c r="BO40">
        <v>34.132537499999998</v>
      </c>
      <c r="BP40">
        <v>34.192875000000001</v>
      </c>
      <c r="BQ40">
        <v>999.9</v>
      </c>
      <c r="BR40">
        <v>0</v>
      </c>
      <c r="BS40">
        <v>0</v>
      </c>
      <c r="BT40">
        <v>9001.71875</v>
      </c>
      <c r="BU40">
        <v>0</v>
      </c>
      <c r="BV40">
        <v>40.485512499999999</v>
      </c>
      <c r="BW40">
        <v>-9.8906787499999993</v>
      </c>
      <c r="BX40">
        <v>147.69412500000001</v>
      </c>
      <c r="BY40">
        <v>157.92574999999999</v>
      </c>
      <c r="BZ40">
        <v>0.24964</v>
      </c>
      <c r="CA40">
        <v>152.094875</v>
      </c>
      <c r="CB40">
        <v>36.921149999999997</v>
      </c>
      <c r="CC40">
        <v>3.7657525000000001</v>
      </c>
      <c r="CD40">
        <v>3.7404612500000001</v>
      </c>
      <c r="CE40">
        <v>27.868075000000001</v>
      </c>
      <c r="CF40">
        <v>27.752637499999999</v>
      </c>
      <c r="CG40">
        <v>1200.0362500000001</v>
      </c>
      <c r="CH40">
        <v>0.50000562500000001</v>
      </c>
      <c r="CI40">
        <v>0.49999450000000001</v>
      </c>
      <c r="CJ40">
        <v>0</v>
      </c>
      <c r="CK40">
        <v>1330.2837500000001</v>
      </c>
      <c r="CL40">
        <v>4.9990899999999998</v>
      </c>
      <c r="CM40">
        <v>15181.512500000001</v>
      </c>
      <c r="CN40">
        <v>9558.1749999999993</v>
      </c>
      <c r="CO40">
        <v>44</v>
      </c>
      <c r="CP40">
        <v>46.311999999999998</v>
      </c>
      <c r="CQ40">
        <v>44.811999999999998</v>
      </c>
      <c r="CR40">
        <v>45.311999999999998</v>
      </c>
      <c r="CS40">
        <v>45.561999999999998</v>
      </c>
      <c r="CT40">
        <v>597.52624999999989</v>
      </c>
      <c r="CU40">
        <v>597.51</v>
      </c>
      <c r="CV40">
        <v>0</v>
      </c>
      <c r="CW40">
        <v>1665422942.5999999</v>
      </c>
      <c r="CX40">
        <v>0</v>
      </c>
      <c r="CY40">
        <v>1665411210</v>
      </c>
      <c r="CZ40" t="s">
        <v>356</v>
      </c>
      <c r="DA40">
        <v>1665411210</v>
      </c>
      <c r="DB40">
        <v>1665411207</v>
      </c>
      <c r="DC40">
        <v>2</v>
      </c>
      <c r="DD40">
        <v>-1.1599999999999999</v>
      </c>
      <c r="DE40">
        <v>-4.0000000000000001E-3</v>
      </c>
      <c r="DF40">
        <v>0.52200000000000002</v>
      </c>
      <c r="DG40">
        <v>0.222</v>
      </c>
      <c r="DH40">
        <v>406</v>
      </c>
      <c r="DI40">
        <v>31</v>
      </c>
      <c r="DJ40">
        <v>0.33</v>
      </c>
      <c r="DK40">
        <v>0.17</v>
      </c>
      <c r="DL40">
        <v>-9.7876319512195131</v>
      </c>
      <c r="DM40">
        <v>-0.64193602787458248</v>
      </c>
      <c r="DN40">
        <v>6.610129684789269E-2</v>
      </c>
      <c r="DO40">
        <v>0</v>
      </c>
      <c r="DP40">
        <v>0.2408995609756098</v>
      </c>
      <c r="DQ40">
        <v>5.4345240418118328E-2</v>
      </c>
      <c r="DR40">
        <v>5.5675022689330514E-3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3.29535</v>
      </c>
      <c r="EB40">
        <v>2.6255500000000001</v>
      </c>
      <c r="EC40">
        <v>4.1397099999999999E-2</v>
      </c>
      <c r="ED40">
        <v>4.3663100000000003E-2</v>
      </c>
      <c r="EE40">
        <v>0.147537</v>
      </c>
      <c r="EF40">
        <v>0.145594</v>
      </c>
      <c r="EG40">
        <v>28975.3</v>
      </c>
      <c r="EH40">
        <v>29544.799999999999</v>
      </c>
      <c r="EI40">
        <v>28126.400000000001</v>
      </c>
      <c r="EJ40">
        <v>29742.1</v>
      </c>
      <c r="EK40">
        <v>32920.1</v>
      </c>
      <c r="EL40">
        <v>35314.300000000003</v>
      </c>
      <c r="EM40">
        <v>39622.1</v>
      </c>
      <c r="EN40">
        <v>42562.9</v>
      </c>
      <c r="EO40">
        <v>2.1974499999999999</v>
      </c>
      <c r="EP40">
        <v>2.14412</v>
      </c>
      <c r="EQ40">
        <v>6.6533700000000001E-2</v>
      </c>
      <c r="ER40">
        <v>0</v>
      </c>
      <c r="ES40">
        <v>33.121400000000001</v>
      </c>
      <c r="ET40">
        <v>999.9</v>
      </c>
      <c r="EU40">
        <v>65.8</v>
      </c>
      <c r="EV40">
        <v>38.5</v>
      </c>
      <c r="EW40">
        <v>44.421300000000002</v>
      </c>
      <c r="EX40">
        <v>56.851599999999998</v>
      </c>
      <c r="EY40">
        <v>-2.3717999999999999</v>
      </c>
      <c r="EZ40">
        <v>2</v>
      </c>
      <c r="FA40">
        <v>0.58245899999999995</v>
      </c>
      <c r="FB40">
        <v>1.29443</v>
      </c>
      <c r="FC40">
        <v>20.266300000000001</v>
      </c>
      <c r="FD40">
        <v>5.2178899999999997</v>
      </c>
      <c r="FE40">
        <v>12.004</v>
      </c>
      <c r="FF40">
        <v>4.9857500000000003</v>
      </c>
      <c r="FG40">
        <v>3.2845499999999999</v>
      </c>
      <c r="FH40">
        <v>5949</v>
      </c>
      <c r="FI40">
        <v>9999</v>
      </c>
      <c r="FJ40">
        <v>9999</v>
      </c>
      <c r="FK40">
        <v>467.4</v>
      </c>
      <c r="FL40">
        <v>1.8658399999999999</v>
      </c>
      <c r="FM40">
        <v>1.8621799999999999</v>
      </c>
      <c r="FN40">
        <v>1.86432</v>
      </c>
      <c r="FO40">
        <v>1.8603700000000001</v>
      </c>
      <c r="FP40">
        <v>1.86111</v>
      </c>
      <c r="FQ40">
        <v>1.8602000000000001</v>
      </c>
      <c r="FR40">
        <v>1.86188</v>
      </c>
      <c r="FS40">
        <v>1.8584700000000001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0.32500000000000001</v>
      </c>
      <c r="GH40">
        <v>0.27710000000000001</v>
      </c>
      <c r="GI40">
        <v>0.1107589500545309</v>
      </c>
      <c r="GJ40">
        <v>1.50489809740067E-3</v>
      </c>
      <c r="GK40">
        <v>-2.0552440134273611E-7</v>
      </c>
      <c r="GL40">
        <v>-9.6702536598140934E-11</v>
      </c>
      <c r="GM40">
        <v>-9.7891647304491333E-2</v>
      </c>
      <c r="GN40">
        <v>9.3380900660654225E-3</v>
      </c>
      <c r="GO40">
        <v>6.5945522138961576E-7</v>
      </c>
      <c r="GP40">
        <v>5.8990856701692426E-7</v>
      </c>
      <c r="GQ40">
        <v>7</v>
      </c>
      <c r="GR40">
        <v>2047</v>
      </c>
      <c r="GS40">
        <v>3</v>
      </c>
      <c r="GT40">
        <v>37</v>
      </c>
      <c r="GU40">
        <v>195.5</v>
      </c>
      <c r="GV40">
        <v>195.5</v>
      </c>
      <c r="GW40">
        <v>0.64331099999999997</v>
      </c>
      <c r="GX40">
        <v>2.65991</v>
      </c>
      <c r="GY40">
        <v>2.04834</v>
      </c>
      <c r="GZ40">
        <v>2.6098599999999998</v>
      </c>
      <c r="HA40">
        <v>2.1972700000000001</v>
      </c>
      <c r="HB40">
        <v>2.2912599999999999</v>
      </c>
      <c r="HC40">
        <v>42.885199999999998</v>
      </c>
      <c r="HD40">
        <v>13.291499999999999</v>
      </c>
      <c r="HE40">
        <v>18</v>
      </c>
      <c r="HF40">
        <v>696.91099999999994</v>
      </c>
      <c r="HG40">
        <v>725.00400000000002</v>
      </c>
      <c r="HH40">
        <v>31.0002</v>
      </c>
      <c r="HI40">
        <v>34.6188</v>
      </c>
      <c r="HJ40">
        <v>30.000599999999999</v>
      </c>
      <c r="HK40">
        <v>34.409399999999998</v>
      </c>
      <c r="HL40">
        <v>34.382199999999997</v>
      </c>
      <c r="HM40">
        <v>12.886200000000001</v>
      </c>
      <c r="HN40">
        <v>21.462399999999999</v>
      </c>
      <c r="HO40">
        <v>77.861400000000003</v>
      </c>
      <c r="HP40">
        <v>31</v>
      </c>
      <c r="HQ40">
        <v>170.66399999999999</v>
      </c>
      <c r="HR40">
        <v>36.955199999999998</v>
      </c>
      <c r="HS40">
        <v>98.993499999999997</v>
      </c>
      <c r="HT40">
        <v>98.650899999999993</v>
      </c>
    </row>
    <row r="41" spans="1:228" x14ac:dyDescent="0.2">
      <c r="A41">
        <v>26</v>
      </c>
      <c r="B41">
        <v>1665422943.0999999</v>
      </c>
      <c r="C41">
        <v>100</v>
      </c>
      <c r="D41" t="s">
        <v>410</v>
      </c>
      <c r="E41" t="s">
        <v>411</v>
      </c>
      <c r="F41">
        <v>4</v>
      </c>
      <c r="G41">
        <v>1665422941.0999999</v>
      </c>
      <c r="H41">
        <f t="shared" si="0"/>
        <v>5.9315650645121664E-4</v>
      </c>
      <c r="I41">
        <f t="shared" si="1"/>
        <v>0.59315650645121665</v>
      </c>
      <c r="J41">
        <f t="shared" si="2"/>
        <v>0.34983577132264077</v>
      </c>
      <c r="K41">
        <f t="shared" si="3"/>
        <v>149.39342857142859</v>
      </c>
      <c r="L41">
        <f t="shared" si="4"/>
        <v>129.72906531841357</v>
      </c>
      <c r="M41">
        <f t="shared" si="5"/>
        <v>13.1559400636188</v>
      </c>
      <c r="N41">
        <f t="shared" si="6"/>
        <v>15.150120656155403</v>
      </c>
      <c r="O41">
        <f t="shared" si="7"/>
        <v>3.5360397823599385E-2</v>
      </c>
      <c r="P41">
        <f t="shared" si="8"/>
        <v>3.6927577614432421</v>
      </c>
      <c r="Q41">
        <f t="shared" si="9"/>
        <v>3.5173362505842833E-2</v>
      </c>
      <c r="R41">
        <f t="shared" si="10"/>
        <v>2.2000073301643004E-2</v>
      </c>
      <c r="S41">
        <f t="shared" si="11"/>
        <v>226.10418695063009</v>
      </c>
      <c r="T41">
        <f t="shared" si="12"/>
        <v>35.069997530609641</v>
      </c>
      <c r="U41">
        <f t="shared" si="13"/>
        <v>34.19547142857143</v>
      </c>
      <c r="V41">
        <f t="shared" si="14"/>
        <v>5.401544142994533</v>
      </c>
      <c r="W41">
        <f t="shared" si="15"/>
        <v>70.045435332273897</v>
      </c>
      <c r="X41">
        <f t="shared" si="16"/>
        <v>3.7686938154548311</v>
      </c>
      <c r="Y41">
        <f t="shared" si="17"/>
        <v>5.3803560468677398</v>
      </c>
      <c r="Z41">
        <f t="shared" si="18"/>
        <v>1.6328503275397019</v>
      </c>
      <c r="AA41">
        <f t="shared" si="19"/>
        <v>-26.158201934498653</v>
      </c>
      <c r="AB41">
        <f t="shared" si="20"/>
        <v>-14.043951098221912</v>
      </c>
      <c r="AC41">
        <f t="shared" si="21"/>
        <v>-0.88093634383884178</v>
      </c>
      <c r="AD41">
        <f t="shared" si="22"/>
        <v>185.02109757407067</v>
      </c>
      <c r="AE41">
        <f t="shared" si="23"/>
        <v>23.747246006974571</v>
      </c>
      <c r="AF41">
        <f t="shared" si="24"/>
        <v>0.61117866861812575</v>
      </c>
      <c r="AG41">
        <f t="shared" si="25"/>
        <v>0.34983577132264077</v>
      </c>
      <c r="AH41">
        <v>164.93758224905071</v>
      </c>
      <c r="AI41">
        <v>157.75044242424229</v>
      </c>
      <c r="AJ41">
        <v>1.7270983041263099</v>
      </c>
      <c r="AK41">
        <v>66.78292405931839</v>
      </c>
      <c r="AL41">
        <f t="shared" si="26"/>
        <v>0.59315650645121665</v>
      </c>
      <c r="AM41">
        <v>36.920790318364681</v>
      </c>
      <c r="AN41">
        <v>37.158358241758272</v>
      </c>
      <c r="AO41">
        <v>-6.8070364075720639E-5</v>
      </c>
      <c r="AP41">
        <v>86.637193977080358</v>
      </c>
      <c r="AQ41">
        <v>2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47384.645364699601</v>
      </c>
      <c r="AV41">
        <f t="shared" si="30"/>
        <v>1199.93</v>
      </c>
      <c r="AW41">
        <f t="shared" si="31"/>
        <v>1025.8662564511037</v>
      </c>
      <c r="AX41">
        <f t="shared" si="32"/>
        <v>0.85493841845032936</v>
      </c>
      <c r="AY41">
        <f t="shared" si="33"/>
        <v>0.1884311476091356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1665422941.0999999</v>
      </c>
      <c r="BF41">
        <v>149.39342857142859</v>
      </c>
      <c r="BG41">
        <v>159.29457142857149</v>
      </c>
      <c r="BH41">
        <v>37.162614285714291</v>
      </c>
      <c r="BI41">
        <v>36.918199999999999</v>
      </c>
      <c r="BJ41">
        <v>149.06328571428571</v>
      </c>
      <c r="BK41">
        <v>36.88558571428571</v>
      </c>
      <c r="BL41">
        <v>650.06728571428562</v>
      </c>
      <c r="BM41">
        <v>101.3107142857143</v>
      </c>
      <c r="BN41">
        <v>0.1001764142857143</v>
      </c>
      <c r="BO41">
        <v>34.124928571428583</v>
      </c>
      <c r="BP41">
        <v>34.19547142857143</v>
      </c>
      <c r="BQ41">
        <v>999.89999999999986</v>
      </c>
      <c r="BR41">
        <v>0</v>
      </c>
      <c r="BS41">
        <v>0</v>
      </c>
      <c r="BT41">
        <v>9029.1071428571431</v>
      </c>
      <c r="BU41">
        <v>0</v>
      </c>
      <c r="BV41">
        <v>35.378442857142851</v>
      </c>
      <c r="BW41">
        <v>-9.9011300000000002</v>
      </c>
      <c r="BX41">
        <v>155.15928571428569</v>
      </c>
      <c r="BY41">
        <v>165.40071428571429</v>
      </c>
      <c r="BZ41">
        <v>0.24443757142857139</v>
      </c>
      <c r="CA41">
        <v>159.29457142857149</v>
      </c>
      <c r="CB41">
        <v>36.918199999999999</v>
      </c>
      <c r="CC41">
        <v>3.7649714285714282</v>
      </c>
      <c r="CD41">
        <v>3.7402099999999998</v>
      </c>
      <c r="CE41">
        <v>27.864514285714289</v>
      </c>
      <c r="CF41">
        <v>27.75148571428571</v>
      </c>
      <c r="CG41">
        <v>1199.93</v>
      </c>
      <c r="CH41">
        <v>0.49996857142857137</v>
      </c>
      <c r="CI41">
        <v>0.50003171428571436</v>
      </c>
      <c r="CJ41">
        <v>0</v>
      </c>
      <c r="CK41">
        <v>1329.461428571429</v>
      </c>
      <c r="CL41">
        <v>4.9990899999999998</v>
      </c>
      <c r="CM41">
        <v>15169.085714285709</v>
      </c>
      <c r="CN41">
        <v>9557.192857142858</v>
      </c>
      <c r="CO41">
        <v>44.008857142857153</v>
      </c>
      <c r="CP41">
        <v>46.311999999999998</v>
      </c>
      <c r="CQ41">
        <v>44.811999999999998</v>
      </c>
      <c r="CR41">
        <v>45.311999999999998</v>
      </c>
      <c r="CS41">
        <v>45.526571428571437</v>
      </c>
      <c r="CT41">
        <v>597.42857142857144</v>
      </c>
      <c r="CU41">
        <v>597.50142857142862</v>
      </c>
      <c r="CV41">
        <v>0</v>
      </c>
      <c r="CW41">
        <v>1665422946.8</v>
      </c>
      <c r="CX41">
        <v>0</v>
      </c>
      <c r="CY41">
        <v>1665411210</v>
      </c>
      <c r="CZ41" t="s">
        <v>356</v>
      </c>
      <c r="DA41">
        <v>1665411210</v>
      </c>
      <c r="DB41">
        <v>1665411207</v>
      </c>
      <c r="DC41">
        <v>2</v>
      </c>
      <c r="DD41">
        <v>-1.1599999999999999</v>
      </c>
      <c r="DE41">
        <v>-4.0000000000000001E-3</v>
      </c>
      <c r="DF41">
        <v>0.52200000000000002</v>
      </c>
      <c r="DG41">
        <v>0.222</v>
      </c>
      <c r="DH41">
        <v>406</v>
      </c>
      <c r="DI41">
        <v>31</v>
      </c>
      <c r="DJ41">
        <v>0.33</v>
      </c>
      <c r="DK41">
        <v>0.17</v>
      </c>
      <c r="DL41">
        <v>-9.826026829268292</v>
      </c>
      <c r="DM41">
        <v>-0.57992529616723765</v>
      </c>
      <c r="DN41">
        <v>6.0804794156262783E-2</v>
      </c>
      <c r="DO41">
        <v>0</v>
      </c>
      <c r="DP41">
        <v>0.24320785365853659</v>
      </c>
      <c r="DQ41">
        <v>4.0457602787457053E-2</v>
      </c>
      <c r="DR41">
        <v>4.7631874578974937E-3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3.2953700000000001</v>
      </c>
      <c r="EB41">
        <v>2.6255299999999999</v>
      </c>
      <c r="EC41">
        <v>4.3142699999999999E-2</v>
      </c>
      <c r="ED41">
        <v>4.5379900000000001E-2</v>
      </c>
      <c r="EE41">
        <v>0.14751600000000001</v>
      </c>
      <c r="EF41">
        <v>0.14558199999999999</v>
      </c>
      <c r="EG41">
        <v>28922.1</v>
      </c>
      <c r="EH41">
        <v>29491.8</v>
      </c>
      <c r="EI41">
        <v>28126</v>
      </c>
      <c r="EJ41">
        <v>29742.2</v>
      </c>
      <c r="EK41">
        <v>32920.199999999997</v>
      </c>
      <c r="EL41">
        <v>35315</v>
      </c>
      <c r="EM41">
        <v>39621.199999999997</v>
      </c>
      <c r="EN41">
        <v>42562.9</v>
      </c>
      <c r="EO41">
        <v>2.1981199999999999</v>
      </c>
      <c r="EP41">
        <v>2.1440700000000001</v>
      </c>
      <c r="EQ41">
        <v>6.67349E-2</v>
      </c>
      <c r="ER41">
        <v>0</v>
      </c>
      <c r="ES41">
        <v>33.115299999999998</v>
      </c>
      <c r="ET41">
        <v>999.9</v>
      </c>
      <c r="EU41">
        <v>65.8</v>
      </c>
      <c r="EV41">
        <v>38.5</v>
      </c>
      <c r="EW41">
        <v>44.422600000000003</v>
      </c>
      <c r="EX41">
        <v>57.241599999999998</v>
      </c>
      <c r="EY41">
        <v>-2.2395900000000002</v>
      </c>
      <c r="EZ41">
        <v>2</v>
      </c>
      <c r="FA41">
        <v>0.58298499999999998</v>
      </c>
      <c r="FB41">
        <v>1.2925899999999999</v>
      </c>
      <c r="FC41">
        <v>20.266400000000001</v>
      </c>
      <c r="FD41">
        <v>5.21774</v>
      </c>
      <c r="FE41">
        <v>12.004</v>
      </c>
      <c r="FF41">
        <v>4.9856499999999997</v>
      </c>
      <c r="FG41">
        <v>3.2844799999999998</v>
      </c>
      <c r="FH41">
        <v>5949</v>
      </c>
      <c r="FI41">
        <v>9999</v>
      </c>
      <c r="FJ41">
        <v>9999</v>
      </c>
      <c r="FK41">
        <v>467.4</v>
      </c>
      <c r="FL41">
        <v>1.8658399999999999</v>
      </c>
      <c r="FM41">
        <v>1.8621799999999999</v>
      </c>
      <c r="FN41">
        <v>1.86432</v>
      </c>
      <c r="FO41">
        <v>1.8603700000000001</v>
      </c>
      <c r="FP41">
        <v>1.86111</v>
      </c>
      <c r="FQ41">
        <v>1.8602000000000001</v>
      </c>
      <c r="FR41">
        <v>1.86188</v>
      </c>
      <c r="FS41">
        <v>1.8584499999999999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0.33500000000000002</v>
      </c>
      <c r="GH41">
        <v>0.27700000000000002</v>
      </c>
      <c r="GI41">
        <v>0.1107589500545309</v>
      </c>
      <c r="GJ41">
        <v>1.50489809740067E-3</v>
      </c>
      <c r="GK41">
        <v>-2.0552440134273611E-7</v>
      </c>
      <c r="GL41">
        <v>-9.6702536598140934E-11</v>
      </c>
      <c r="GM41">
        <v>-9.7891647304491333E-2</v>
      </c>
      <c r="GN41">
        <v>9.3380900660654225E-3</v>
      </c>
      <c r="GO41">
        <v>6.5945522138961576E-7</v>
      </c>
      <c r="GP41">
        <v>5.8990856701692426E-7</v>
      </c>
      <c r="GQ41">
        <v>7</v>
      </c>
      <c r="GR41">
        <v>2047</v>
      </c>
      <c r="GS41">
        <v>3</v>
      </c>
      <c r="GT41">
        <v>37</v>
      </c>
      <c r="GU41">
        <v>195.6</v>
      </c>
      <c r="GV41">
        <v>195.6</v>
      </c>
      <c r="GW41">
        <v>0.66284200000000004</v>
      </c>
      <c r="GX41">
        <v>2.6415999999999999</v>
      </c>
      <c r="GY41">
        <v>2.04834</v>
      </c>
      <c r="GZ41">
        <v>2.6110799999999998</v>
      </c>
      <c r="HA41">
        <v>2.1972700000000001</v>
      </c>
      <c r="HB41">
        <v>2.36328</v>
      </c>
      <c r="HC41">
        <v>42.885199999999998</v>
      </c>
      <c r="HD41">
        <v>13.3002</v>
      </c>
      <c r="HE41">
        <v>18</v>
      </c>
      <c r="HF41">
        <v>697.50900000000001</v>
      </c>
      <c r="HG41">
        <v>725.00099999999998</v>
      </c>
      <c r="HH41">
        <v>30.9998</v>
      </c>
      <c r="HI41">
        <v>34.623199999999997</v>
      </c>
      <c r="HJ41">
        <v>30.000699999999998</v>
      </c>
      <c r="HK41">
        <v>34.412500000000001</v>
      </c>
      <c r="HL41">
        <v>34.385899999999999</v>
      </c>
      <c r="HM41">
        <v>13.2921</v>
      </c>
      <c r="HN41">
        <v>21.462399999999999</v>
      </c>
      <c r="HO41">
        <v>77.861400000000003</v>
      </c>
      <c r="HP41">
        <v>31</v>
      </c>
      <c r="HQ41">
        <v>177.35400000000001</v>
      </c>
      <c r="HR41">
        <v>36.956499999999998</v>
      </c>
      <c r="HS41">
        <v>98.991399999999999</v>
      </c>
      <c r="HT41">
        <v>98.6511</v>
      </c>
    </row>
    <row r="42" spans="1:228" x14ac:dyDescent="0.2">
      <c r="A42">
        <v>27</v>
      </c>
      <c r="B42">
        <v>1665422947.0999999</v>
      </c>
      <c r="C42">
        <v>104</v>
      </c>
      <c r="D42" t="s">
        <v>412</v>
      </c>
      <c r="E42" t="s">
        <v>413</v>
      </c>
      <c r="F42">
        <v>4</v>
      </c>
      <c r="G42">
        <v>1665422944.7874999</v>
      </c>
      <c r="H42">
        <f t="shared" si="0"/>
        <v>5.8591123188385559E-4</v>
      </c>
      <c r="I42">
        <f t="shared" si="1"/>
        <v>0.58591123188385563</v>
      </c>
      <c r="J42">
        <f t="shared" si="2"/>
        <v>6.3964780255120063E-2</v>
      </c>
      <c r="K42">
        <f t="shared" si="3"/>
        <v>155.57225</v>
      </c>
      <c r="L42">
        <f t="shared" si="4"/>
        <v>148.53867207076601</v>
      </c>
      <c r="M42">
        <f t="shared" si="5"/>
        <v>15.063501546878269</v>
      </c>
      <c r="N42">
        <f t="shared" si="6"/>
        <v>15.776785909395182</v>
      </c>
      <c r="O42">
        <f t="shared" si="7"/>
        <v>3.4974354380505543E-2</v>
      </c>
      <c r="P42">
        <f t="shared" si="8"/>
        <v>3.6837928449019812</v>
      </c>
      <c r="Q42">
        <f t="shared" si="9"/>
        <v>3.4790926447846399E-2</v>
      </c>
      <c r="R42">
        <f t="shared" si="10"/>
        <v>2.1760728932692416E-2</v>
      </c>
      <c r="S42">
        <f t="shared" si="11"/>
        <v>226.10337861144578</v>
      </c>
      <c r="T42">
        <f t="shared" si="12"/>
        <v>35.058276174030574</v>
      </c>
      <c r="U42">
        <f t="shared" si="13"/>
        <v>34.18535</v>
      </c>
      <c r="V42">
        <f t="shared" si="14"/>
        <v>5.3984996422621618</v>
      </c>
      <c r="W42">
        <f t="shared" si="15"/>
        <v>70.08942206392102</v>
      </c>
      <c r="X42">
        <f t="shared" si="16"/>
        <v>3.7678244596273038</v>
      </c>
      <c r="Y42">
        <f t="shared" si="17"/>
        <v>5.3757390896889934</v>
      </c>
      <c r="Z42">
        <f t="shared" si="18"/>
        <v>1.630675182634858</v>
      </c>
      <c r="AA42">
        <f t="shared" si="19"/>
        <v>-25.838685326078032</v>
      </c>
      <c r="AB42">
        <f t="shared" si="20"/>
        <v>-15.058893516956873</v>
      </c>
      <c r="AC42">
        <f t="shared" si="21"/>
        <v>-0.94678150585105836</v>
      </c>
      <c r="AD42">
        <f t="shared" si="22"/>
        <v>184.25901826255981</v>
      </c>
      <c r="AE42">
        <f t="shared" si="23"/>
        <v>23.736879092649463</v>
      </c>
      <c r="AF42">
        <f t="shared" si="24"/>
        <v>0.59681389142345076</v>
      </c>
      <c r="AG42">
        <f t="shared" si="25"/>
        <v>6.3964780255120063E-2</v>
      </c>
      <c r="AH42">
        <v>171.90512297049131</v>
      </c>
      <c r="AI42">
        <v>164.74695151515149</v>
      </c>
      <c r="AJ42">
        <v>1.750037155144655</v>
      </c>
      <c r="AK42">
        <v>66.78292405931839</v>
      </c>
      <c r="AL42">
        <f t="shared" si="26"/>
        <v>0.58591123188385563</v>
      </c>
      <c r="AM42">
        <v>36.915511616828468</v>
      </c>
      <c r="AN42">
        <v>37.150408791208832</v>
      </c>
      <c r="AO42">
        <v>-1.07682550512501E-4</v>
      </c>
      <c r="AP42">
        <v>86.637193977080358</v>
      </c>
      <c r="AQ42">
        <v>1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47227.192460606369</v>
      </c>
      <c r="AV42">
        <f t="shared" si="30"/>
        <v>1199.925</v>
      </c>
      <c r="AW42">
        <f t="shared" si="31"/>
        <v>1025.8620510940132</v>
      </c>
      <c r="AX42">
        <f t="shared" si="32"/>
        <v>0.85493847623310892</v>
      </c>
      <c r="AY42">
        <f t="shared" si="33"/>
        <v>0.18843125912990044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1665422944.7874999</v>
      </c>
      <c r="BF42">
        <v>155.57225</v>
      </c>
      <c r="BG42">
        <v>165.47037499999999</v>
      </c>
      <c r="BH42">
        <v>37.153887500000003</v>
      </c>
      <c r="BI42">
        <v>36.915199999999999</v>
      </c>
      <c r="BJ42">
        <v>155.23325</v>
      </c>
      <c r="BK42">
        <v>36.876950000000001</v>
      </c>
      <c r="BL42">
        <v>650.02475000000004</v>
      </c>
      <c r="BM42">
        <v>101.31125</v>
      </c>
      <c r="BN42">
        <v>0.100061525</v>
      </c>
      <c r="BO42">
        <v>34.109524999999998</v>
      </c>
      <c r="BP42">
        <v>34.18535</v>
      </c>
      <c r="BQ42">
        <v>999.9</v>
      </c>
      <c r="BR42">
        <v>0</v>
      </c>
      <c r="BS42">
        <v>0</v>
      </c>
      <c r="BT42">
        <v>8998.125</v>
      </c>
      <c r="BU42">
        <v>0</v>
      </c>
      <c r="BV42">
        <v>32.395112500000003</v>
      </c>
      <c r="BW42">
        <v>-9.8982200000000002</v>
      </c>
      <c r="BX42">
        <v>161.57537500000001</v>
      </c>
      <c r="BY42">
        <v>171.81287499999999</v>
      </c>
      <c r="BZ42">
        <v>0.23869650000000001</v>
      </c>
      <c r="CA42">
        <v>165.47037499999999</v>
      </c>
      <c r="CB42">
        <v>36.915199999999999</v>
      </c>
      <c r="CC42">
        <v>3.7641075000000002</v>
      </c>
      <c r="CD42">
        <v>3.7399249999999991</v>
      </c>
      <c r="CE42">
        <v>27.860587500000001</v>
      </c>
      <c r="CF42">
        <v>27.7502</v>
      </c>
      <c r="CG42">
        <v>1199.925</v>
      </c>
      <c r="CH42">
        <v>0.49996750000000001</v>
      </c>
      <c r="CI42">
        <v>0.50003275000000003</v>
      </c>
      <c r="CJ42">
        <v>0</v>
      </c>
      <c r="CK42">
        <v>1328.9449999999999</v>
      </c>
      <c r="CL42">
        <v>4.9990899999999998</v>
      </c>
      <c r="CM42">
        <v>15157.9</v>
      </c>
      <c r="CN42">
        <v>9557.1487500000003</v>
      </c>
      <c r="CO42">
        <v>44.007750000000001</v>
      </c>
      <c r="CP42">
        <v>46.311999999999998</v>
      </c>
      <c r="CQ42">
        <v>44.819875000000003</v>
      </c>
      <c r="CR42">
        <v>45.311999999999998</v>
      </c>
      <c r="CS42">
        <v>45.507750000000001</v>
      </c>
      <c r="CT42">
        <v>597.42374999999993</v>
      </c>
      <c r="CU42">
        <v>597.50125000000003</v>
      </c>
      <c r="CV42">
        <v>0</v>
      </c>
      <c r="CW42">
        <v>1665422951</v>
      </c>
      <c r="CX42">
        <v>0</v>
      </c>
      <c r="CY42">
        <v>1665411210</v>
      </c>
      <c r="CZ42" t="s">
        <v>356</v>
      </c>
      <c r="DA42">
        <v>1665411210</v>
      </c>
      <c r="DB42">
        <v>1665411207</v>
      </c>
      <c r="DC42">
        <v>2</v>
      </c>
      <c r="DD42">
        <v>-1.1599999999999999</v>
      </c>
      <c r="DE42">
        <v>-4.0000000000000001E-3</v>
      </c>
      <c r="DF42">
        <v>0.52200000000000002</v>
      </c>
      <c r="DG42">
        <v>0.222</v>
      </c>
      <c r="DH42">
        <v>406</v>
      </c>
      <c r="DI42">
        <v>31</v>
      </c>
      <c r="DJ42">
        <v>0.33</v>
      </c>
      <c r="DK42">
        <v>0.17</v>
      </c>
      <c r="DL42">
        <v>-9.8615504878048803</v>
      </c>
      <c r="DM42">
        <v>-0.42460620209060029</v>
      </c>
      <c r="DN42">
        <v>4.6336223987508647E-2</v>
      </c>
      <c r="DO42">
        <v>0</v>
      </c>
      <c r="DP42">
        <v>0.24375787804878049</v>
      </c>
      <c r="DQ42">
        <v>9.2489895470391249E-3</v>
      </c>
      <c r="DR42">
        <v>4.3022467539030563E-3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3.2953100000000002</v>
      </c>
      <c r="EB42">
        <v>2.6252599999999999</v>
      </c>
      <c r="EC42">
        <v>4.4889699999999998E-2</v>
      </c>
      <c r="ED42">
        <v>4.7079700000000002E-2</v>
      </c>
      <c r="EE42">
        <v>0.14749000000000001</v>
      </c>
      <c r="EF42">
        <v>0.14557800000000001</v>
      </c>
      <c r="EG42">
        <v>28869.1</v>
      </c>
      <c r="EH42">
        <v>29439.1</v>
      </c>
      <c r="EI42">
        <v>28125.7</v>
      </c>
      <c r="EJ42">
        <v>29742</v>
      </c>
      <c r="EK42">
        <v>32920.800000000003</v>
      </c>
      <c r="EL42">
        <v>35314.9</v>
      </c>
      <c r="EM42">
        <v>39620.6</v>
      </c>
      <c r="EN42">
        <v>42562.5</v>
      </c>
      <c r="EO42">
        <v>2.19842</v>
      </c>
      <c r="EP42">
        <v>2.14405</v>
      </c>
      <c r="EQ42">
        <v>6.57663E-2</v>
      </c>
      <c r="ER42">
        <v>0</v>
      </c>
      <c r="ES42">
        <v>33.104100000000003</v>
      </c>
      <c r="ET42">
        <v>999.9</v>
      </c>
      <c r="EU42">
        <v>65.8</v>
      </c>
      <c r="EV42">
        <v>38.5</v>
      </c>
      <c r="EW42">
        <v>44.424399999999999</v>
      </c>
      <c r="EX42">
        <v>57.211599999999997</v>
      </c>
      <c r="EY42">
        <v>-2.37981</v>
      </c>
      <c r="EZ42">
        <v>2</v>
      </c>
      <c r="FA42">
        <v>0.58328800000000003</v>
      </c>
      <c r="FB42">
        <v>1.28962</v>
      </c>
      <c r="FC42">
        <v>20.266500000000001</v>
      </c>
      <c r="FD42">
        <v>5.2184900000000001</v>
      </c>
      <c r="FE42">
        <v>12.004</v>
      </c>
      <c r="FF42">
        <v>4.9859</v>
      </c>
      <c r="FG42">
        <v>3.2846500000000001</v>
      </c>
      <c r="FH42">
        <v>5949.3</v>
      </c>
      <c r="FI42">
        <v>9999</v>
      </c>
      <c r="FJ42">
        <v>9999</v>
      </c>
      <c r="FK42">
        <v>467.4</v>
      </c>
      <c r="FL42">
        <v>1.8658399999999999</v>
      </c>
      <c r="FM42">
        <v>1.8621799999999999</v>
      </c>
      <c r="FN42">
        <v>1.86432</v>
      </c>
      <c r="FO42">
        <v>1.8603799999999999</v>
      </c>
      <c r="FP42">
        <v>1.86111</v>
      </c>
      <c r="FQ42">
        <v>1.8602000000000001</v>
      </c>
      <c r="FR42">
        <v>1.86188</v>
      </c>
      <c r="FS42">
        <v>1.85846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0.34499999999999997</v>
      </c>
      <c r="GH42">
        <v>0.27689999999999998</v>
      </c>
      <c r="GI42">
        <v>0.1107589500545309</v>
      </c>
      <c r="GJ42">
        <v>1.50489809740067E-3</v>
      </c>
      <c r="GK42">
        <v>-2.0552440134273611E-7</v>
      </c>
      <c r="GL42">
        <v>-9.6702536598140934E-11</v>
      </c>
      <c r="GM42">
        <v>-9.7891647304491333E-2</v>
      </c>
      <c r="GN42">
        <v>9.3380900660654225E-3</v>
      </c>
      <c r="GO42">
        <v>6.5945522138961576E-7</v>
      </c>
      <c r="GP42">
        <v>5.8990856701692426E-7</v>
      </c>
      <c r="GQ42">
        <v>7</v>
      </c>
      <c r="GR42">
        <v>2047</v>
      </c>
      <c r="GS42">
        <v>3</v>
      </c>
      <c r="GT42">
        <v>37</v>
      </c>
      <c r="GU42">
        <v>195.6</v>
      </c>
      <c r="GV42">
        <v>195.7</v>
      </c>
      <c r="GW42">
        <v>0.68359400000000003</v>
      </c>
      <c r="GX42">
        <v>2.6428199999999999</v>
      </c>
      <c r="GY42">
        <v>2.04834</v>
      </c>
      <c r="GZ42">
        <v>2.6110799999999998</v>
      </c>
      <c r="HA42">
        <v>2.1972700000000001</v>
      </c>
      <c r="HB42">
        <v>2.34985</v>
      </c>
      <c r="HC42">
        <v>42.885199999999998</v>
      </c>
      <c r="HD42">
        <v>13.3002</v>
      </c>
      <c r="HE42">
        <v>18</v>
      </c>
      <c r="HF42">
        <v>697.80100000000004</v>
      </c>
      <c r="HG42">
        <v>725.01400000000001</v>
      </c>
      <c r="HH42">
        <v>30.999500000000001</v>
      </c>
      <c r="HI42">
        <v>34.627200000000002</v>
      </c>
      <c r="HJ42">
        <v>30.000599999999999</v>
      </c>
      <c r="HK42">
        <v>34.416400000000003</v>
      </c>
      <c r="HL42">
        <v>34.3889</v>
      </c>
      <c r="HM42">
        <v>13.698700000000001</v>
      </c>
      <c r="HN42">
        <v>21.462399999999999</v>
      </c>
      <c r="HO42">
        <v>77.861400000000003</v>
      </c>
      <c r="HP42">
        <v>31</v>
      </c>
      <c r="HQ42">
        <v>184.06200000000001</v>
      </c>
      <c r="HR42">
        <v>36.968899999999998</v>
      </c>
      <c r="HS42">
        <v>98.990099999999998</v>
      </c>
      <c r="HT42">
        <v>98.650199999999998</v>
      </c>
    </row>
    <row r="43" spans="1:228" x14ac:dyDescent="0.2">
      <c r="A43">
        <v>28</v>
      </c>
      <c r="B43">
        <v>1665422951.0999999</v>
      </c>
      <c r="C43">
        <v>108</v>
      </c>
      <c r="D43" t="s">
        <v>414</v>
      </c>
      <c r="E43" t="s">
        <v>415</v>
      </c>
      <c r="F43">
        <v>4</v>
      </c>
      <c r="G43">
        <v>1665422949.0999999</v>
      </c>
      <c r="H43">
        <f t="shared" si="0"/>
        <v>5.6338215169498965E-4</v>
      </c>
      <c r="I43">
        <f t="shared" si="1"/>
        <v>0.56338215169498962</v>
      </c>
      <c r="J43">
        <f t="shared" si="2"/>
        <v>0.22922800279035294</v>
      </c>
      <c r="K43">
        <f t="shared" si="3"/>
        <v>162.791</v>
      </c>
      <c r="L43">
        <f t="shared" si="4"/>
        <v>147.71818773933529</v>
      </c>
      <c r="M43">
        <f t="shared" si="5"/>
        <v>14.980278817638172</v>
      </c>
      <c r="N43">
        <f t="shared" si="6"/>
        <v>16.508830810363076</v>
      </c>
      <c r="O43">
        <f t="shared" si="7"/>
        <v>3.3764299157355605E-2</v>
      </c>
      <c r="P43">
        <f t="shared" si="8"/>
        <v>3.6815444415403569</v>
      </c>
      <c r="Q43">
        <f t="shared" si="9"/>
        <v>3.3593206917485907E-2</v>
      </c>
      <c r="R43">
        <f t="shared" si="10"/>
        <v>2.1011053841070805E-2</v>
      </c>
      <c r="S43">
        <f t="shared" si="11"/>
        <v>226.1291799487615</v>
      </c>
      <c r="T43">
        <f t="shared" si="12"/>
        <v>35.044510160235539</v>
      </c>
      <c r="U43">
        <f t="shared" si="13"/>
        <v>34.159599999999998</v>
      </c>
      <c r="V43">
        <f t="shared" si="14"/>
        <v>5.3907608316217113</v>
      </c>
      <c r="W43">
        <f t="shared" si="15"/>
        <v>70.145433712496057</v>
      </c>
      <c r="X43">
        <f t="shared" si="16"/>
        <v>3.7668118523650915</v>
      </c>
      <c r="Y43">
        <f t="shared" si="17"/>
        <v>5.3700029396126654</v>
      </c>
      <c r="Z43">
        <f t="shared" si="18"/>
        <v>1.6239489792566197</v>
      </c>
      <c r="AA43">
        <f t="shared" si="19"/>
        <v>-24.845152889749045</v>
      </c>
      <c r="AB43">
        <f t="shared" si="20"/>
        <v>-13.740446976799788</v>
      </c>
      <c r="AC43">
        <f t="shared" si="21"/>
        <v>-0.86422629160431386</v>
      </c>
      <c r="AD43">
        <f t="shared" si="22"/>
        <v>186.67935379060833</v>
      </c>
      <c r="AE43">
        <f t="shared" si="23"/>
        <v>23.768048913867677</v>
      </c>
      <c r="AF43">
        <f t="shared" si="24"/>
        <v>0.57868520216773356</v>
      </c>
      <c r="AG43">
        <f t="shared" si="25"/>
        <v>0.22922800279035294</v>
      </c>
      <c r="AH43">
        <v>178.85155810340169</v>
      </c>
      <c r="AI43">
        <v>171.67634545454541</v>
      </c>
      <c r="AJ43">
        <v>1.7363727769709301</v>
      </c>
      <c r="AK43">
        <v>66.78292405931839</v>
      </c>
      <c r="AL43">
        <f t="shared" si="26"/>
        <v>0.56338215169498962</v>
      </c>
      <c r="AM43">
        <v>36.914834419218423</v>
      </c>
      <c r="AN43">
        <v>37.140567032967063</v>
      </c>
      <c r="AO43">
        <v>-7.2167477223303032E-5</v>
      </c>
      <c r="AP43">
        <v>86.637193977080358</v>
      </c>
      <c r="AQ43">
        <v>2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47190.060342354052</v>
      </c>
      <c r="AV43">
        <f t="shared" si="30"/>
        <v>1200.075714285714</v>
      </c>
      <c r="AW43">
        <f t="shared" si="31"/>
        <v>1025.9895564501353</v>
      </c>
      <c r="AX43">
        <f t="shared" si="32"/>
        <v>0.85493735456583675</v>
      </c>
      <c r="AY43">
        <f t="shared" si="33"/>
        <v>0.18842909431206495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1665422949.0999999</v>
      </c>
      <c r="BF43">
        <v>162.791</v>
      </c>
      <c r="BG43">
        <v>172.70400000000001</v>
      </c>
      <c r="BH43">
        <v>37.143942857142861</v>
      </c>
      <c r="BI43">
        <v>36.912471428571443</v>
      </c>
      <c r="BJ43">
        <v>162.44171428571431</v>
      </c>
      <c r="BK43">
        <v>36.867128571428573</v>
      </c>
      <c r="BL43">
        <v>649.93528571428578</v>
      </c>
      <c r="BM43">
        <v>101.31142857142861</v>
      </c>
      <c r="BN43">
        <v>9.9772357142857135E-2</v>
      </c>
      <c r="BO43">
        <v>34.09037142857143</v>
      </c>
      <c r="BP43">
        <v>34.159599999999998</v>
      </c>
      <c r="BQ43">
        <v>999.89999999999986</v>
      </c>
      <c r="BR43">
        <v>0</v>
      </c>
      <c r="BS43">
        <v>0</v>
      </c>
      <c r="BT43">
        <v>8990.3571428571431</v>
      </c>
      <c r="BU43">
        <v>0</v>
      </c>
      <c r="BV43">
        <v>29.738700000000001</v>
      </c>
      <c r="BW43">
        <v>-9.9130928571428569</v>
      </c>
      <c r="BX43">
        <v>169.071</v>
      </c>
      <c r="BY43">
        <v>179.3232857142857</v>
      </c>
      <c r="BZ43">
        <v>0.23148614285714289</v>
      </c>
      <c r="CA43">
        <v>172.70400000000001</v>
      </c>
      <c r="CB43">
        <v>36.912471428571443</v>
      </c>
      <c r="CC43">
        <v>3.7631042857142858</v>
      </c>
      <c r="CD43">
        <v>3.7396528571428571</v>
      </c>
      <c r="CE43">
        <v>27.856014285714291</v>
      </c>
      <c r="CF43">
        <v>27.748942857142861</v>
      </c>
      <c r="CG43">
        <v>1200.075714285714</v>
      </c>
      <c r="CH43">
        <v>0.50000571428571428</v>
      </c>
      <c r="CI43">
        <v>0.49999442857142862</v>
      </c>
      <c r="CJ43">
        <v>0</v>
      </c>
      <c r="CK43">
        <v>1328.8014285714289</v>
      </c>
      <c r="CL43">
        <v>4.9990899999999998</v>
      </c>
      <c r="CM43">
        <v>15145.54285714286</v>
      </c>
      <c r="CN43">
        <v>9558.4857142857163</v>
      </c>
      <c r="CO43">
        <v>44.008857142857153</v>
      </c>
      <c r="CP43">
        <v>46.311999999999998</v>
      </c>
      <c r="CQ43">
        <v>44.811999999999998</v>
      </c>
      <c r="CR43">
        <v>45.311999999999998</v>
      </c>
      <c r="CS43">
        <v>45.526571428571437</v>
      </c>
      <c r="CT43">
        <v>597.54428571428559</v>
      </c>
      <c r="CU43">
        <v>597.53142857142848</v>
      </c>
      <c r="CV43">
        <v>0</v>
      </c>
      <c r="CW43">
        <v>1665422954.5999999</v>
      </c>
      <c r="CX43">
        <v>0</v>
      </c>
      <c r="CY43">
        <v>1665411210</v>
      </c>
      <c r="CZ43" t="s">
        <v>356</v>
      </c>
      <c r="DA43">
        <v>1665411210</v>
      </c>
      <c r="DB43">
        <v>1665411207</v>
      </c>
      <c r="DC43">
        <v>2</v>
      </c>
      <c r="DD43">
        <v>-1.1599999999999999</v>
      </c>
      <c r="DE43">
        <v>-4.0000000000000001E-3</v>
      </c>
      <c r="DF43">
        <v>0.52200000000000002</v>
      </c>
      <c r="DG43">
        <v>0.222</v>
      </c>
      <c r="DH43">
        <v>406</v>
      </c>
      <c r="DI43">
        <v>31</v>
      </c>
      <c r="DJ43">
        <v>0.33</v>
      </c>
      <c r="DK43">
        <v>0.17</v>
      </c>
      <c r="DL43">
        <v>-9.8760717073170738</v>
      </c>
      <c r="DM43">
        <v>-0.28823811846691239</v>
      </c>
      <c r="DN43">
        <v>4.0329847562346803E-2</v>
      </c>
      <c r="DO43">
        <v>0</v>
      </c>
      <c r="DP43">
        <v>0.24272697560975609</v>
      </c>
      <c r="DQ43">
        <v>-4.3255505226480598E-2</v>
      </c>
      <c r="DR43">
        <v>5.8554509958891124E-3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3.2948499999999998</v>
      </c>
      <c r="EB43">
        <v>2.6245500000000002</v>
      </c>
      <c r="EC43">
        <v>4.6609699999999997E-2</v>
      </c>
      <c r="ED43">
        <v>4.87842E-2</v>
      </c>
      <c r="EE43">
        <v>0.14746799999999999</v>
      </c>
      <c r="EF43">
        <v>0.145567</v>
      </c>
      <c r="EG43">
        <v>28816.799999999999</v>
      </c>
      <c r="EH43">
        <v>29386.2</v>
      </c>
      <c r="EI43">
        <v>28125.4</v>
      </c>
      <c r="EJ43">
        <v>29741.7</v>
      </c>
      <c r="EK43">
        <v>32921.599999999999</v>
      </c>
      <c r="EL43">
        <v>35315.5</v>
      </c>
      <c r="EM43">
        <v>39620.400000000001</v>
      </c>
      <c r="EN43">
        <v>42562.5</v>
      </c>
      <c r="EO43">
        <v>2.1976</v>
      </c>
      <c r="EP43">
        <v>2.14445</v>
      </c>
      <c r="EQ43">
        <v>6.5684300000000001E-2</v>
      </c>
      <c r="ER43">
        <v>0</v>
      </c>
      <c r="ES43">
        <v>33.088900000000002</v>
      </c>
      <c r="ET43">
        <v>999.9</v>
      </c>
      <c r="EU43">
        <v>65.8</v>
      </c>
      <c r="EV43">
        <v>38.5</v>
      </c>
      <c r="EW43">
        <v>44.418300000000002</v>
      </c>
      <c r="EX43">
        <v>57.151600000000002</v>
      </c>
      <c r="EY43">
        <v>-2.10737</v>
      </c>
      <c r="EZ43">
        <v>2</v>
      </c>
      <c r="FA43">
        <v>0.58385200000000004</v>
      </c>
      <c r="FB43">
        <v>1.28328</v>
      </c>
      <c r="FC43">
        <v>20.2666</v>
      </c>
      <c r="FD43">
        <v>5.2178899999999997</v>
      </c>
      <c r="FE43">
        <v>12.004</v>
      </c>
      <c r="FF43">
        <v>4.9859</v>
      </c>
      <c r="FG43">
        <v>3.2845800000000001</v>
      </c>
      <c r="FH43">
        <v>5949.3</v>
      </c>
      <c r="FI43">
        <v>9999</v>
      </c>
      <c r="FJ43">
        <v>9999</v>
      </c>
      <c r="FK43">
        <v>467.4</v>
      </c>
      <c r="FL43">
        <v>1.8658399999999999</v>
      </c>
      <c r="FM43">
        <v>1.8621799999999999</v>
      </c>
      <c r="FN43">
        <v>1.86432</v>
      </c>
      <c r="FO43">
        <v>1.8603700000000001</v>
      </c>
      <c r="FP43">
        <v>1.86111</v>
      </c>
      <c r="FQ43">
        <v>1.86019</v>
      </c>
      <c r="FR43">
        <v>1.86188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0.35399999999999998</v>
      </c>
      <c r="GH43">
        <v>0.27679999999999999</v>
      </c>
      <c r="GI43">
        <v>0.1107589500545309</v>
      </c>
      <c r="GJ43">
        <v>1.50489809740067E-3</v>
      </c>
      <c r="GK43">
        <v>-2.0552440134273611E-7</v>
      </c>
      <c r="GL43">
        <v>-9.6702536598140934E-11</v>
      </c>
      <c r="GM43">
        <v>-9.7891647304491333E-2</v>
      </c>
      <c r="GN43">
        <v>9.3380900660654225E-3</v>
      </c>
      <c r="GO43">
        <v>6.5945522138961576E-7</v>
      </c>
      <c r="GP43">
        <v>5.8990856701692426E-7</v>
      </c>
      <c r="GQ43">
        <v>7</v>
      </c>
      <c r="GR43">
        <v>2047</v>
      </c>
      <c r="GS43">
        <v>3</v>
      </c>
      <c r="GT43">
        <v>37</v>
      </c>
      <c r="GU43">
        <v>195.7</v>
      </c>
      <c r="GV43">
        <v>195.7</v>
      </c>
      <c r="GW43">
        <v>0.70434600000000003</v>
      </c>
      <c r="GX43">
        <v>2.6464799999999999</v>
      </c>
      <c r="GY43">
        <v>2.04834</v>
      </c>
      <c r="GZ43">
        <v>2.6098599999999998</v>
      </c>
      <c r="HA43">
        <v>2.1972700000000001</v>
      </c>
      <c r="HB43">
        <v>2.3547400000000001</v>
      </c>
      <c r="HC43">
        <v>42.885199999999998</v>
      </c>
      <c r="HD43">
        <v>13.291499999999999</v>
      </c>
      <c r="HE43">
        <v>18</v>
      </c>
      <c r="HF43">
        <v>697.13800000000003</v>
      </c>
      <c r="HG43">
        <v>725.42</v>
      </c>
      <c r="HH43">
        <v>30.998799999999999</v>
      </c>
      <c r="HI43">
        <v>34.630299999999998</v>
      </c>
      <c r="HJ43">
        <v>30.000699999999998</v>
      </c>
      <c r="HK43">
        <v>34.418700000000001</v>
      </c>
      <c r="HL43">
        <v>34.391300000000001</v>
      </c>
      <c r="HM43">
        <v>14.1043</v>
      </c>
      <c r="HN43">
        <v>21.462399999999999</v>
      </c>
      <c r="HO43">
        <v>77.861400000000003</v>
      </c>
      <c r="HP43">
        <v>31</v>
      </c>
      <c r="HQ43">
        <v>190.77699999999999</v>
      </c>
      <c r="HR43">
        <v>36.977600000000002</v>
      </c>
      <c r="HS43">
        <v>98.9893</v>
      </c>
      <c r="HT43">
        <v>98.649799999999999</v>
      </c>
    </row>
    <row r="44" spans="1:228" x14ac:dyDescent="0.2">
      <c r="A44">
        <v>29</v>
      </c>
      <c r="B44">
        <v>1665422955.0999999</v>
      </c>
      <c r="C44">
        <v>112</v>
      </c>
      <c r="D44" t="s">
        <v>416</v>
      </c>
      <c r="E44" t="s">
        <v>417</v>
      </c>
      <c r="F44">
        <v>4</v>
      </c>
      <c r="G44">
        <v>1665422952.7874999</v>
      </c>
      <c r="H44">
        <f t="shared" si="0"/>
        <v>5.6374098757207725E-4</v>
      </c>
      <c r="I44">
        <f t="shared" si="1"/>
        <v>0.56374098757207725</v>
      </c>
      <c r="J44">
        <f t="shared" si="2"/>
        <v>0.30469234850723426</v>
      </c>
      <c r="K44">
        <f t="shared" si="3"/>
        <v>168.96299999999999</v>
      </c>
      <c r="L44">
        <f t="shared" si="4"/>
        <v>150.24386553961423</v>
      </c>
      <c r="M44">
        <f t="shared" si="5"/>
        <v>15.236314108985868</v>
      </c>
      <c r="N44">
        <f t="shared" si="6"/>
        <v>17.134631963511371</v>
      </c>
      <c r="O44">
        <f t="shared" si="7"/>
        <v>3.3880914894342411E-2</v>
      </c>
      <c r="P44">
        <f t="shared" si="8"/>
        <v>3.6946622181754769</v>
      </c>
      <c r="Q44">
        <f t="shared" si="9"/>
        <v>3.3709250329140857E-2</v>
      </c>
      <c r="R44">
        <f t="shared" si="10"/>
        <v>2.1083632160022743E-2</v>
      </c>
      <c r="S44">
        <f t="shared" si="11"/>
        <v>226.1331153228891</v>
      </c>
      <c r="T44">
        <f t="shared" si="12"/>
        <v>35.024241481232494</v>
      </c>
      <c r="U44">
        <f t="shared" si="13"/>
        <v>34.142625000000002</v>
      </c>
      <c r="V44">
        <f t="shared" si="14"/>
        <v>5.3856645044737617</v>
      </c>
      <c r="W44">
        <f t="shared" si="15"/>
        <v>70.20138789569414</v>
      </c>
      <c r="X44">
        <f t="shared" si="16"/>
        <v>3.7662385110507408</v>
      </c>
      <c r="Y44">
        <f t="shared" si="17"/>
        <v>5.3649060566247675</v>
      </c>
      <c r="Z44">
        <f t="shared" si="18"/>
        <v>1.6194259934230208</v>
      </c>
      <c r="AA44">
        <f t="shared" si="19"/>
        <v>-24.860977551928606</v>
      </c>
      <c r="AB44">
        <f t="shared" si="20"/>
        <v>-13.80114359191642</v>
      </c>
      <c r="AC44">
        <f t="shared" si="21"/>
        <v>-0.86481827413305745</v>
      </c>
      <c r="AD44">
        <f t="shared" si="22"/>
        <v>186.606175904911</v>
      </c>
      <c r="AE44">
        <f t="shared" si="23"/>
        <v>23.852815638345707</v>
      </c>
      <c r="AF44">
        <f t="shared" si="24"/>
        <v>0.57156578754690612</v>
      </c>
      <c r="AG44">
        <f t="shared" si="25"/>
        <v>0.30469234850723426</v>
      </c>
      <c r="AH44">
        <v>185.85033594558939</v>
      </c>
      <c r="AI44">
        <v>178.63061818181819</v>
      </c>
      <c r="AJ44">
        <v>1.738823053137865</v>
      </c>
      <c r="AK44">
        <v>66.78292405931839</v>
      </c>
      <c r="AL44">
        <f t="shared" si="26"/>
        <v>0.56374098757207725</v>
      </c>
      <c r="AM44">
        <v>36.910476667468231</v>
      </c>
      <c r="AN44">
        <v>37.136329670329687</v>
      </c>
      <c r="AO44">
        <v>-5.8255020867730203E-5</v>
      </c>
      <c r="AP44">
        <v>86.637193977080358</v>
      </c>
      <c r="AQ44">
        <v>2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47426.5776005972</v>
      </c>
      <c r="AV44">
        <f t="shared" si="30"/>
        <v>1200.0925</v>
      </c>
      <c r="AW44">
        <f t="shared" si="31"/>
        <v>1026.0043074211862</v>
      </c>
      <c r="AX44">
        <f t="shared" si="32"/>
        <v>0.85493768807086634</v>
      </c>
      <c r="AY44">
        <f t="shared" si="33"/>
        <v>0.18842973797677187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1665422952.7874999</v>
      </c>
      <c r="BF44">
        <v>168.96299999999999</v>
      </c>
      <c r="BG44">
        <v>178.91437500000001</v>
      </c>
      <c r="BH44">
        <v>37.138525000000001</v>
      </c>
      <c r="BI44">
        <v>36.909849999999999</v>
      </c>
      <c r="BJ44">
        <v>168.60487499999999</v>
      </c>
      <c r="BK44">
        <v>36.861750000000001</v>
      </c>
      <c r="BL44">
        <v>649.79312500000003</v>
      </c>
      <c r="BM44">
        <v>101.311375</v>
      </c>
      <c r="BN44">
        <v>9.918212500000001E-2</v>
      </c>
      <c r="BO44">
        <v>34.073337500000001</v>
      </c>
      <c r="BP44">
        <v>34.142625000000002</v>
      </c>
      <c r="BQ44">
        <v>999.9</v>
      </c>
      <c r="BR44">
        <v>0</v>
      </c>
      <c r="BS44">
        <v>0</v>
      </c>
      <c r="BT44">
        <v>9035.625</v>
      </c>
      <c r="BU44">
        <v>0</v>
      </c>
      <c r="BV44">
        <v>27.989387499999999</v>
      </c>
      <c r="BW44">
        <v>-9.9514925000000005</v>
      </c>
      <c r="BX44">
        <v>175.48</v>
      </c>
      <c r="BY44">
        <v>185.7715</v>
      </c>
      <c r="BZ44">
        <v>0.228676875</v>
      </c>
      <c r="CA44">
        <v>178.91437500000001</v>
      </c>
      <c r="CB44">
        <v>36.909849999999999</v>
      </c>
      <c r="CC44">
        <v>3.7625525</v>
      </c>
      <c r="CD44">
        <v>3.7393874999999999</v>
      </c>
      <c r="CE44">
        <v>27.853525000000001</v>
      </c>
      <c r="CF44">
        <v>27.747724999999999</v>
      </c>
      <c r="CG44">
        <v>1200.0925</v>
      </c>
      <c r="CH44">
        <v>0.49999375000000001</v>
      </c>
      <c r="CI44">
        <v>0.50000662500000004</v>
      </c>
      <c r="CJ44">
        <v>0</v>
      </c>
      <c r="CK44">
        <v>1328.32</v>
      </c>
      <c r="CL44">
        <v>4.9990899999999998</v>
      </c>
      <c r="CM44">
        <v>15145.987499999999</v>
      </c>
      <c r="CN44">
        <v>9558.58</v>
      </c>
      <c r="CO44">
        <v>44.007750000000001</v>
      </c>
      <c r="CP44">
        <v>46.265500000000003</v>
      </c>
      <c r="CQ44">
        <v>44.811999999999998</v>
      </c>
      <c r="CR44">
        <v>45.265500000000003</v>
      </c>
      <c r="CS44">
        <v>45.561999999999998</v>
      </c>
      <c r="CT44">
        <v>597.54</v>
      </c>
      <c r="CU44">
        <v>597.55374999999992</v>
      </c>
      <c r="CV44">
        <v>0</v>
      </c>
      <c r="CW44">
        <v>1665422958.8</v>
      </c>
      <c r="CX44">
        <v>0</v>
      </c>
      <c r="CY44">
        <v>1665411210</v>
      </c>
      <c r="CZ44" t="s">
        <v>356</v>
      </c>
      <c r="DA44">
        <v>1665411210</v>
      </c>
      <c r="DB44">
        <v>1665411207</v>
      </c>
      <c r="DC44">
        <v>2</v>
      </c>
      <c r="DD44">
        <v>-1.1599999999999999</v>
      </c>
      <c r="DE44">
        <v>-4.0000000000000001E-3</v>
      </c>
      <c r="DF44">
        <v>0.52200000000000002</v>
      </c>
      <c r="DG44">
        <v>0.222</v>
      </c>
      <c r="DH44">
        <v>406</v>
      </c>
      <c r="DI44">
        <v>31</v>
      </c>
      <c r="DJ44">
        <v>0.33</v>
      </c>
      <c r="DK44">
        <v>0.17</v>
      </c>
      <c r="DL44">
        <v>-9.9045597560975605</v>
      </c>
      <c r="DM44">
        <v>-0.1882800000000181</v>
      </c>
      <c r="DN44">
        <v>2.8265348473541799E-2</v>
      </c>
      <c r="DO44">
        <v>0</v>
      </c>
      <c r="DP44">
        <v>0.23995397560975609</v>
      </c>
      <c r="DQ44">
        <v>-7.666977700348461E-2</v>
      </c>
      <c r="DR44">
        <v>7.7576671515057604E-3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3.2950599999999999</v>
      </c>
      <c r="EB44">
        <v>2.6251000000000002</v>
      </c>
      <c r="EC44">
        <v>4.8322400000000001E-2</v>
      </c>
      <c r="ED44">
        <v>5.0461100000000002E-2</v>
      </c>
      <c r="EE44">
        <v>0.147452</v>
      </c>
      <c r="EF44">
        <v>0.145561</v>
      </c>
      <c r="EG44">
        <v>28764.9</v>
      </c>
      <c r="EH44">
        <v>29333.9</v>
      </c>
      <c r="EI44">
        <v>28125.3</v>
      </c>
      <c r="EJ44">
        <v>29741.3</v>
      </c>
      <c r="EK44">
        <v>32921.800000000003</v>
      </c>
      <c r="EL44">
        <v>35315.300000000003</v>
      </c>
      <c r="EM44">
        <v>39619.699999999997</v>
      </c>
      <c r="EN44">
        <v>42561.8</v>
      </c>
      <c r="EO44">
        <v>2.1968000000000001</v>
      </c>
      <c r="EP44">
        <v>2.14425</v>
      </c>
      <c r="EQ44">
        <v>6.56471E-2</v>
      </c>
      <c r="ER44">
        <v>0</v>
      </c>
      <c r="ES44">
        <v>33.069800000000001</v>
      </c>
      <c r="ET44">
        <v>999.9</v>
      </c>
      <c r="EU44">
        <v>65.8</v>
      </c>
      <c r="EV44">
        <v>38.5</v>
      </c>
      <c r="EW44">
        <v>44.427</v>
      </c>
      <c r="EX44">
        <v>56.851599999999998</v>
      </c>
      <c r="EY44">
        <v>-2.1594500000000001</v>
      </c>
      <c r="EZ44">
        <v>2</v>
      </c>
      <c r="FA44">
        <v>0.58427099999999998</v>
      </c>
      <c r="FB44">
        <v>1.27824</v>
      </c>
      <c r="FC44">
        <v>20.2668</v>
      </c>
      <c r="FD44">
        <v>5.21774</v>
      </c>
      <c r="FE44">
        <v>12.004</v>
      </c>
      <c r="FF44">
        <v>4.9861000000000004</v>
      </c>
      <c r="FG44">
        <v>3.2845</v>
      </c>
      <c r="FH44">
        <v>5949.3</v>
      </c>
      <c r="FI44">
        <v>9999</v>
      </c>
      <c r="FJ44">
        <v>9999</v>
      </c>
      <c r="FK44">
        <v>467.4</v>
      </c>
      <c r="FL44">
        <v>1.8658399999999999</v>
      </c>
      <c r="FM44">
        <v>1.8621799999999999</v>
      </c>
      <c r="FN44">
        <v>1.86432</v>
      </c>
      <c r="FO44">
        <v>1.86036</v>
      </c>
      <c r="FP44">
        <v>1.86111</v>
      </c>
      <c r="FQ44">
        <v>1.8602000000000001</v>
      </c>
      <c r="FR44">
        <v>1.86188</v>
      </c>
      <c r="FS44">
        <v>1.85846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0.36399999999999999</v>
      </c>
      <c r="GH44">
        <v>0.2767</v>
      </c>
      <c r="GI44">
        <v>0.1107589500545309</v>
      </c>
      <c r="GJ44">
        <v>1.50489809740067E-3</v>
      </c>
      <c r="GK44">
        <v>-2.0552440134273611E-7</v>
      </c>
      <c r="GL44">
        <v>-9.6702536598140934E-11</v>
      </c>
      <c r="GM44">
        <v>-9.7891647304491333E-2</v>
      </c>
      <c r="GN44">
        <v>9.3380900660654225E-3</v>
      </c>
      <c r="GO44">
        <v>6.5945522138961576E-7</v>
      </c>
      <c r="GP44">
        <v>5.8990856701692426E-7</v>
      </c>
      <c r="GQ44">
        <v>7</v>
      </c>
      <c r="GR44">
        <v>2047</v>
      </c>
      <c r="GS44">
        <v>3</v>
      </c>
      <c r="GT44">
        <v>37</v>
      </c>
      <c r="GU44">
        <v>195.8</v>
      </c>
      <c r="GV44">
        <v>195.8</v>
      </c>
      <c r="GW44">
        <v>0.72387699999999999</v>
      </c>
      <c r="GX44">
        <v>2.6403799999999999</v>
      </c>
      <c r="GY44">
        <v>2.04834</v>
      </c>
      <c r="GZ44">
        <v>2.6110799999999998</v>
      </c>
      <c r="HA44">
        <v>2.1972700000000001</v>
      </c>
      <c r="HB44">
        <v>2.34131</v>
      </c>
      <c r="HC44">
        <v>42.885199999999998</v>
      </c>
      <c r="HD44">
        <v>13.3002</v>
      </c>
      <c r="HE44">
        <v>18</v>
      </c>
      <c r="HF44">
        <v>696.50400000000002</v>
      </c>
      <c r="HG44">
        <v>725.25900000000001</v>
      </c>
      <c r="HH44">
        <v>30.998699999999999</v>
      </c>
      <c r="HI44">
        <v>34.633400000000002</v>
      </c>
      <c r="HJ44">
        <v>30.000599999999999</v>
      </c>
      <c r="HK44">
        <v>34.421799999999998</v>
      </c>
      <c r="HL44">
        <v>34.393700000000003</v>
      </c>
      <c r="HM44">
        <v>14.5108</v>
      </c>
      <c r="HN44">
        <v>21.462399999999999</v>
      </c>
      <c r="HO44">
        <v>77.861400000000003</v>
      </c>
      <c r="HP44">
        <v>31</v>
      </c>
      <c r="HQ44">
        <v>197.50200000000001</v>
      </c>
      <c r="HR44">
        <v>36.985500000000002</v>
      </c>
      <c r="HS44">
        <v>98.988200000000006</v>
      </c>
      <c r="HT44">
        <v>98.648300000000006</v>
      </c>
    </row>
    <row r="45" spans="1:228" x14ac:dyDescent="0.2">
      <c r="A45">
        <v>30</v>
      </c>
      <c r="B45">
        <v>1665422959.0999999</v>
      </c>
      <c r="C45">
        <v>116</v>
      </c>
      <c r="D45" t="s">
        <v>418</v>
      </c>
      <c r="E45" t="s">
        <v>419</v>
      </c>
      <c r="F45">
        <v>4</v>
      </c>
      <c r="G45">
        <v>1665422957.0999999</v>
      </c>
      <c r="H45">
        <f t="shared" si="0"/>
        <v>5.5895596842627708E-4</v>
      </c>
      <c r="I45">
        <f t="shared" si="1"/>
        <v>0.55895596842627704</v>
      </c>
      <c r="J45">
        <f t="shared" si="2"/>
        <v>0.38056364436232326</v>
      </c>
      <c r="K45">
        <f t="shared" si="3"/>
        <v>176.18814285714291</v>
      </c>
      <c r="L45">
        <f t="shared" si="4"/>
        <v>153.64074093861529</v>
      </c>
      <c r="M45">
        <f t="shared" si="5"/>
        <v>15.580781512212001</v>
      </c>
      <c r="N45">
        <f t="shared" si="6"/>
        <v>17.867324396699697</v>
      </c>
      <c r="O45">
        <f t="shared" si="7"/>
        <v>3.3692742242521632E-2</v>
      </c>
      <c r="P45">
        <f t="shared" si="8"/>
        <v>3.6789244674002148</v>
      </c>
      <c r="Q45">
        <f t="shared" si="9"/>
        <v>3.3522251785800872E-2</v>
      </c>
      <c r="R45">
        <f t="shared" si="10"/>
        <v>2.0966653171351365E-2</v>
      </c>
      <c r="S45">
        <f t="shared" si="11"/>
        <v>226.11601637980272</v>
      </c>
      <c r="T45">
        <f t="shared" si="12"/>
        <v>35.012802677512632</v>
      </c>
      <c r="U45">
        <f t="shared" si="13"/>
        <v>34.12511428571429</v>
      </c>
      <c r="V45">
        <f t="shared" si="14"/>
        <v>5.3804117325790468</v>
      </c>
      <c r="W45">
        <f t="shared" si="15"/>
        <v>70.255269674965589</v>
      </c>
      <c r="X45">
        <f t="shared" si="16"/>
        <v>3.7657275624404565</v>
      </c>
      <c r="Y45">
        <f t="shared" si="17"/>
        <v>5.360064205663873</v>
      </c>
      <c r="Z45">
        <f t="shared" si="18"/>
        <v>1.6146841701385903</v>
      </c>
      <c r="AA45">
        <f t="shared" si="19"/>
        <v>-24.649958207598818</v>
      </c>
      <c r="AB45">
        <f t="shared" si="20"/>
        <v>-13.481329155256132</v>
      </c>
      <c r="AC45">
        <f t="shared" si="21"/>
        <v>-0.84825194784683178</v>
      </c>
      <c r="AD45">
        <f t="shared" si="22"/>
        <v>187.13647706910095</v>
      </c>
      <c r="AE45">
        <f t="shared" si="23"/>
        <v>23.92902514137095</v>
      </c>
      <c r="AF45">
        <f t="shared" si="24"/>
        <v>0.56472003542110982</v>
      </c>
      <c r="AG45">
        <f t="shared" si="25"/>
        <v>0.38056364436232326</v>
      </c>
      <c r="AH45">
        <v>192.84412148009949</v>
      </c>
      <c r="AI45">
        <v>185.59236969696971</v>
      </c>
      <c r="AJ45">
        <v>1.739209727861609</v>
      </c>
      <c r="AK45">
        <v>66.78292405931839</v>
      </c>
      <c r="AL45">
        <f t="shared" si="26"/>
        <v>0.55895596842627704</v>
      </c>
      <c r="AM45">
        <v>36.908964110205631</v>
      </c>
      <c r="AN45">
        <v>37.13277032967035</v>
      </c>
      <c r="AO45">
        <v>-4.8085570247498247E-5</v>
      </c>
      <c r="AP45">
        <v>86.637193977080358</v>
      </c>
      <c r="AQ45">
        <v>2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47148.456742039867</v>
      </c>
      <c r="AV45">
        <f t="shared" si="30"/>
        <v>1199.988571428572</v>
      </c>
      <c r="AW45">
        <f t="shared" si="31"/>
        <v>1025.9167421657012</v>
      </c>
      <c r="AX45">
        <f t="shared" si="32"/>
        <v>0.85493876074532915</v>
      </c>
      <c r="AY45">
        <f t="shared" si="33"/>
        <v>0.1884318082384854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1665422957.0999999</v>
      </c>
      <c r="BF45">
        <v>176.18814285714291</v>
      </c>
      <c r="BG45">
        <v>186.16885714285709</v>
      </c>
      <c r="BH45">
        <v>37.133514285714291</v>
      </c>
      <c r="BI45">
        <v>36.907657142857147</v>
      </c>
      <c r="BJ45">
        <v>175.81942857142849</v>
      </c>
      <c r="BK45">
        <v>36.856785714285706</v>
      </c>
      <c r="BL45">
        <v>650.02371428571428</v>
      </c>
      <c r="BM45">
        <v>101.3102857142857</v>
      </c>
      <c r="BN45">
        <v>0.1001957571428571</v>
      </c>
      <c r="BO45">
        <v>34.057142857142857</v>
      </c>
      <c r="BP45">
        <v>34.12511428571429</v>
      </c>
      <c r="BQ45">
        <v>999.89999999999986</v>
      </c>
      <c r="BR45">
        <v>0</v>
      </c>
      <c r="BS45">
        <v>0</v>
      </c>
      <c r="BT45">
        <v>8981.4285714285706</v>
      </c>
      <c r="BU45">
        <v>0</v>
      </c>
      <c r="BV45">
        <v>26.295271428571429</v>
      </c>
      <c r="BW45">
        <v>-9.9807214285714281</v>
      </c>
      <c r="BX45">
        <v>182.9828571428572</v>
      </c>
      <c r="BY45">
        <v>193.303</v>
      </c>
      <c r="BZ45">
        <v>0.2258358571428572</v>
      </c>
      <c r="CA45">
        <v>186.16885714285709</v>
      </c>
      <c r="CB45">
        <v>36.907657142857147</v>
      </c>
      <c r="CC45">
        <v>3.7620014285714278</v>
      </c>
      <c r="CD45">
        <v>3.7391228571428572</v>
      </c>
      <c r="CE45">
        <v>27.850999999999999</v>
      </c>
      <c r="CF45">
        <v>27.746514285714291</v>
      </c>
      <c r="CG45">
        <v>1199.988571428572</v>
      </c>
      <c r="CH45">
        <v>0.49995699999999998</v>
      </c>
      <c r="CI45">
        <v>0.50004314285714291</v>
      </c>
      <c r="CJ45">
        <v>0</v>
      </c>
      <c r="CK45">
        <v>1327.8171428571429</v>
      </c>
      <c r="CL45">
        <v>4.9990899999999998</v>
      </c>
      <c r="CM45">
        <v>15128.528571428569</v>
      </c>
      <c r="CN45">
        <v>9557.6271428571436</v>
      </c>
      <c r="CO45">
        <v>44</v>
      </c>
      <c r="CP45">
        <v>46.258857142857153</v>
      </c>
      <c r="CQ45">
        <v>44.811999999999998</v>
      </c>
      <c r="CR45">
        <v>45.25</v>
      </c>
      <c r="CS45">
        <v>45.561999999999998</v>
      </c>
      <c r="CT45">
        <v>597.4442857142858</v>
      </c>
      <c r="CU45">
        <v>597.54428571428582</v>
      </c>
      <c r="CV45">
        <v>0</v>
      </c>
      <c r="CW45">
        <v>1665422963</v>
      </c>
      <c r="CX45">
        <v>0</v>
      </c>
      <c r="CY45">
        <v>1665411210</v>
      </c>
      <c r="CZ45" t="s">
        <v>356</v>
      </c>
      <c r="DA45">
        <v>1665411210</v>
      </c>
      <c r="DB45">
        <v>1665411207</v>
      </c>
      <c r="DC45">
        <v>2</v>
      </c>
      <c r="DD45">
        <v>-1.1599999999999999</v>
      </c>
      <c r="DE45">
        <v>-4.0000000000000001E-3</v>
      </c>
      <c r="DF45">
        <v>0.52200000000000002</v>
      </c>
      <c r="DG45">
        <v>0.222</v>
      </c>
      <c r="DH45">
        <v>406</v>
      </c>
      <c r="DI45">
        <v>31</v>
      </c>
      <c r="DJ45">
        <v>0.33</v>
      </c>
      <c r="DK45">
        <v>0.17</v>
      </c>
      <c r="DL45">
        <v>-9.922222195121952</v>
      </c>
      <c r="DM45">
        <v>-0.27212696864112479</v>
      </c>
      <c r="DN45">
        <v>3.5252589146371957E-2</v>
      </c>
      <c r="DO45">
        <v>0</v>
      </c>
      <c r="DP45">
        <v>0.23542695121951221</v>
      </c>
      <c r="DQ45">
        <v>-7.7139595818816159E-2</v>
      </c>
      <c r="DR45">
        <v>7.7301917022618563E-3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3.2953399999999999</v>
      </c>
      <c r="EB45">
        <v>2.6253600000000001</v>
      </c>
      <c r="EC45">
        <v>5.0005300000000003E-2</v>
      </c>
      <c r="ED45">
        <v>5.2124299999999998E-2</v>
      </c>
      <c r="EE45">
        <v>0.14744199999999999</v>
      </c>
      <c r="EF45">
        <v>0.14555100000000001</v>
      </c>
      <c r="EG45">
        <v>28713.4</v>
      </c>
      <c r="EH45">
        <v>29282.3</v>
      </c>
      <c r="EI45">
        <v>28124.7</v>
      </c>
      <c r="EJ45">
        <v>29741.1</v>
      </c>
      <c r="EK45">
        <v>32921.9</v>
      </c>
      <c r="EL45">
        <v>35315.5</v>
      </c>
      <c r="EM45">
        <v>39619.300000000003</v>
      </c>
      <c r="EN45">
        <v>42561.5</v>
      </c>
      <c r="EO45">
        <v>2.1978499999999999</v>
      </c>
      <c r="EP45">
        <v>2.14398</v>
      </c>
      <c r="EQ45">
        <v>6.5967399999999995E-2</v>
      </c>
      <c r="ER45">
        <v>0</v>
      </c>
      <c r="ES45">
        <v>33.050600000000003</v>
      </c>
      <c r="ET45">
        <v>999.9</v>
      </c>
      <c r="EU45">
        <v>65.8</v>
      </c>
      <c r="EV45">
        <v>38.5</v>
      </c>
      <c r="EW45">
        <v>44.422899999999998</v>
      </c>
      <c r="EX45">
        <v>56.7316</v>
      </c>
      <c r="EY45">
        <v>-2.0873400000000002</v>
      </c>
      <c r="EZ45">
        <v>2</v>
      </c>
      <c r="FA45">
        <v>0.58452199999999999</v>
      </c>
      <c r="FB45">
        <v>1.2706999999999999</v>
      </c>
      <c r="FC45">
        <v>20.2668</v>
      </c>
      <c r="FD45">
        <v>5.2184900000000001</v>
      </c>
      <c r="FE45">
        <v>12.004</v>
      </c>
      <c r="FF45">
        <v>4.9859499999999999</v>
      </c>
      <c r="FG45">
        <v>3.2846500000000001</v>
      </c>
      <c r="FH45">
        <v>5949.7</v>
      </c>
      <c r="FI45">
        <v>9999</v>
      </c>
      <c r="FJ45">
        <v>9999</v>
      </c>
      <c r="FK45">
        <v>467.4</v>
      </c>
      <c r="FL45">
        <v>1.8658399999999999</v>
      </c>
      <c r="FM45">
        <v>1.8621799999999999</v>
      </c>
      <c r="FN45">
        <v>1.8643099999999999</v>
      </c>
      <c r="FO45">
        <v>1.8603700000000001</v>
      </c>
      <c r="FP45">
        <v>1.86111</v>
      </c>
      <c r="FQ45">
        <v>1.8602000000000001</v>
      </c>
      <c r="FR45">
        <v>1.8618699999999999</v>
      </c>
      <c r="FS45">
        <v>1.8584700000000001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0.373</v>
      </c>
      <c r="GH45">
        <v>0.2767</v>
      </c>
      <c r="GI45">
        <v>0.1107589500545309</v>
      </c>
      <c r="GJ45">
        <v>1.50489809740067E-3</v>
      </c>
      <c r="GK45">
        <v>-2.0552440134273611E-7</v>
      </c>
      <c r="GL45">
        <v>-9.6702536598140934E-11</v>
      </c>
      <c r="GM45">
        <v>-9.7891647304491333E-2</v>
      </c>
      <c r="GN45">
        <v>9.3380900660654225E-3</v>
      </c>
      <c r="GO45">
        <v>6.5945522138961576E-7</v>
      </c>
      <c r="GP45">
        <v>5.8990856701692426E-7</v>
      </c>
      <c r="GQ45">
        <v>7</v>
      </c>
      <c r="GR45">
        <v>2047</v>
      </c>
      <c r="GS45">
        <v>3</v>
      </c>
      <c r="GT45">
        <v>37</v>
      </c>
      <c r="GU45">
        <v>195.8</v>
      </c>
      <c r="GV45">
        <v>195.9</v>
      </c>
      <c r="GW45">
        <v>0.74462899999999999</v>
      </c>
      <c r="GX45">
        <v>2.6440399999999999</v>
      </c>
      <c r="GY45">
        <v>2.04834</v>
      </c>
      <c r="GZ45">
        <v>2.6110799999999998</v>
      </c>
      <c r="HA45">
        <v>2.1972700000000001</v>
      </c>
      <c r="HB45">
        <v>2.32178</v>
      </c>
      <c r="HC45">
        <v>42.885199999999998</v>
      </c>
      <c r="HD45">
        <v>13.291499999999999</v>
      </c>
      <c r="HE45">
        <v>18</v>
      </c>
      <c r="HF45">
        <v>697.40599999999995</v>
      </c>
      <c r="HG45">
        <v>725.01599999999996</v>
      </c>
      <c r="HH45">
        <v>30.998200000000001</v>
      </c>
      <c r="HI45">
        <v>34.636600000000001</v>
      </c>
      <c r="HJ45">
        <v>30.000499999999999</v>
      </c>
      <c r="HK45">
        <v>34.424199999999999</v>
      </c>
      <c r="HL45">
        <v>34.395099999999999</v>
      </c>
      <c r="HM45">
        <v>14.916700000000001</v>
      </c>
      <c r="HN45">
        <v>21.462399999999999</v>
      </c>
      <c r="HO45">
        <v>77.861400000000003</v>
      </c>
      <c r="HP45">
        <v>31</v>
      </c>
      <c r="HQ45">
        <v>204.208</v>
      </c>
      <c r="HR45">
        <v>36.996600000000001</v>
      </c>
      <c r="HS45">
        <v>98.986800000000002</v>
      </c>
      <c r="HT45">
        <v>98.647599999999997</v>
      </c>
    </row>
    <row r="46" spans="1:228" x14ac:dyDescent="0.2">
      <c r="A46">
        <v>31</v>
      </c>
      <c r="B46">
        <v>1665422963.0999999</v>
      </c>
      <c r="C46">
        <v>120</v>
      </c>
      <c r="D46" t="s">
        <v>420</v>
      </c>
      <c r="E46" t="s">
        <v>421</v>
      </c>
      <c r="F46">
        <v>4</v>
      </c>
      <c r="G46">
        <v>1665422960.7874999</v>
      </c>
      <c r="H46">
        <f t="shared" si="0"/>
        <v>5.6847216871630957E-4</v>
      </c>
      <c r="I46">
        <f t="shared" si="1"/>
        <v>0.56847216871630957</v>
      </c>
      <c r="J46">
        <f t="shared" si="2"/>
        <v>0.40977684653038809</v>
      </c>
      <c r="K46">
        <f t="shared" si="3"/>
        <v>182.352</v>
      </c>
      <c r="L46">
        <f t="shared" si="4"/>
        <v>158.65993536571003</v>
      </c>
      <c r="M46">
        <f t="shared" si="5"/>
        <v>16.089950890547346</v>
      </c>
      <c r="N46">
        <f t="shared" si="6"/>
        <v>18.492600025521</v>
      </c>
      <c r="O46">
        <f t="shared" si="7"/>
        <v>3.4370979108535871E-2</v>
      </c>
      <c r="P46">
        <f t="shared" si="8"/>
        <v>3.6891051391547962</v>
      </c>
      <c r="Q46">
        <f t="shared" si="9"/>
        <v>3.4194061960171246E-2</v>
      </c>
      <c r="R46">
        <f t="shared" si="10"/>
        <v>2.1387107944352422E-2</v>
      </c>
      <c r="S46">
        <f t="shared" si="11"/>
        <v>226.11898686202917</v>
      </c>
      <c r="T46">
        <f t="shared" si="12"/>
        <v>34.995026533580273</v>
      </c>
      <c r="U46">
        <f t="shared" si="13"/>
        <v>34.109312500000001</v>
      </c>
      <c r="V46">
        <f t="shared" si="14"/>
        <v>5.3756754205457513</v>
      </c>
      <c r="W46">
        <f t="shared" si="15"/>
        <v>70.307138706964864</v>
      </c>
      <c r="X46">
        <f t="shared" si="16"/>
        <v>3.7657076961188762</v>
      </c>
      <c r="Y46">
        <f t="shared" si="17"/>
        <v>5.3560815663599639</v>
      </c>
      <c r="Z46">
        <f t="shared" si="18"/>
        <v>1.6099677244268751</v>
      </c>
      <c r="AA46">
        <f t="shared" si="19"/>
        <v>-25.069622640389252</v>
      </c>
      <c r="AB46">
        <f t="shared" si="20"/>
        <v>-13.027100875168449</v>
      </c>
      <c r="AC46">
        <f t="shared" si="21"/>
        <v>-0.81729335358809785</v>
      </c>
      <c r="AD46">
        <f t="shared" si="22"/>
        <v>187.20496999288338</v>
      </c>
      <c r="AE46">
        <f t="shared" si="23"/>
        <v>23.997828172573158</v>
      </c>
      <c r="AF46">
        <f t="shared" si="24"/>
        <v>0.56919831509212215</v>
      </c>
      <c r="AG46">
        <f t="shared" si="25"/>
        <v>0.40977684653038809</v>
      </c>
      <c r="AH46">
        <v>199.814724385403</v>
      </c>
      <c r="AI46">
        <v>192.5389090909091</v>
      </c>
      <c r="AJ46">
        <v>1.741713263434711</v>
      </c>
      <c r="AK46">
        <v>66.78292405931839</v>
      </c>
      <c r="AL46">
        <f t="shared" si="26"/>
        <v>0.56847216871630957</v>
      </c>
      <c r="AM46">
        <v>36.905770118071302</v>
      </c>
      <c r="AN46">
        <v>37.133210989011012</v>
      </c>
      <c r="AO46">
        <v>-1.066474222062174E-5</v>
      </c>
      <c r="AP46">
        <v>86.637193977080358</v>
      </c>
      <c r="AQ46">
        <v>2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47332.027952378237</v>
      </c>
      <c r="AV46">
        <f t="shared" si="30"/>
        <v>1200.0037500000001</v>
      </c>
      <c r="AW46">
        <f t="shared" si="31"/>
        <v>1025.9297760943157</v>
      </c>
      <c r="AX46">
        <f t="shared" si="32"/>
        <v>0.85493880839482017</v>
      </c>
      <c r="AY46">
        <f t="shared" si="33"/>
        <v>0.18843190020200284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1665422960.7874999</v>
      </c>
      <c r="BF46">
        <v>182.352</v>
      </c>
      <c r="BG46">
        <v>192.36425</v>
      </c>
      <c r="BH46">
        <v>37.132925</v>
      </c>
      <c r="BI46">
        <v>36.905250000000002</v>
      </c>
      <c r="BJ46">
        <v>181.97475</v>
      </c>
      <c r="BK46">
        <v>36.856224999999988</v>
      </c>
      <c r="BL46">
        <v>649.94762500000002</v>
      </c>
      <c r="BM46">
        <v>101.31175</v>
      </c>
      <c r="BN46">
        <v>9.9805812500000007E-2</v>
      </c>
      <c r="BO46">
        <v>34.043812500000001</v>
      </c>
      <c r="BP46">
        <v>34.109312500000001</v>
      </c>
      <c r="BQ46">
        <v>999.9</v>
      </c>
      <c r="BR46">
        <v>0</v>
      </c>
      <c r="BS46">
        <v>0</v>
      </c>
      <c r="BT46">
        <v>9016.40625</v>
      </c>
      <c r="BU46">
        <v>0</v>
      </c>
      <c r="BV46">
        <v>25.2289125</v>
      </c>
      <c r="BW46">
        <v>-10.01217625</v>
      </c>
      <c r="BX46">
        <v>189.38425000000001</v>
      </c>
      <c r="BY46">
        <v>199.7355</v>
      </c>
      <c r="BZ46">
        <v>0.22769300000000001</v>
      </c>
      <c r="CA46">
        <v>192.36425</v>
      </c>
      <c r="CB46">
        <v>36.905250000000002</v>
      </c>
      <c r="CC46">
        <v>3.7620062500000002</v>
      </c>
      <c r="CD46">
        <v>3.73893875</v>
      </c>
      <c r="CE46">
        <v>27.8510375</v>
      </c>
      <c r="CF46">
        <v>27.745650000000001</v>
      </c>
      <c r="CG46">
        <v>1200.0037500000001</v>
      </c>
      <c r="CH46">
        <v>0.4999575</v>
      </c>
      <c r="CI46">
        <v>0.50004274999999998</v>
      </c>
      <c r="CJ46">
        <v>0</v>
      </c>
      <c r="CK46">
        <v>1327.5487499999999</v>
      </c>
      <c r="CL46">
        <v>4.9990899999999998</v>
      </c>
      <c r="CM46">
        <v>15119.137500000001</v>
      </c>
      <c r="CN46">
        <v>9557.7662500000006</v>
      </c>
      <c r="CO46">
        <v>44</v>
      </c>
      <c r="CP46">
        <v>46.25</v>
      </c>
      <c r="CQ46">
        <v>44.811999999999998</v>
      </c>
      <c r="CR46">
        <v>45.25</v>
      </c>
      <c r="CS46">
        <v>45.561999999999998</v>
      </c>
      <c r="CT46">
        <v>597.45000000000005</v>
      </c>
      <c r="CU46">
        <v>597.55375000000004</v>
      </c>
      <c r="CV46">
        <v>0</v>
      </c>
      <c r="CW46">
        <v>1665422966.5999999</v>
      </c>
      <c r="CX46">
        <v>0</v>
      </c>
      <c r="CY46">
        <v>1665411210</v>
      </c>
      <c r="CZ46" t="s">
        <v>356</v>
      </c>
      <c r="DA46">
        <v>1665411210</v>
      </c>
      <c r="DB46">
        <v>1665411207</v>
      </c>
      <c r="DC46">
        <v>2</v>
      </c>
      <c r="DD46">
        <v>-1.1599999999999999</v>
      </c>
      <c r="DE46">
        <v>-4.0000000000000001E-3</v>
      </c>
      <c r="DF46">
        <v>0.52200000000000002</v>
      </c>
      <c r="DG46">
        <v>0.222</v>
      </c>
      <c r="DH46">
        <v>406</v>
      </c>
      <c r="DI46">
        <v>31</v>
      </c>
      <c r="DJ46">
        <v>0.33</v>
      </c>
      <c r="DK46">
        <v>0.17</v>
      </c>
      <c r="DL46">
        <v>-9.94291512195122</v>
      </c>
      <c r="DM46">
        <v>-0.38490480836238311</v>
      </c>
      <c r="DN46">
        <v>4.3882001317388349E-2</v>
      </c>
      <c r="DO46">
        <v>0</v>
      </c>
      <c r="DP46">
        <v>0.23161414634146341</v>
      </c>
      <c r="DQ46">
        <v>-5.1143811846689702E-2</v>
      </c>
      <c r="DR46">
        <v>5.6095766222615398E-3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3.29521</v>
      </c>
      <c r="EB46">
        <v>2.6252800000000001</v>
      </c>
      <c r="EC46">
        <v>5.1688699999999997E-2</v>
      </c>
      <c r="ED46">
        <v>5.3778899999999998E-2</v>
      </c>
      <c r="EE46">
        <v>0.14743999999999999</v>
      </c>
      <c r="EF46">
        <v>0.14555000000000001</v>
      </c>
      <c r="EG46">
        <v>28662.400000000001</v>
      </c>
      <c r="EH46">
        <v>29231.200000000001</v>
      </c>
      <c r="EI46">
        <v>28124.6</v>
      </c>
      <c r="EJ46">
        <v>29741.1</v>
      </c>
      <c r="EK46">
        <v>32921.9</v>
      </c>
      <c r="EL46">
        <v>35315.699999999997</v>
      </c>
      <c r="EM46">
        <v>39619</v>
      </c>
      <c r="EN46">
        <v>42561.599999999999</v>
      </c>
      <c r="EO46">
        <v>2.1978499999999999</v>
      </c>
      <c r="EP46">
        <v>2.1440700000000001</v>
      </c>
      <c r="EQ46">
        <v>6.5870600000000001E-2</v>
      </c>
      <c r="ER46">
        <v>0</v>
      </c>
      <c r="ES46">
        <v>33.0336</v>
      </c>
      <c r="ET46">
        <v>999.9</v>
      </c>
      <c r="EU46">
        <v>65.8</v>
      </c>
      <c r="EV46">
        <v>38.5</v>
      </c>
      <c r="EW46">
        <v>44.4255</v>
      </c>
      <c r="EX46">
        <v>56.821599999999997</v>
      </c>
      <c r="EY46">
        <v>-2.0873400000000002</v>
      </c>
      <c r="EZ46">
        <v>2</v>
      </c>
      <c r="FA46">
        <v>0.584781</v>
      </c>
      <c r="FB46">
        <v>1.26414</v>
      </c>
      <c r="FC46">
        <v>20.2666</v>
      </c>
      <c r="FD46">
        <v>5.2163899999999996</v>
      </c>
      <c r="FE46">
        <v>12.004</v>
      </c>
      <c r="FF46">
        <v>4.9854000000000003</v>
      </c>
      <c r="FG46">
        <v>3.2843499999999999</v>
      </c>
      <c r="FH46">
        <v>5949.7</v>
      </c>
      <c r="FI46">
        <v>9999</v>
      </c>
      <c r="FJ46">
        <v>9999</v>
      </c>
      <c r="FK46">
        <v>467.4</v>
      </c>
      <c r="FL46">
        <v>1.8658399999999999</v>
      </c>
      <c r="FM46">
        <v>1.8621799999999999</v>
      </c>
      <c r="FN46">
        <v>1.8643099999999999</v>
      </c>
      <c r="FO46">
        <v>1.8603700000000001</v>
      </c>
      <c r="FP46">
        <v>1.86111</v>
      </c>
      <c r="FQ46">
        <v>1.8602000000000001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0.38300000000000001</v>
      </c>
      <c r="GH46">
        <v>0.2767</v>
      </c>
      <c r="GI46">
        <v>0.1107589500545309</v>
      </c>
      <c r="GJ46">
        <v>1.50489809740067E-3</v>
      </c>
      <c r="GK46">
        <v>-2.0552440134273611E-7</v>
      </c>
      <c r="GL46">
        <v>-9.6702536598140934E-11</v>
      </c>
      <c r="GM46">
        <v>-9.7891647304491333E-2</v>
      </c>
      <c r="GN46">
        <v>9.3380900660654225E-3</v>
      </c>
      <c r="GO46">
        <v>6.5945522138961576E-7</v>
      </c>
      <c r="GP46">
        <v>5.8990856701692426E-7</v>
      </c>
      <c r="GQ46">
        <v>7</v>
      </c>
      <c r="GR46">
        <v>2047</v>
      </c>
      <c r="GS46">
        <v>3</v>
      </c>
      <c r="GT46">
        <v>37</v>
      </c>
      <c r="GU46">
        <v>195.9</v>
      </c>
      <c r="GV46">
        <v>195.9</v>
      </c>
      <c r="GW46">
        <v>0.76415999999999995</v>
      </c>
      <c r="GX46">
        <v>2.6293899999999999</v>
      </c>
      <c r="GY46">
        <v>2.04834</v>
      </c>
      <c r="GZ46">
        <v>2.6110799999999998</v>
      </c>
      <c r="HA46">
        <v>2.1972700000000001</v>
      </c>
      <c r="HB46">
        <v>2.36084</v>
      </c>
      <c r="HC46">
        <v>42.885199999999998</v>
      </c>
      <c r="HD46">
        <v>13.3002</v>
      </c>
      <c r="HE46">
        <v>18</v>
      </c>
      <c r="HF46">
        <v>697.43700000000001</v>
      </c>
      <c r="HG46">
        <v>725.13900000000001</v>
      </c>
      <c r="HH46">
        <v>30.998200000000001</v>
      </c>
      <c r="HI46">
        <v>34.639699999999998</v>
      </c>
      <c r="HJ46">
        <v>30.000499999999999</v>
      </c>
      <c r="HK46">
        <v>34.427</v>
      </c>
      <c r="HL46">
        <v>34.397599999999997</v>
      </c>
      <c r="HM46">
        <v>15.319599999999999</v>
      </c>
      <c r="HN46">
        <v>21.462399999999999</v>
      </c>
      <c r="HO46">
        <v>77.861400000000003</v>
      </c>
      <c r="HP46">
        <v>31</v>
      </c>
      <c r="HQ46">
        <v>210.886</v>
      </c>
      <c r="HR46">
        <v>36.866399999999999</v>
      </c>
      <c r="HS46">
        <v>98.986199999999997</v>
      </c>
      <c r="HT46">
        <v>98.647800000000004</v>
      </c>
    </row>
    <row r="47" spans="1:228" x14ac:dyDescent="0.2">
      <c r="A47">
        <v>32</v>
      </c>
      <c r="B47">
        <v>1665422967.0999999</v>
      </c>
      <c r="C47">
        <v>124</v>
      </c>
      <c r="D47" t="s">
        <v>422</v>
      </c>
      <c r="E47" t="s">
        <v>423</v>
      </c>
      <c r="F47">
        <v>4</v>
      </c>
      <c r="G47">
        <v>1665422965.0999999</v>
      </c>
      <c r="H47">
        <f t="shared" si="0"/>
        <v>5.7008853808901416E-4</v>
      </c>
      <c r="I47">
        <f t="shared" si="1"/>
        <v>0.57008853808901416</v>
      </c>
      <c r="J47">
        <f t="shared" si="2"/>
        <v>0.59031876147767204</v>
      </c>
      <c r="K47">
        <f t="shared" si="3"/>
        <v>189.5814285714286</v>
      </c>
      <c r="L47">
        <f t="shared" si="4"/>
        <v>157.53583505337906</v>
      </c>
      <c r="M47">
        <f t="shared" si="5"/>
        <v>15.976143088998986</v>
      </c>
      <c r="N47">
        <f t="shared" si="6"/>
        <v>19.225975022430415</v>
      </c>
      <c r="O47">
        <f t="shared" si="7"/>
        <v>3.4567663982945092E-2</v>
      </c>
      <c r="P47">
        <f t="shared" si="8"/>
        <v>3.6836162645505039</v>
      </c>
      <c r="Q47">
        <f t="shared" si="9"/>
        <v>3.4388456799688862E-2</v>
      </c>
      <c r="R47">
        <f t="shared" si="10"/>
        <v>2.1508808934124157E-2</v>
      </c>
      <c r="S47">
        <f t="shared" si="11"/>
        <v>226.1215488082826</v>
      </c>
      <c r="T47">
        <f t="shared" si="12"/>
        <v>34.983914445350379</v>
      </c>
      <c r="U47">
        <f t="shared" si="13"/>
        <v>34.094585714285707</v>
      </c>
      <c r="V47">
        <f t="shared" si="14"/>
        <v>5.371264585466256</v>
      </c>
      <c r="W47">
        <f t="shared" si="15"/>
        <v>70.356242553823932</v>
      </c>
      <c r="X47">
        <f t="shared" si="16"/>
        <v>3.7657902658510167</v>
      </c>
      <c r="Y47">
        <f t="shared" si="17"/>
        <v>5.3524607471328673</v>
      </c>
      <c r="Z47">
        <f t="shared" si="18"/>
        <v>1.6054743196152392</v>
      </c>
      <c r="AA47">
        <f t="shared" si="19"/>
        <v>-25.140904529725525</v>
      </c>
      <c r="AB47">
        <f t="shared" si="20"/>
        <v>-12.491381451424518</v>
      </c>
      <c r="AC47">
        <f t="shared" si="21"/>
        <v>-0.78474822667262467</v>
      </c>
      <c r="AD47">
        <f t="shared" si="22"/>
        <v>187.7045146004599</v>
      </c>
      <c r="AE47">
        <f t="shared" si="23"/>
        <v>24.019361226551077</v>
      </c>
      <c r="AF47">
        <f t="shared" si="24"/>
        <v>0.57785813730234326</v>
      </c>
      <c r="AG47">
        <f t="shared" si="25"/>
        <v>0.59031876147767204</v>
      </c>
      <c r="AH47">
        <v>206.7862307996939</v>
      </c>
      <c r="AI47">
        <v>199.48516969696959</v>
      </c>
      <c r="AJ47">
        <v>1.729132802555535</v>
      </c>
      <c r="AK47">
        <v>66.78292405931839</v>
      </c>
      <c r="AL47">
        <f t="shared" si="26"/>
        <v>0.57008853808901416</v>
      </c>
      <c r="AM47">
        <v>36.905857249673637</v>
      </c>
      <c r="AN47">
        <v>37.133842857142888</v>
      </c>
      <c r="AO47">
        <v>-1.340676409737893E-6</v>
      </c>
      <c r="AP47">
        <v>86.637193977080358</v>
      </c>
      <c r="AQ47">
        <v>1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47236.025507479811</v>
      </c>
      <c r="AV47">
        <f t="shared" si="30"/>
        <v>1200.018571428571</v>
      </c>
      <c r="AW47">
        <f t="shared" si="31"/>
        <v>1025.9423278799388</v>
      </c>
      <c r="AX47">
        <f t="shared" si="32"/>
        <v>0.85493870870564792</v>
      </c>
      <c r="AY47">
        <f t="shared" si="33"/>
        <v>0.18843170780190052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1665422965.0999999</v>
      </c>
      <c r="BF47">
        <v>189.5814285714286</v>
      </c>
      <c r="BG47">
        <v>199.60271428571431</v>
      </c>
      <c r="BH47">
        <v>37.133300000000013</v>
      </c>
      <c r="BI47">
        <v>36.902214285714287</v>
      </c>
      <c r="BJ47">
        <v>189.19414285714291</v>
      </c>
      <c r="BK47">
        <v>36.8566</v>
      </c>
      <c r="BL47">
        <v>650.09685714285717</v>
      </c>
      <c r="BM47">
        <v>101.3124285714286</v>
      </c>
      <c r="BN47">
        <v>0.1003267142857143</v>
      </c>
      <c r="BO47">
        <v>34.031685714285707</v>
      </c>
      <c r="BP47">
        <v>34.094585714285707</v>
      </c>
      <c r="BQ47">
        <v>999.89999999999986</v>
      </c>
      <c r="BR47">
        <v>0</v>
      </c>
      <c r="BS47">
        <v>0</v>
      </c>
      <c r="BT47">
        <v>8997.4114285714277</v>
      </c>
      <c r="BU47">
        <v>0</v>
      </c>
      <c r="BV47">
        <v>24.39441428571428</v>
      </c>
      <c r="BW47">
        <v>-10.0213</v>
      </c>
      <c r="BX47">
        <v>196.89285714285711</v>
      </c>
      <c r="BY47">
        <v>207.251</v>
      </c>
      <c r="BZ47">
        <v>0.231098</v>
      </c>
      <c r="CA47">
        <v>199.60271428571431</v>
      </c>
      <c r="CB47">
        <v>36.902214285714287</v>
      </c>
      <c r="CC47">
        <v>3.7620614285714278</v>
      </c>
      <c r="CD47">
        <v>3.738651428571429</v>
      </c>
      <c r="CE47">
        <v>27.851285714285719</v>
      </c>
      <c r="CF47">
        <v>27.744342857142861</v>
      </c>
      <c r="CG47">
        <v>1200.018571428571</v>
      </c>
      <c r="CH47">
        <v>0.49996099999999988</v>
      </c>
      <c r="CI47">
        <v>0.50003900000000001</v>
      </c>
      <c r="CJ47">
        <v>0</v>
      </c>
      <c r="CK47">
        <v>1327.015714285714</v>
      </c>
      <c r="CL47">
        <v>4.9990899999999998</v>
      </c>
      <c r="CM47">
        <v>15109.514285714289</v>
      </c>
      <c r="CN47">
        <v>9557.8585714285709</v>
      </c>
      <c r="CO47">
        <v>44</v>
      </c>
      <c r="CP47">
        <v>46.25</v>
      </c>
      <c r="CQ47">
        <v>44.811999999999998</v>
      </c>
      <c r="CR47">
        <v>45.222999999999999</v>
      </c>
      <c r="CS47">
        <v>45.561999999999998</v>
      </c>
      <c r="CT47">
        <v>597.46142857142866</v>
      </c>
      <c r="CU47">
        <v>597.55714285714282</v>
      </c>
      <c r="CV47">
        <v>0</v>
      </c>
      <c r="CW47">
        <v>1665422970.8</v>
      </c>
      <c r="CX47">
        <v>0</v>
      </c>
      <c r="CY47">
        <v>1665411210</v>
      </c>
      <c r="CZ47" t="s">
        <v>356</v>
      </c>
      <c r="DA47">
        <v>1665411210</v>
      </c>
      <c r="DB47">
        <v>1665411207</v>
      </c>
      <c r="DC47">
        <v>2</v>
      </c>
      <c r="DD47">
        <v>-1.1599999999999999</v>
      </c>
      <c r="DE47">
        <v>-4.0000000000000001E-3</v>
      </c>
      <c r="DF47">
        <v>0.52200000000000002</v>
      </c>
      <c r="DG47">
        <v>0.222</v>
      </c>
      <c r="DH47">
        <v>406</v>
      </c>
      <c r="DI47">
        <v>31</v>
      </c>
      <c r="DJ47">
        <v>0.33</v>
      </c>
      <c r="DK47">
        <v>0.17</v>
      </c>
      <c r="DL47">
        <v>-9.9636495121951203</v>
      </c>
      <c r="DM47">
        <v>-0.48592452961673732</v>
      </c>
      <c r="DN47">
        <v>5.059093290743872E-2</v>
      </c>
      <c r="DO47">
        <v>0</v>
      </c>
      <c r="DP47">
        <v>0.2291529268292683</v>
      </c>
      <c r="DQ47">
        <v>-1.8794195121951841E-2</v>
      </c>
      <c r="DR47">
        <v>3.0275571686229469E-3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3.2955000000000001</v>
      </c>
      <c r="EB47">
        <v>2.62568</v>
      </c>
      <c r="EC47">
        <v>5.3344999999999997E-2</v>
      </c>
      <c r="ED47">
        <v>5.54107E-2</v>
      </c>
      <c r="EE47">
        <v>0.147452</v>
      </c>
      <c r="EF47">
        <v>0.14553099999999999</v>
      </c>
      <c r="EG47">
        <v>28612.1</v>
      </c>
      <c r="EH47">
        <v>29180.2</v>
      </c>
      <c r="EI47">
        <v>28124.3</v>
      </c>
      <c r="EJ47">
        <v>29740.5</v>
      </c>
      <c r="EK47">
        <v>32921.599999999999</v>
      </c>
      <c r="EL47">
        <v>35316.1</v>
      </c>
      <c r="EM47">
        <v>39619.1</v>
      </c>
      <c r="EN47">
        <v>42560.9</v>
      </c>
      <c r="EO47">
        <v>2.1986300000000001</v>
      </c>
      <c r="EP47">
        <v>2.14385</v>
      </c>
      <c r="EQ47">
        <v>6.6176100000000002E-2</v>
      </c>
      <c r="ER47">
        <v>0</v>
      </c>
      <c r="ES47">
        <v>33.016800000000003</v>
      </c>
      <c r="ET47">
        <v>999.9</v>
      </c>
      <c r="EU47">
        <v>65.8</v>
      </c>
      <c r="EV47">
        <v>38.5</v>
      </c>
      <c r="EW47">
        <v>44.426099999999998</v>
      </c>
      <c r="EX47">
        <v>56.9116</v>
      </c>
      <c r="EY47">
        <v>-2.1794899999999999</v>
      </c>
      <c r="EZ47">
        <v>2</v>
      </c>
      <c r="FA47">
        <v>0.585094</v>
      </c>
      <c r="FB47">
        <v>1.2569399999999999</v>
      </c>
      <c r="FC47">
        <v>20.2669</v>
      </c>
      <c r="FD47">
        <v>5.2187900000000003</v>
      </c>
      <c r="FE47">
        <v>12.004</v>
      </c>
      <c r="FF47">
        <v>4.9860499999999996</v>
      </c>
      <c r="FG47">
        <v>3.2846500000000001</v>
      </c>
      <c r="FH47">
        <v>5949.7</v>
      </c>
      <c r="FI47">
        <v>9999</v>
      </c>
      <c r="FJ47">
        <v>9999</v>
      </c>
      <c r="FK47">
        <v>467.4</v>
      </c>
      <c r="FL47">
        <v>1.8658399999999999</v>
      </c>
      <c r="FM47">
        <v>1.86219</v>
      </c>
      <c r="FN47">
        <v>1.86432</v>
      </c>
      <c r="FO47">
        <v>1.86036</v>
      </c>
      <c r="FP47">
        <v>1.86111</v>
      </c>
      <c r="FQ47">
        <v>1.8602000000000001</v>
      </c>
      <c r="FR47">
        <v>1.86188</v>
      </c>
      <c r="FS47">
        <v>1.8584799999999999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0.39200000000000002</v>
      </c>
      <c r="GH47">
        <v>0.2767</v>
      </c>
      <c r="GI47">
        <v>0.1107589500545309</v>
      </c>
      <c r="GJ47">
        <v>1.50489809740067E-3</v>
      </c>
      <c r="GK47">
        <v>-2.0552440134273611E-7</v>
      </c>
      <c r="GL47">
        <v>-9.6702536598140934E-11</v>
      </c>
      <c r="GM47">
        <v>-9.7891647304491333E-2</v>
      </c>
      <c r="GN47">
        <v>9.3380900660654225E-3</v>
      </c>
      <c r="GO47">
        <v>6.5945522138961576E-7</v>
      </c>
      <c r="GP47">
        <v>5.8990856701692426E-7</v>
      </c>
      <c r="GQ47">
        <v>7</v>
      </c>
      <c r="GR47">
        <v>2047</v>
      </c>
      <c r="GS47">
        <v>3</v>
      </c>
      <c r="GT47">
        <v>37</v>
      </c>
      <c r="GU47">
        <v>196</v>
      </c>
      <c r="GV47">
        <v>196</v>
      </c>
      <c r="GW47">
        <v>0.78491200000000005</v>
      </c>
      <c r="GX47">
        <v>2.65015</v>
      </c>
      <c r="GY47">
        <v>2.04834</v>
      </c>
      <c r="GZ47">
        <v>2.6098599999999998</v>
      </c>
      <c r="HA47">
        <v>2.1972700000000001</v>
      </c>
      <c r="HB47">
        <v>2.33643</v>
      </c>
      <c r="HC47">
        <v>42.885199999999998</v>
      </c>
      <c r="HD47">
        <v>13.2827</v>
      </c>
      <c r="HE47">
        <v>18</v>
      </c>
      <c r="HF47">
        <v>698.10299999999995</v>
      </c>
      <c r="HG47">
        <v>724.93499999999995</v>
      </c>
      <c r="HH47">
        <v>30.998100000000001</v>
      </c>
      <c r="HI47">
        <v>34.640999999999998</v>
      </c>
      <c r="HJ47">
        <v>30.000399999999999</v>
      </c>
      <c r="HK47">
        <v>34.428800000000003</v>
      </c>
      <c r="HL47">
        <v>34.398200000000003</v>
      </c>
      <c r="HM47">
        <v>15.722</v>
      </c>
      <c r="HN47">
        <v>21.462399999999999</v>
      </c>
      <c r="HO47">
        <v>77.861400000000003</v>
      </c>
      <c r="HP47">
        <v>31</v>
      </c>
      <c r="HQ47">
        <v>217.565</v>
      </c>
      <c r="HR47">
        <v>36.8155</v>
      </c>
      <c r="HS47">
        <v>98.986000000000004</v>
      </c>
      <c r="HT47">
        <v>98.646100000000004</v>
      </c>
    </row>
    <row r="48" spans="1:228" x14ac:dyDescent="0.2">
      <c r="A48">
        <v>33</v>
      </c>
      <c r="B48">
        <v>1665422971.0999999</v>
      </c>
      <c r="C48">
        <v>128</v>
      </c>
      <c r="D48" t="s">
        <v>424</v>
      </c>
      <c r="E48" t="s">
        <v>425</v>
      </c>
      <c r="F48">
        <v>4</v>
      </c>
      <c r="G48">
        <v>1665422968.7874999</v>
      </c>
      <c r="H48">
        <f t="shared" si="0"/>
        <v>5.8912131406042064E-4</v>
      </c>
      <c r="I48">
        <f t="shared" si="1"/>
        <v>0.58912131406042068</v>
      </c>
      <c r="J48">
        <f t="shared" si="2"/>
        <v>0.34481077169016561</v>
      </c>
      <c r="K48">
        <f t="shared" si="3"/>
        <v>195.78200000000001</v>
      </c>
      <c r="L48">
        <f t="shared" si="4"/>
        <v>175.38907544934725</v>
      </c>
      <c r="M48">
        <f t="shared" si="5"/>
        <v>17.786610215824506</v>
      </c>
      <c r="N48">
        <f t="shared" si="6"/>
        <v>19.854703677255248</v>
      </c>
      <c r="O48">
        <f t="shared" si="7"/>
        <v>3.5795879614777766E-2</v>
      </c>
      <c r="P48">
        <f t="shared" si="8"/>
        <v>3.6880961884481782</v>
      </c>
      <c r="Q48">
        <f t="shared" si="9"/>
        <v>3.5603981686062894E-2</v>
      </c>
      <c r="R48">
        <f t="shared" si="10"/>
        <v>2.2269643886393839E-2</v>
      </c>
      <c r="S48">
        <f t="shared" si="11"/>
        <v>226.11831845560911</v>
      </c>
      <c r="T48">
        <f t="shared" si="12"/>
        <v>34.970357480867435</v>
      </c>
      <c r="U48">
        <f t="shared" si="13"/>
        <v>34.084737500000003</v>
      </c>
      <c r="V48">
        <f t="shared" si="14"/>
        <v>5.368316692703349</v>
      </c>
      <c r="W48">
        <f t="shared" si="15"/>
        <v>70.390985939364072</v>
      </c>
      <c r="X48">
        <f t="shared" si="16"/>
        <v>3.7658673098626219</v>
      </c>
      <c r="Y48">
        <f t="shared" si="17"/>
        <v>5.3499283460905076</v>
      </c>
      <c r="Z48">
        <f t="shared" si="18"/>
        <v>1.6024493828407271</v>
      </c>
      <c r="AA48">
        <f t="shared" si="19"/>
        <v>-25.98024995006455</v>
      </c>
      <c r="AB48">
        <f t="shared" si="20"/>
        <v>-12.23566368932871</v>
      </c>
      <c r="AC48">
        <f t="shared" si="21"/>
        <v>-0.76768074840266998</v>
      </c>
      <c r="AD48">
        <f t="shared" si="22"/>
        <v>187.13472406781318</v>
      </c>
      <c r="AE48">
        <f t="shared" si="23"/>
        <v>24.118151873504928</v>
      </c>
      <c r="AF48">
        <f t="shared" si="24"/>
        <v>0.59487108371135378</v>
      </c>
      <c r="AG48">
        <f t="shared" si="25"/>
        <v>0.34481077169016561</v>
      </c>
      <c r="AH48">
        <v>213.82571672047641</v>
      </c>
      <c r="AI48">
        <v>206.51713333333331</v>
      </c>
      <c r="AJ48">
        <v>1.7569265484254479</v>
      </c>
      <c r="AK48">
        <v>66.78292405931839</v>
      </c>
      <c r="AL48">
        <f t="shared" si="26"/>
        <v>0.58912131406042068</v>
      </c>
      <c r="AM48">
        <v>36.897276590087998</v>
      </c>
      <c r="AN48">
        <v>37.132739560439582</v>
      </c>
      <c r="AO48">
        <v>2.3752465045331019E-5</v>
      </c>
      <c r="AP48">
        <v>86.637193977080358</v>
      </c>
      <c r="AQ48">
        <v>1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47317.214683654289</v>
      </c>
      <c r="AV48">
        <f t="shared" si="30"/>
        <v>1200.0050000000001</v>
      </c>
      <c r="AW48">
        <f t="shared" si="31"/>
        <v>1025.93037640187</v>
      </c>
      <c r="AX48">
        <f t="shared" si="32"/>
        <v>0.85493841809148297</v>
      </c>
      <c r="AY48">
        <f t="shared" si="33"/>
        <v>0.1884311469165621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1665422968.7874999</v>
      </c>
      <c r="BF48">
        <v>195.78200000000001</v>
      </c>
      <c r="BG48">
        <v>205.84712500000001</v>
      </c>
      <c r="BH48">
        <v>37.134225000000001</v>
      </c>
      <c r="BI48">
        <v>36.896337500000001</v>
      </c>
      <c r="BJ48">
        <v>195.38575</v>
      </c>
      <c r="BK48">
        <v>36.857525000000003</v>
      </c>
      <c r="BL48">
        <v>650.10087499999997</v>
      </c>
      <c r="BM48">
        <v>101.31212499999999</v>
      </c>
      <c r="BN48">
        <v>0.100178875</v>
      </c>
      <c r="BO48">
        <v>34.023200000000003</v>
      </c>
      <c r="BP48">
        <v>34.084737500000003</v>
      </c>
      <c r="BQ48">
        <v>999.9</v>
      </c>
      <c r="BR48">
        <v>0</v>
      </c>
      <c r="BS48">
        <v>0</v>
      </c>
      <c r="BT48">
        <v>9012.8912500000006</v>
      </c>
      <c r="BU48">
        <v>0</v>
      </c>
      <c r="BV48">
        <v>23.862287500000001</v>
      </c>
      <c r="BW48">
        <v>-10.065025</v>
      </c>
      <c r="BX48">
        <v>203.33275</v>
      </c>
      <c r="BY48">
        <v>213.733</v>
      </c>
      <c r="BZ48">
        <v>0.23790787499999999</v>
      </c>
      <c r="CA48">
        <v>205.84712500000001</v>
      </c>
      <c r="CB48">
        <v>36.896337500000001</v>
      </c>
      <c r="CC48">
        <v>3.7621500000000001</v>
      </c>
      <c r="CD48">
        <v>3.7380475</v>
      </c>
      <c r="CE48">
        <v>27.851687500000001</v>
      </c>
      <c r="CF48">
        <v>27.741587500000001</v>
      </c>
      <c r="CG48">
        <v>1200.0050000000001</v>
      </c>
      <c r="CH48">
        <v>0.49996987500000001</v>
      </c>
      <c r="CI48">
        <v>0.50003012499999999</v>
      </c>
      <c r="CJ48">
        <v>0</v>
      </c>
      <c r="CK48">
        <v>1326.5650000000001</v>
      </c>
      <c r="CL48">
        <v>4.9990899999999998</v>
      </c>
      <c r="CM48">
        <v>15101.262500000001</v>
      </c>
      <c r="CN48">
        <v>9557.8050000000003</v>
      </c>
      <c r="CO48">
        <v>44</v>
      </c>
      <c r="CP48">
        <v>46.25</v>
      </c>
      <c r="CQ48">
        <v>44.811999999999998</v>
      </c>
      <c r="CR48">
        <v>45.194875000000003</v>
      </c>
      <c r="CS48">
        <v>45.561999999999998</v>
      </c>
      <c r="CT48">
        <v>597.46875</v>
      </c>
      <c r="CU48">
        <v>597.54124999999999</v>
      </c>
      <c r="CV48">
        <v>0</v>
      </c>
      <c r="CW48">
        <v>1665422975</v>
      </c>
      <c r="CX48">
        <v>0</v>
      </c>
      <c r="CY48">
        <v>1665411210</v>
      </c>
      <c r="CZ48" t="s">
        <v>356</v>
      </c>
      <c r="DA48">
        <v>1665411210</v>
      </c>
      <c r="DB48">
        <v>1665411207</v>
      </c>
      <c r="DC48">
        <v>2</v>
      </c>
      <c r="DD48">
        <v>-1.1599999999999999</v>
      </c>
      <c r="DE48">
        <v>-4.0000000000000001E-3</v>
      </c>
      <c r="DF48">
        <v>0.52200000000000002</v>
      </c>
      <c r="DG48">
        <v>0.222</v>
      </c>
      <c r="DH48">
        <v>406</v>
      </c>
      <c r="DI48">
        <v>31</v>
      </c>
      <c r="DJ48">
        <v>0.33</v>
      </c>
      <c r="DK48">
        <v>0.17</v>
      </c>
      <c r="DL48">
        <v>-9.9987339024390245</v>
      </c>
      <c r="DM48">
        <v>-0.41298250871081887</v>
      </c>
      <c r="DN48">
        <v>4.2382238449502473E-2</v>
      </c>
      <c r="DO48">
        <v>0</v>
      </c>
      <c r="DP48">
        <v>0.22990768292682931</v>
      </c>
      <c r="DQ48">
        <v>2.514217421602799E-2</v>
      </c>
      <c r="DR48">
        <v>4.2657502496216918E-3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3.29541</v>
      </c>
      <c r="EB48">
        <v>2.6253899999999999</v>
      </c>
      <c r="EC48">
        <v>5.5007500000000001E-2</v>
      </c>
      <c r="ED48">
        <v>5.7042599999999999E-2</v>
      </c>
      <c r="EE48">
        <v>0.14744399999999999</v>
      </c>
      <c r="EF48">
        <v>0.14552799999999999</v>
      </c>
      <c r="EG48">
        <v>28562.1</v>
      </c>
      <c r="EH48">
        <v>29130.2</v>
      </c>
      <c r="EI48">
        <v>28124.5</v>
      </c>
      <c r="EJ48">
        <v>29740.9</v>
      </c>
      <c r="EK48">
        <v>32922</v>
      </c>
      <c r="EL48">
        <v>35317</v>
      </c>
      <c r="EM48">
        <v>39619.1</v>
      </c>
      <c r="EN48">
        <v>42561.8</v>
      </c>
      <c r="EO48">
        <v>2.1989000000000001</v>
      </c>
      <c r="EP48">
        <v>2.1438999999999999</v>
      </c>
      <c r="EQ48">
        <v>6.6638000000000003E-2</v>
      </c>
      <c r="ER48">
        <v>0</v>
      </c>
      <c r="ES48">
        <v>33.001399999999997</v>
      </c>
      <c r="ET48">
        <v>999.9</v>
      </c>
      <c r="EU48">
        <v>65.8</v>
      </c>
      <c r="EV48">
        <v>38.5</v>
      </c>
      <c r="EW48">
        <v>44.422600000000003</v>
      </c>
      <c r="EX48">
        <v>57.121600000000001</v>
      </c>
      <c r="EY48">
        <v>-2.2435900000000002</v>
      </c>
      <c r="EZ48">
        <v>2</v>
      </c>
      <c r="FA48">
        <v>0.58518499999999996</v>
      </c>
      <c r="FB48">
        <v>1.2503299999999999</v>
      </c>
      <c r="FC48">
        <v>20.2669</v>
      </c>
      <c r="FD48">
        <v>5.2181899999999999</v>
      </c>
      <c r="FE48">
        <v>12.004</v>
      </c>
      <c r="FF48">
        <v>4.9859999999999998</v>
      </c>
      <c r="FG48">
        <v>3.2846500000000001</v>
      </c>
      <c r="FH48">
        <v>5950</v>
      </c>
      <c r="FI48">
        <v>9999</v>
      </c>
      <c r="FJ48">
        <v>9999</v>
      </c>
      <c r="FK48">
        <v>467.4</v>
      </c>
      <c r="FL48">
        <v>1.8658399999999999</v>
      </c>
      <c r="FM48">
        <v>1.8622000000000001</v>
      </c>
      <c r="FN48">
        <v>1.86432</v>
      </c>
      <c r="FO48">
        <v>1.8603499999999999</v>
      </c>
      <c r="FP48">
        <v>1.86111</v>
      </c>
      <c r="FQ48">
        <v>1.8601799999999999</v>
      </c>
      <c r="FR48">
        <v>1.86188</v>
      </c>
      <c r="FS48">
        <v>1.8584799999999999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0.40200000000000002</v>
      </c>
      <c r="GH48">
        <v>0.2767</v>
      </c>
      <c r="GI48">
        <v>0.1107589500545309</v>
      </c>
      <c r="GJ48">
        <v>1.50489809740067E-3</v>
      </c>
      <c r="GK48">
        <v>-2.0552440134273611E-7</v>
      </c>
      <c r="GL48">
        <v>-9.6702536598140934E-11</v>
      </c>
      <c r="GM48">
        <v>-9.7891647304491333E-2</v>
      </c>
      <c r="GN48">
        <v>9.3380900660654225E-3</v>
      </c>
      <c r="GO48">
        <v>6.5945522138961576E-7</v>
      </c>
      <c r="GP48">
        <v>5.8990856701692426E-7</v>
      </c>
      <c r="GQ48">
        <v>7</v>
      </c>
      <c r="GR48">
        <v>2047</v>
      </c>
      <c r="GS48">
        <v>3</v>
      </c>
      <c r="GT48">
        <v>37</v>
      </c>
      <c r="GU48">
        <v>196</v>
      </c>
      <c r="GV48">
        <v>196.1</v>
      </c>
      <c r="GW48">
        <v>0.80444300000000002</v>
      </c>
      <c r="GX48">
        <v>2.6232899999999999</v>
      </c>
      <c r="GY48">
        <v>2.04834</v>
      </c>
      <c r="GZ48">
        <v>2.6098599999999998</v>
      </c>
      <c r="HA48">
        <v>2.1972700000000001</v>
      </c>
      <c r="HB48">
        <v>2.34619</v>
      </c>
      <c r="HC48">
        <v>42.8583</v>
      </c>
      <c r="HD48">
        <v>13.3002</v>
      </c>
      <c r="HE48">
        <v>18</v>
      </c>
      <c r="HF48">
        <v>698.34799999999996</v>
      </c>
      <c r="HG48">
        <v>724.99199999999996</v>
      </c>
      <c r="HH48">
        <v>30.998100000000001</v>
      </c>
      <c r="HI48">
        <v>34.643700000000003</v>
      </c>
      <c r="HJ48">
        <v>30.000299999999999</v>
      </c>
      <c r="HK48">
        <v>34.430100000000003</v>
      </c>
      <c r="HL48">
        <v>34.399099999999997</v>
      </c>
      <c r="HM48">
        <v>16.121400000000001</v>
      </c>
      <c r="HN48">
        <v>21.462399999999999</v>
      </c>
      <c r="HO48">
        <v>77.861400000000003</v>
      </c>
      <c r="HP48">
        <v>31</v>
      </c>
      <c r="HQ48">
        <v>224.24299999999999</v>
      </c>
      <c r="HR48">
        <v>36.7714</v>
      </c>
      <c r="HS48">
        <v>98.986199999999997</v>
      </c>
      <c r="HT48">
        <v>98.6477</v>
      </c>
    </row>
    <row r="49" spans="1:228" x14ac:dyDescent="0.2">
      <c r="A49">
        <v>34</v>
      </c>
      <c r="B49">
        <v>1665422975.0999999</v>
      </c>
      <c r="C49">
        <v>132</v>
      </c>
      <c r="D49" t="s">
        <v>426</v>
      </c>
      <c r="E49" t="s">
        <v>427</v>
      </c>
      <c r="F49">
        <v>4</v>
      </c>
      <c r="G49">
        <v>1665422973.0999999</v>
      </c>
      <c r="H49">
        <f t="shared" si="0"/>
        <v>5.851769446631722E-4</v>
      </c>
      <c r="I49">
        <f t="shared" si="1"/>
        <v>0.58517694466317216</v>
      </c>
      <c r="J49">
        <f t="shared" si="2"/>
        <v>0.53425949795413785</v>
      </c>
      <c r="K49">
        <f t="shared" si="3"/>
        <v>203.02128571428571</v>
      </c>
      <c r="L49">
        <f t="shared" si="4"/>
        <v>173.92406148666689</v>
      </c>
      <c r="M49">
        <f t="shared" si="5"/>
        <v>17.638203958352921</v>
      </c>
      <c r="N49">
        <f t="shared" si="6"/>
        <v>20.589047971318962</v>
      </c>
      <c r="O49">
        <f t="shared" si="7"/>
        <v>3.5605461087055937E-2</v>
      </c>
      <c r="P49">
        <f t="shared" si="8"/>
        <v>3.6828317118567568</v>
      </c>
      <c r="Q49">
        <f t="shared" si="9"/>
        <v>3.5415323666355129E-2</v>
      </c>
      <c r="R49">
        <f t="shared" si="10"/>
        <v>2.2151575566179381E-2</v>
      </c>
      <c r="S49">
        <f t="shared" si="11"/>
        <v>226.11806996032027</v>
      </c>
      <c r="T49">
        <f t="shared" si="12"/>
        <v>34.967114599257428</v>
      </c>
      <c r="U49">
        <f t="shared" si="13"/>
        <v>34.076428571428558</v>
      </c>
      <c r="V49">
        <f t="shared" si="14"/>
        <v>5.3658306528179702</v>
      </c>
      <c r="W49">
        <f t="shared" si="15"/>
        <v>70.406829603930248</v>
      </c>
      <c r="X49">
        <f t="shared" si="16"/>
        <v>3.7655926918422185</v>
      </c>
      <c r="Y49">
        <f t="shared" si="17"/>
        <v>5.3483344059452094</v>
      </c>
      <c r="Z49">
        <f t="shared" si="18"/>
        <v>1.6002379609757518</v>
      </c>
      <c r="AA49">
        <f t="shared" si="19"/>
        <v>-25.806303259645894</v>
      </c>
      <c r="AB49">
        <f t="shared" si="20"/>
        <v>-11.629288218904492</v>
      </c>
      <c r="AC49">
        <f t="shared" si="21"/>
        <v>-0.73063025713865792</v>
      </c>
      <c r="AD49">
        <f t="shared" si="22"/>
        <v>187.95184822463122</v>
      </c>
      <c r="AE49">
        <f t="shared" si="23"/>
        <v>24.164234949361372</v>
      </c>
      <c r="AF49">
        <f t="shared" si="24"/>
        <v>0.59863277666898906</v>
      </c>
      <c r="AG49">
        <f t="shared" si="25"/>
        <v>0.53425949795413785</v>
      </c>
      <c r="AH49">
        <v>220.80559363680189</v>
      </c>
      <c r="AI49">
        <v>213.4674545454545</v>
      </c>
      <c r="AJ49">
        <v>1.7439210293271461</v>
      </c>
      <c r="AK49">
        <v>66.78292405931839</v>
      </c>
      <c r="AL49">
        <f t="shared" si="26"/>
        <v>0.58517694466317216</v>
      </c>
      <c r="AM49">
        <v>36.895411960105271</v>
      </c>
      <c r="AN49">
        <v>37.129509890109929</v>
      </c>
      <c r="AO49">
        <v>-1.2236717166856681E-5</v>
      </c>
      <c r="AP49">
        <v>86.637193977080358</v>
      </c>
      <c r="AQ49">
        <v>1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47224.169345039591</v>
      </c>
      <c r="AV49">
        <f t="shared" si="30"/>
        <v>1200.004285714286</v>
      </c>
      <c r="AW49">
        <f t="shared" si="31"/>
        <v>1025.929706715192</v>
      </c>
      <c r="AX49">
        <f t="shared" si="32"/>
        <v>0.85493836891134234</v>
      </c>
      <c r="AY49">
        <f t="shared" si="33"/>
        <v>0.18843105199889065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1665422973.0999999</v>
      </c>
      <c r="BF49">
        <v>203.02128571428571</v>
      </c>
      <c r="BG49">
        <v>213.10857142857139</v>
      </c>
      <c r="BH49">
        <v>37.131171428571427</v>
      </c>
      <c r="BI49">
        <v>36.891757142857138</v>
      </c>
      <c r="BJ49">
        <v>202.61485714285709</v>
      </c>
      <c r="BK49">
        <v>36.854499999999987</v>
      </c>
      <c r="BL49">
        <v>650.04185714285711</v>
      </c>
      <c r="BM49">
        <v>101.31314285714279</v>
      </c>
      <c r="BN49">
        <v>0.10010501428571431</v>
      </c>
      <c r="BO49">
        <v>34.017857142857139</v>
      </c>
      <c r="BP49">
        <v>34.076428571428558</v>
      </c>
      <c r="BQ49">
        <v>999.89999999999986</v>
      </c>
      <c r="BR49">
        <v>0</v>
      </c>
      <c r="BS49">
        <v>0</v>
      </c>
      <c r="BT49">
        <v>8994.6428571428569</v>
      </c>
      <c r="BU49">
        <v>0</v>
      </c>
      <c r="BV49">
        <v>23.38917142857143</v>
      </c>
      <c r="BW49">
        <v>-10.087314285714291</v>
      </c>
      <c r="BX49">
        <v>210.85028571428569</v>
      </c>
      <c r="BY49">
        <v>221.27157142857141</v>
      </c>
      <c r="BZ49">
        <v>0.23940928571428571</v>
      </c>
      <c r="CA49">
        <v>213.10857142857139</v>
      </c>
      <c r="CB49">
        <v>36.891757142857138</v>
      </c>
      <c r="CC49">
        <v>3.761872857142857</v>
      </c>
      <c r="CD49">
        <v>3.737618571428571</v>
      </c>
      <c r="CE49">
        <v>27.850428571428569</v>
      </c>
      <c r="CF49">
        <v>27.739628571428579</v>
      </c>
      <c r="CG49">
        <v>1200.004285714286</v>
      </c>
      <c r="CH49">
        <v>0.49997099999999989</v>
      </c>
      <c r="CI49">
        <v>0.50002900000000006</v>
      </c>
      <c r="CJ49">
        <v>0</v>
      </c>
      <c r="CK49">
        <v>1326.0542857142859</v>
      </c>
      <c r="CL49">
        <v>4.9990899999999998</v>
      </c>
      <c r="CM49">
        <v>15093.3</v>
      </c>
      <c r="CN49">
        <v>9557.7842857142841</v>
      </c>
      <c r="CO49">
        <v>43.964000000000013</v>
      </c>
      <c r="CP49">
        <v>46.25</v>
      </c>
      <c r="CQ49">
        <v>44.811999999999998</v>
      </c>
      <c r="CR49">
        <v>45.186999999999998</v>
      </c>
      <c r="CS49">
        <v>45.561999999999998</v>
      </c>
      <c r="CT49">
        <v>597.47000000000014</v>
      </c>
      <c r="CU49">
        <v>597.53857142857134</v>
      </c>
      <c r="CV49">
        <v>0</v>
      </c>
      <c r="CW49">
        <v>1665422978.5999999</v>
      </c>
      <c r="CX49">
        <v>0</v>
      </c>
      <c r="CY49">
        <v>1665411210</v>
      </c>
      <c r="CZ49" t="s">
        <v>356</v>
      </c>
      <c r="DA49">
        <v>1665411210</v>
      </c>
      <c r="DB49">
        <v>1665411207</v>
      </c>
      <c r="DC49">
        <v>2</v>
      </c>
      <c r="DD49">
        <v>-1.1599999999999999</v>
      </c>
      <c r="DE49">
        <v>-4.0000000000000001E-3</v>
      </c>
      <c r="DF49">
        <v>0.52200000000000002</v>
      </c>
      <c r="DG49">
        <v>0.222</v>
      </c>
      <c r="DH49">
        <v>406</v>
      </c>
      <c r="DI49">
        <v>31</v>
      </c>
      <c r="DJ49">
        <v>0.33</v>
      </c>
      <c r="DK49">
        <v>0.17</v>
      </c>
      <c r="DL49">
        <v>-10.02463975609756</v>
      </c>
      <c r="DM49">
        <v>-0.41475219512194611</v>
      </c>
      <c r="DN49">
        <v>4.2445634696851572E-2</v>
      </c>
      <c r="DO49">
        <v>0</v>
      </c>
      <c r="DP49">
        <v>0.2314647317073171</v>
      </c>
      <c r="DQ49">
        <v>4.9016299651568437E-2</v>
      </c>
      <c r="DR49">
        <v>5.3743011526372949E-3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3.2952699999999999</v>
      </c>
      <c r="EB49">
        <v>2.6254200000000001</v>
      </c>
      <c r="EC49">
        <v>5.66375E-2</v>
      </c>
      <c r="ED49">
        <v>5.8644399999999999E-2</v>
      </c>
      <c r="EE49">
        <v>0.14743700000000001</v>
      </c>
      <c r="EF49">
        <v>0.14551</v>
      </c>
      <c r="EG49">
        <v>28512.3</v>
      </c>
      <c r="EH49">
        <v>29080.2</v>
      </c>
      <c r="EI49">
        <v>28124</v>
      </c>
      <c r="EJ49">
        <v>29740.400000000001</v>
      </c>
      <c r="EK49">
        <v>32921.800000000003</v>
      </c>
      <c r="EL49">
        <v>35317.1</v>
      </c>
      <c r="EM49">
        <v>39618.400000000001</v>
      </c>
      <c r="EN49">
        <v>42560.800000000003</v>
      </c>
      <c r="EO49">
        <v>2.1991700000000001</v>
      </c>
      <c r="EP49">
        <v>2.14418</v>
      </c>
      <c r="EQ49">
        <v>6.7181900000000003E-2</v>
      </c>
      <c r="ER49">
        <v>0</v>
      </c>
      <c r="ES49">
        <v>32.986600000000003</v>
      </c>
      <c r="ET49">
        <v>999.9</v>
      </c>
      <c r="EU49">
        <v>65.8</v>
      </c>
      <c r="EV49">
        <v>38.5</v>
      </c>
      <c r="EW49">
        <v>44.422800000000002</v>
      </c>
      <c r="EX49">
        <v>57.031599999999997</v>
      </c>
      <c r="EY49">
        <v>-2.2195499999999999</v>
      </c>
      <c r="EZ49">
        <v>2</v>
      </c>
      <c r="FA49">
        <v>0.58543199999999995</v>
      </c>
      <c r="FB49">
        <v>1.24397</v>
      </c>
      <c r="FC49">
        <v>20.2669</v>
      </c>
      <c r="FD49">
        <v>5.2175900000000004</v>
      </c>
      <c r="FE49">
        <v>12.004</v>
      </c>
      <c r="FF49">
        <v>4.9859499999999999</v>
      </c>
      <c r="FG49">
        <v>3.2845800000000001</v>
      </c>
      <c r="FH49">
        <v>5950</v>
      </c>
      <c r="FI49">
        <v>9999</v>
      </c>
      <c r="FJ49">
        <v>9999</v>
      </c>
      <c r="FK49">
        <v>467.4</v>
      </c>
      <c r="FL49">
        <v>1.8658399999999999</v>
      </c>
      <c r="FM49">
        <v>1.8621799999999999</v>
      </c>
      <c r="FN49">
        <v>1.8643099999999999</v>
      </c>
      <c r="FO49">
        <v>1.8603499999999999</v>
      </c>
      <c r="FP49">
        <v>1.86111</v>
      </c>
      <c r="FQ49">
        <v>1.86019</v>
      </c>
      <c r="FR49">
        <v>1.86188</v>
      </c>
      <c r="FS49">
        <v>1.8585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0.41099999999999998</v>
      </c>
      <c r="GH49">
        <v>0.2767</v>
      </c>
      <c r="GI49">
        <v>0.1107589500545309</v>
      </c>
      <c r="GJ49">
        <v>1.50489809740067E-3</v>
      </c>
      <c r="GK49">
        <v>-2.0552440134273611E-7</v>
      </c>
      <c r="GL49">
        <v>-9.6702536598140934E-11</v>
      </c>
      <c r="GM49">
        <v>-9.7891647304491333E-2</v>
      </c>
      <c r="GN49">
        <v>9.3380900660654225E-3</v>
      </c>
      <c r="GO49">
        <v>6.5945522138961576E-7</v>
      </c>
      <c r="GP49">
        <v>5.8990856701692426E-7</v>
      </c>
      <c r="GQ49">
        <v>7</v>
      </c>
      <c r="GR49">
        <v>2047</v>
      </c>
      <c r="GS49">
        <v>3</v>
      </c>
      <c r="GT49">
        <v>37</v>
      </c>
      <c r="GU49">
        <v>196.1</v>
      </c>
      <c r="GV49">
        <v>196.1</v>
      </c>
      <c r="GW49">
        <v>0.82519500000000001</v>
      </c>
      <c r="GX49">
        <v>2.65015</v>
      </c>
      <c r="GY49">
        <v>2.04834</v>
      </c>
      <c r="GZ49">
        <v>2.6098599999999998</v>
      </c>
      <c r="HA49">
        <v>2.1972700000000001</v>
      </c>
      <c r="HB49">
        <v>2.3156699999999999</v>
      </c>
      <c r="HC49">
        <v>42.8583</v>
      </c>
      <c r="HD49">
        <v>13.2827</v>
      </c>
      <c r="HE49">
        <v>18</v>
      </c>
      <c r="HF49">
        <v>698.60599999999999</v>
      </c>
      <c r="HG49">
        <v>725.27800000000002</v>
      </c>
      <c r="HH49">
        <v>30.998200000000001</v>
      </c>
      <c r="HI49">
        <v>34.644199999999998</v>
      </c>
      <c r="HJ49">
        <v>30.000399999999999</v>
      </c>
      <c r="HK49">
        <v>34.4328</v>
      </c>
      <c r="HL49">
        <v>34.401299999999999</v>
      </c>
      <c r="HM49">
        <v>16.519500000000001</v>
      </c>
      <c r="HN49">
        <v>21.462399999999999</v>
      </c>
      <c r="HO49">
        <v>77.861400000000003</v>
      </c>
      <c r="HP49">
        <v>31</v>
      </c>
      <c r="HQ49">
        <v>230.92099999999999</v>
      </c>
      <c r="HR49">
        <v>36.731000000000002</v>
      </c>
      <c r="HS49">
        <v>98.984499999999997</v>
      </c>
      <c r="HT49">
        <v>98.645799999999994</v>
      </c>
    </row>
    <row r="50" spans="1:228" x14ac:dyDescent="0.2">
      <c r="A50">
        <v>35</v>
      </c>
      <c r="B50">
        <v>1665422979.0999999</v>
      </c>
      <c r="C50">
        <v>136</v>
      </c>
      <c r="D50" t="s">
        <v>428</v>
      </c>
      <c r="E50" t="s">
        <v>429</v>
      </c>
      <c r="F50">
        <v>4</v>
      </c>
      <c r="G50">
        <v>1665422976.7874999</v>
      </c>
      <c r="H50">
        <f t="shared" si="0"/>
        <v>6.030796427343284E-4</v>
      </c>
      <c r="I50">
        <f t="shared" si="1"/>
        <v>0.60307964273432835</v>
      </c>
      <c r="J50">
        <f t="shared" si="2"/>
        <v>0.70932263383824279</v>
      </c>
      <c r="K50">
        <f t="shared" si="3"/>
        <v>209.21125000000001</v>
      </c>
      <c r="L50">
        <f t="shared" si="4"/>
        <v>173.13026208779397</v>
      </c>
      <c r="M50">
        <f t="shared" si="5"/>
        <v>17.557831784759106</v>
      </c>
      <c r="N50">
        <f t="shared" si="6"/>
        <v>21.216948964800064</v>
      </c>
      <c r="O50">
        <f t="shared" si="7"/>
        <v>3.6740085392991763E-2</v>
      </c>
      <c r="P50">
        <f t="shared" si="8"/>
        <v>3.6960447159871346</v>
      </c>
      <c r="Q50">
        <f t="shared" si="9"/>
        <v>3.6538393324987796E-2</v>
      </c>
      <c r="R50">
        <f t="shared" si="10"/>
        <v>2.2854524579563544E-2</v>
      </c>
      <c r="S50">
        <f t="shared" si="11"/>
        <v>226.11759391780336</v>
      </c>
      <c r="T50">
        <f t="shared" si="12"/>
        <v>34.955285419497464</v>
      </c>
      <c r="U50">
        <f t="shared" si="13"/>
        <v>34.069800000000001</v>
      </c>
      <c r="V50">
        <f t="shared" si="14"/>
        <v>5.3638480954519281</v>
      </c>
      <c r="W50">
        <f t="shared" si="15"/>
        <v>70.420867338610122</v>
      </c>
      <c r="X50">
        <f t="shared" si="16"/>
        <v>3.7653128046201125</v>
      </c>
      <c r="Y50">
        <f t="shared" si="17"/>
        <v>5.3468708167354242</v>
      </c>
      <c r="Z50">
        <f t="shared" si="18"/>
        <v>1.5985352908318156</v>
      </c>
      <c r="AA50">
        <f t="shared" si="19"/>
        <v>-26.595812244583882</v>
      </c>
      <c r="AB50">
        <f t="shared" si="20"/>
        <v>-11.32799710110462</v>
      </c>
      <c r="AC50">
        <f t="shared" si="21"/>
        <v>-0.70911689168361858</v>
      </c>
      <c r="AD50">
        <f t="shared" si="22"/>
        <v>187.48466768043127</v>
      </c>
      <c r="AE50">
        <f t="shared" si="23"/>
        <v>24.187777262935771</v>
      </c>
      <c r="AF50">
        <f t="shared" si="24"/>
        <v>0.60807705287415459</v>
      </c>
      <c r="AG50">
        <f t="shared" si="25"/>
        <v>0.70932263383824279</v>
      </c>
      <c r="AH50">
        <v>227.79093319068949</v>
      </c>
      <c r="AI50">
        <v>220.42044848484841</v>
      </c>
      <c r="AJ50">
        <v>1.7332307384593759</v>
      </c>
      <c r="AK50">
        <v>66.78292405931839</v>
      </c>
      <c r="AL50">
        <f t="shared" si="26"/>
        <v>0.60307964273432835</v>
      </c>
      <c r="AM50">
        <v>36.888009906401422</v>
      </c>
      <c r="AN50">
        <v>37.129484615384648</v>
      </c>
      <c r="AO50">
        <v>-5.1772283328790508E-5</v>
      </c>
      <c r="AP50">
        <v>86.637193977080358</v>
      </c>
      <c r="AQ50">
        <v>1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47460.59074892872</v>
      </c>
      <c r="AV50">
        <f t="shared" si="30"/>
        <v>1200.0025000000001</v>
      </c>
      <c r="AW50">
        <f t="shared" si="31"/>
        <v>1025.9281077294318</v>
      </c>
      <c r="AX50">
        <f t="shared" si="32"/>
        <v>0.85493830865305009</v>
      </c>
      <c r="AY50">
        <f t="shared" si="33"/>
        <v>0.18843093570038674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1665422976.7874999</v>
      </c>
      <c r="BF50">
        <v>209.21125000000001</v>
      </c>
      <c r="BG50">
        <v>219.31100000000001</v>
      </c>
      <c r="BH50">
        <v>37.128137500000008</v>
      </c>
      <c r="BI50">
        <v>36.884937500000007</v>
      </c>
      <c r="BJ50">
        <v>208.79612499999999</v>
      </c>
      <c r="BK50">
        <v>36.851512499999998</v>
      </c>
      <c r="BL50">
        <v>650.02087499999993</v>
      </c>
      <c r="BM50">
        <v>101.314125</v>
      </c>
      <c r="BN50">
        <v>9.9871450000000001E-2</v>
      </c>
      <c r="BO50">
        <v>34.012949999999996</v>
      </c>
      <c r="BP50">
        <v>34.069800000000001</v>
      </c>
      <c r="BQ50">
        <v>999.9</v>
      </c>
      <c r="BR50">
        <v>0</v>
      </c>
      <c r="BS50">
        <v>0</v>
      </c>
      <c r="BT50">
        <v>9040.1550000000007</v>
      </c>
      <c r="BU50">
        <v>0</v>
      </c>
      <c r="BV50">
        <v>23.019087500000001</v>
      </c>
      <c r="BW50">
        <v>-10.099824999999999</v>
      </c>
      <c r="BX50">
        <v>217.27850000000001</v>
      </c>
      <c r="BY50">
        <v>227.71025</v>
      </c>
      <c r="BZ50">
        <v>0.24320937500000001</v>
      </c>
      <c r="CA50">
        <v>219.31100000000001</v>
      </c>
      <c r="CB50">
        <v>36.884937500000007</v>
      </c>
      <c r="CC50">
        <v>3.76160125</v>
      </c>
      <c r="CD50">
        <v>3.7369612499999998</v>
      </c>
      <c r="CE50">
        <v>27.849174999999999</v>
      </c>
      <c r="CF50">
        <v>27.7366125</v>
      </c>
      <c r="CG50">
        <v>1200.0025000000001</v>
      </c>
      <c r="CH50">
        <v>0.49997324999999998</v>
      </c>
      <c r="CI50">
        <v>0.50002674999999996</v>
      </c>
      <c r="CJ50">
        <v>0</v>
      </c>
      <c r="CK50">
        <v>1325.6575</v>
      </c>
      <c r="CL50">
        <v>4.9990899999999998</v>
      </c>
      <c r="CM50">
        <v>15086.5</v>
      </c>
      <c r="CN50">
        <v>9557.77</v>
      </c>
      <c r="CO50">
        <v>43.968499999999999</v>
      </c>
      <c r="CP50">
        <v>46.242125000000001</v>
      </c>
      <c r="CQ50">
        <v>44.811999999999998</v>
      </c>
      <c r="CR50">
        <v>45.186999999999998</v>
      </c>
      <c r="CS50">
        <v>45.53875</v>
      </c>
      <c r="CT50">
        <v>597.47250000000008</v>
      </c>
      <c r="CU50">
        <v>597.53625</v>
      </c>
      <c r="CV50">
        <v>0</v>
      </c>
      <c r="CW50">
        <v>1665422982.8</v>
      </c>
      <c r="CX50">
        <v>0</v>
      </c>
      <c r="CY50">
        <v>1665411210</v>
      </c>
      <c r="CZ50" t="s">
        <v>356</v>
      </c>
      <c r="DA50">
        <v>1665411210</v>
      </c>
      <c r="DB50">
        <v>1665411207</v>
      </c>
      <c r="DC50">
        <v>2</v>
      </c>
      <c r="DD50">
        <v>-1.1599999999999999</v>
      </c>
      <c r="DE50">
        <v>-4.0000000000000001E-3</v>
      </c>
      <c r="DF50">
        <v>0.52200000000000002</v>
      </c>
      <c r="DG50">
        <v>0.222</v>
      </c>
      <c r="DH50">
        <v>406</v>
      </c>
      <c r="DI50">
        <v>31</v>
      </c>
      <c r="DJ50">
        <v>0.33</v>
      </c>
      <c r="DK50">
        <v>0.17</v>
      </c>
      <c r="DL50">
        <v>-10.049123170731709</v>
      </c>
      <c r="DM50">
        <v>-0.36103672473869097</v>
      </c>
      <c r="DN50">
        <v>3.7485779511118852E-2</v>
      </c>
      <c r="DO50">
        <v>0</v>
      </c>
      <c r="DP50">
        <v>0.23431241463414629</v>
      </c>
      <c r="DQ50">
        <v>5.5200668989546738E-2</v>
      </c>
      <c r="DR50">
        <v>5.8122704265205494E-3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3.2952599999999999</v>
      </c>
      <c r="EB50">
        <v>2.6254300000000002</v>
      </c>
      <c r="EC50">
        <v>5.8249099999999998E-2</v>
      </c>
      <c r="ED50">
        <v>6.0239300000000003E-2</v>
      </c>
      <c r="EE50">
        <v>0.14743200000000001</v>
      </c>
      <c r="EF50">
        <v>0.145454</v>
      </c>
      <c r="EG50">
        <v>28463.9</v>
      </c>
      <c r="EH50">
        <v>29031</v>
      </c>
      <c r="EI50">
        <v>28124.3</v>
      </c>
      <c r="EJ50">
        <v>29740.5</v>
      </c>
      <c r="EK50">
        <v>32922</v>
      </c>
      <c r="EL50">
        <v>35319.5</v>
      </c>
      <c r="EM50">
        <v>39618.400000000001</v>
      </c>
      <c r="EN50">
        <v>42560.800000000003</v>
      </c>
      <c r="EO50">
        <v>2.1993</v>
      </c>
      <c r="EP50">
        <v>2.14398</v>
      </c>
      <c r="EQ50">
        <v>6.7628900000000006E-2</v>
      </c>
      <c r="ER50">
        <v>0</v>
      </c>
      <c r="ES50">
        <v>32.974299999999999</v>
      </c>
      <c r="ET50">
        <v>999.9</v>
      </c>
      <c r="EU50">
        <v>65.8</v>
      </c>
      <c r="EV50">
        <v>38.5</v>
      </c>
      <c r="EW50">
        <v>44.423400000000001</v>
      </c>
      <c r="EX50">
        <v>57.031599999999997</v>
      </c>
      <c r="EY50">
        <v>-2.2195499999999999</v>
      </c>
      <c r="EZ50">
        <v>2</v>
      </c>
      <c r="FA50">
        <v>0.585615</v>
      </c>
      <c r="FB50">
        <v>1.2386200000000001</v>
      </c>
      <c r="FC50">
        <v>20.267199999999999</v>
      </c>
      <c r="FD50">
        <v>5.21774</v>
      </c>
      <c r="FE50">
        <v>12.004</v>
      </c>
      <c r="FF50">
        <v>4.9856499999999997</v>
      </c>
      <c r="FG50">
        <v>3.2845499999999999</v>
      </c>
      <c r="FH50">
        <v>5950.3</v>
      </c>
      <c r="FI50">
        <v>9999</v>
      </c>
      <c r="FJ50">
        <v>9999</v>
      </c>
      <c r="FK50">
        <v>467.4</v>
      </c>
      <c r="FL50">
        <v>1.8658399999999999</v>
      </c>
      <c r="FM50">
        <v>1.86219</v>
      </c>
      <c r="FN50">
        <v>1.8643099999999999</v>
      </c>
      <c r="FO50">
        <v>1.86036</v>
      </c>
      <c r="FP50">
        <v>1.86111</v>
      </c>
      <c r="FQ50">
        <v>1.86019</v>
      </c>
      <c r="FR50">
        <v>1.86188</v>
      </c>
      <c r="FS50">
        <v>1.8584799999999999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0.42099999999999999</v>
      </c>
      <c r="GH50">
        <v>0.27660000000000001</v>
      </c>
      <c r="GI50">
        <v>0.1107589500545309</v>
      </c>
      <c r="GJ50">
        <v>1.50489809740067E-3</v>
      </c>
      <c r="GK50">
        <v>-2.0552440134273611E-7</v>
      </c>
      <c r="GL50">
        <v>-9.6702536598140934E-11</v>
      </c>
      <c r="GM50">
        <v>-9.7891647304491333E-2</v>
      </c>
      <c r="GN50">
        <v>9.3380900660654225E-3</v>
      </c>
      <c r="GO50">
        <v>6.5945522138961576E-7</v>
      </c>
      <c r="GP50">
        <v>5.8990856701692426E-7</v>
      </c>
      <c r="GQ50">
        <v>7</v>
      </c>
      <c r="GR50">
        <v>2047</v>
      </c>
      <c r="GS50">
        <v>3</v>
      </c>
      <c r="GT50">
        <v>37</v>
      </c>
      <c r="GU50">
        <v>196.2</v>
      </c>
      <c r="GV50">
        <v>196.2</v>
      </c>
      <c r="GW50">
        <v>0.84472700000000001</v>
      </c>
      <c r="GX50">
        <v>2.6220699999999999</v>
      </c>
      <c r="GY50">
        <v>2.04834</v>
      </c>
      <c r="GZ50">
        <v>2.6098599999999998</v>
      </c>
      <c r="HA50">
        <v>2.1972700000000001</v>
      </c>
      <c r="HB50">
        <v>2.33765</v>
      </c>
      <c r="HC50">
        <v>42.885199999999998</v>
      </c>
      <c r="HD50">
        <v>13.291499999999999</v>
      </c>
      <c r="HE50">
        <v>18</v>
      </c>
      <c r="HF50">
        <v>698.71699999999998</v>
      </c>
      <c r="HG50">
        <v>725.08900000000006</v>
      </c>
      <c r="HH50">
        <v>30.9984</v>
      </c>
      <c r="HI50">
        <v>34.645299999999999</v>
      </c>
      <c r="HJ50">
        <v>30.0002</v>
      </c>
      <c r="HK50">
        <v>34.433199999999999</v>
      </c>
      <c r="HL50">
        <v>34.401299999999999</v>
      </c>
      <c r="HM50">
        <v>16.9161</v>
      </c>
      <c r="HN50">
        <v>21.754300000000001</v>
      </c>
      <c r="HO50">
        <v>77.861400000000003</v>
      </c>
      <c r="HP50">
        <v>31</v>
      </c>
      <c r="HQ50">
        <v>237.6</v>
      </c>
      <c r="HR50">
        <v>36.6813</v>
      </c>
      <c r="HS50">
        <v>98.984800000000007</v>
      </c>
      <c r="HT50">
        <v>98.645799999999994</v>
      </c>
    </row>
    <row r="51" spans="1:228" x14ac:dyDescent="0.2">
      <c r="A51">
        <v>36</v>
      </c>
      <c r="B51">
        <v>1665422983.0999999</v>
      </c>
      <c r="C51">
        <v>140</v>
      </c>
      <c r="D51" t="s">
        <v>430</v>
      </c>
      <c r="E51" t="s">
        <v>431</v>
      </c>
      <c r="F51">
        <v>4</v>
      </c>
      <c r="G51">
        <v>1665422981.0999999</v>
      </c>
      <c r="H51">
        <f t="shared" si="0"/>
        <v>6.1879850352674986E-4</v>
      </c>
      <c r="I51">
        <f t="shared" si="1"/>
        <v>0.61879850352674981</v>
      </c>
      <c r="J51">
        <f t="shared" si="2"/>
        <v>1.0507115305765764</v>
      </c>
      <c r="K51">
        <f t="shared" si="3"/>
        <v>216.38614285714289</v>
      </c>
      <c r="L51">
        <f t="shared" si="4"/>
        <v>166.52512595748925</v>
      </c>
      <c r="M51">
        <f t="shared" si="5"/>
        <v>16.888082226695094</v>
      </c>
      <c r="N51">
        <f t="shared" si="6"/>
        <v>21.94471826564903</v>
      </c>
      <c r="O51">
        <f t="shared" si="7"/>
        <v>3.7700895929495486E-2</v>
      </c>
      <c r="P51">
        <f t="shared" si="8"/>
        <v>3.6810000089277231</v>
      </c>
      <c r="Q51">
        <f t="shared" si="9"/>
        <v>3.7487687115794865E-2</v>
      </c>
      <c r="R51">
        <f t="shared" si="10"/>
        <v>2.3448859717253575E-2</v>
      </c>
      <c r="S51">
        <f t="shared" si="11"/>
        <v>226.1171381579598</v>
      </c>
      <c r="T51">
        <f t="shared" si="12"/>
        <v>34.953114657749666</v>
      </c>
      <c r="U51">
        <f t="shared" si="13"/>
        <v>34.068914285714293</v>
      </c>
      <c r="V51">
        <f t="shared" si="14"/>
        <v>5.3635832330181072</v>
      </c>
      <c r="W51">
        <f t="shared" si="15"/>
        <v>70.423028193248356</v>
      </c>
      <c r="X51">
        <f t="shared" si="16"/>
        <v>3.7649018332566957</v>
      </c>
      <c r="Y51">
        <f t="shared" si="17"/>
        <v>5.3461231785225145</v>
      </c>
      <c r="Z51">
        <f t="shared" si="18"/>
        <v>1.5986813997614115</v>
      </c>
      <c r="AA51">
        <f t="shared" si="19"/>
        <v>-27.289014005529669</v>
      </c>
      <c r="AB51">
        <f t="shared" si="20"/>
        <v>-11.603659238086076</v>
      </c>
      <c r="AC51">
        <f t="shared" si="21"/>
        <v>-0.72932964722312366</v>
      </c>
      <c r="AD51">
        <f t="shared" si="22"/>
        <v>186.49513526712093</v>
      </c>
      <c r="AE51">
        <f t="shared" si="23"/>
        <v>24.311880924063736</v>
      </c>
      <c r="AF51">
        <f t="shared" si="24"/>
        <v>0.72060408204608251</v>
      </c>
      <c r="AG51">
        <f t="shared" si="25"/>
        <v>1.0507115305765764</v>
      </c>
      <c r="AH51">
        <v>234.75725581119221</v>
      </c>
      <c r="AI51">
        <v>227.30407878787881</v>
      </c>
      <c r="AJ51">
        <v>1.7174230948366671</v>
      </c>
      <c r="AK51">
        <v>66.78292405931839</v>
      </c>
      <c r="AL51">
        <f t="shared" si="26"/>
        <v>0.61879850352674981</v>
      </c>
      <c r="AM51">
        <v>36.868998391558343</v>
      </c>
      <c r="AN51">
        <v>37.116209890109893</v>
      </c>
      <c r="AO51">
        <v>5.1840972486443287E-5</v>
      </c>
      <c r="AP51">
        <v>86.637193977080358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47192.660038660746</v>
      </c>
      <c r="AV51">
        <f t="shared" si="30"/>
        <v>1200</v>
      </c>
      <c r="AW51">
        <f t="shared" si="31"/>
        <v>1025.9259783201865</v>
      </c>
      <c r="AX51">
        <f t="shared" si="32"/>
        <v>0.85493831526682196</v>
      </c>
      <c r="AY51">
        <f t="shared" si="33"/>
        <v>0.1884309484649665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1665422981.0999999</v>
      </c>
      <c r="BF51">
        <v>216.38614285714289</v>
      </c>
      <c r="BG51">
        <v>226.5491428571429</v>
      </c>
      <c r="BH51">
        <v>37.123857142857148</v>
      </c>
      <c r="BI51">
        <v>36.835657142857137</v>
      </c>
      <c r="BJ51">
        <v>215.96100000000001</v>
      </c>
      <c r="BK51">
        <v>36.847271428571432</v>
      </c>
      <c r="BL51">
        <v>650.03528571428558</v>
      </c>
      <c r="BM51">
        <v>101.31442857142861</v>
      </c>
      <c r="BN51">
        <v>0.10019057142857141</v>
      </c>
      <c r="BO51">
        <v>34.010442857142863</v>
      </c>
      <c r="BP51">
        <v>34.068914285714293</v>
      </c>
      <c r="BQ51">
        <v>999.89999999999986</v>
      </c>
      <c r="BR51">
        <v>0</v>
      </c>
      <c r="BS51">
        <v>0</v>
      </c>
      <c r="BT51">
        <v>8988.2142857142862</v>
      </c>
      <c r="BU51">
        <v>0</v>
      </c>
      <c r="BV51">
        <v>22.606071428571429</v>
      </c>
      <c r="BW51">
        <v>-10.16272857142857</v>
      </c>
      <c r="BX51">
        <v>224.7291428571429</v>
      </c>
      <c r="BY51">
        <v>235.21299999999999</v>
      </c>
      <c r="BZ51">
        <v>0.28816271428571433</v>
      </c>
      <c r="CA51">
        <v>226.5491428571429</v>
      </c>
      <c r="CB51">
        <v>36.835657142857137</v>
      </c>
      <c r="CC51">
        <v>3.761174285714286</v>
      </c>
      <c r="CD51">
        <v>3.7319800000000001</v>
      </c>
      <c r="CE51">
        <v>27.847214285714291</v>
      </c>
      <c r="CF51">
        <v>27.71377142857143</v>
      </c>
      <c r="CG51">
        <v>1200</v>
      </c>
      <c r="CH51">
        <v>0.49997300000000011</v>
      </c>
      <c r="CI51">
        <v>0.500027</v>
      </c>
      <c r="CJ51">
        <v>0</v>
      </c>
      <c r="CK51">
        <v>1325.272857142857</v>
      </c>
      <c r="CL51">
        <v>4.9990899999999998</v>
      </c>
      <c r="CM51">
        <v>15079.28571428571</v>
      </c>
      <c r="CN51">
        <v>9557.7685714285708</v>
      </c>
      <c r="CO51">
        <v>43.936999999999998</v>
      </c>
      <c r="CP51">
        <v>46.214000000000013</v>
      </c>
      <c r="CQ51">
        <v>44.811999999999998</v>
      </c>
      <c r="CR51">
        <v>45.186999999999998</v>
      </c>
      <c r="CS51">
        <v>45.5</v>
      </c>
      <c r="CT51">
        <v>597.47142857142865</v>
      </c>
      <c r="CU51">
        <v>597.53571428571433</v>
      </c>
      <c r="CV51">
        <v>0</v>
      </c>
      <c r="CW51">
        <v>1665422987</v>
      </c>
      <c r="CX51">
        <v>0</v>
      </c>
      <c r="CY51">
        <v>1665411210</v>
      </c>
      <c r="CZ51" t="s">
        <v>356</v>
      </c>
      <c r="DA51">
        <v>1665411210</v>
      </c>
      <c r="DB51">
        <v>1665411207</v>
      </c>
      <c r="DC51">
        <v>2</v>
      </c>
      <c r="DD51">
        <v>-1.1599999999999999</v>
      </c>
      <c r="DE51">
        <v>-4.0000000000000001E-3</v>
      </c>
      <c r="DF51">
        <v>0.52200000000000002</v>
      </c>
      <c r="DG51">
        <v>0.222</v>
      </c>
      <c r="DH51">
        <v>406</v>
      </c>
      <c r="DI51">
        <v>31</v>
      </c>
      <c r="DJ51">
        <v>0.33</v>
      </c>
      <c r="DK51">
        <v>0.17</v>
      </c>
      <c r="DL51">
        <v>-10.07917804878049</v>
      </c>
      <c r="DM51">
        <v>-0.41779233449477948</v>
      </c>
      <c r="DN51">
        <v>4.3929663916339033E-2</v>
      </c>
      <c r="DO51">
        <v>0</v>
      </c>
      <c r="DP51">
        <v>0.24314441463414629</v>
      </c>
      <c r="DQ51">
        <v>0.13469563066202089</v>
      </c>
      <c r="DR51">
        <v>1.6748717622516961E-2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3.29535</v>
      </c>
      <c r="EB51">
        <v>2.6253299999999999</v>
      </c>
      <c r="EC51">
        <v>5.9835100000000002E-2</v>
      </c>
      <c r="ED51">
        <v>6.1800000000000001E-2</v>
      </c>
      <c r="EE51">
        <v>0.14739099999999999</v>
      </c>
      <c r="EF51">
        <v>0.145311</v>
      </c>
      <c r="EG51">
        <v>28415.200000000001</v>
      </c>
      <c r="EH51">
        <v>28982.5</v>
      </c>
      <c r="EI51">
        <v>28123.599999999999</v>
      </c>
      <c r="EJ51">
        <v>29740.2</v>
      </c>
      <c r="EK51">
        <v>32923</v>
      </c>
      <c r="EL51">
        <v>35325.4</v>
      </c>
      <c r="EM51">
        <v>39617.5</v>
      </c>
      <c r="EN51">
        <v>42560.6</v>
      </c>
      <c r="EO51">
        <v>2.19998</v>
      </c>
      <c r="EP51">
        <v>2.14398</v>
      </c>
      <c r="EQ51">
        <v>6.7867300000000005E-2</v>
      </c>
      <c r="ER51">
        <v>0</v>
      </c>
      <c r="ES51">
        <v>32.962499999999999</v>
      </c>
      <c r="ET51">
        <v>999.9</v>
      </c>
      <c r="EU51">
        <v>65.8</v>
      </c>
      <c r="EV51">
        <v>38.5</v>
      </c>
      <c r="EW51">
        <v>44.421300000000002</v>
      </c>
      <c r="EX51">
        <v>56.761600000000001</v>
      </c>
      <c r="EY51">
        <v>-2.2716400000000001</v>
      </c>
      <c r="EZ51">
        <v>2</v>
      </c>
      <c r="FA51">
        <v>0.58571099999999998</v>
      </c>
      <c r="FB51">
        <v>1.23458</v>
      </c>
      <c r="FC51">
        <v>20.267199999999999</v>
      </c>
      <c r="FD51">
        <v>5.2171399999999997</v>
      </c>
      <c r="FE51">
        <v>12.004</v>
      </c>
      <c r="FF51">
        <v>4.9858500000000001</v>
      </c>
      <c r="FG51">
        <v>3.2845</v>
      </c>
      <c r="FH51">
        <v>5950.3</v>
      </c>
      <c r="FI51">
        <v>9999</v>
      </c>
      <c r="FJ51">
        <v>9999</v>
      </c>
      <c r="FK51">
        <v>467.4</v>
      </c>
      <c r="FL51">
        <v>1.8658399999999999</v>
      </c>
      <c r="FM51">
        <v>1.8622000000000001</v>
      </c>
      <c r="FN51">
        <v>1.86432</v>
      </c>
      <c r="FO51">
        <v>1.8603499999999999</v>
      </c>
      <c r="FP51">
        <v>1.86111</v>
      </c>
      <c r="FQ51">
        <v>1.8601799999999999</v>
      </c>
      <c r="FR51">
        <v>1.86188</v>
      </c>
      <c r="FS51">
        <v>1.8584799999999999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0.43</v>
      </c>
      <c r="GH51">
        <v>0.27639999999999998</v>
      </c>
      <c r="GI51">
        <v>0.1107589500545309</v>
      </c>
      <c r="GJ51">
        <v>1.50489809740067E-3</v>
      </c>
      <c r="GK51">
        <v>-2.0552440134273611E-7</v>
      </c>
      <c r="GL51">
        <v>-9.6702536598140934E-11</v>
      </c>
      <c r="GM51">
        <v>-9.7891647304491333E-2</v>
      </c>
      <c r="GN51">
        <v>9.3380900660654225E-3</v>
      </c>
      <c r="GO51">
        <v>6.5945522138961576E-7</v>
      </c>
      <c r="GP51">
        <v>5.8990856701692426E-7</v>
      </c>
      <c r="GQ51">
        <v>7</v>
      </c>
      <c r="GR51">
        <v>2047</v>
      </c>
      <c r="GS51">
        <v>3</v>
      </c>
      <c r="GT51">
        <v>37</v>
      </c>
      <c r="GU51">
        <v>196.2</v>
      </c>
      <c r="GV51">
        <v>196.3</v>
      </c>
      <c r="GW51">
        <v>0.86425799999999997</v>
      </c>
      <c r="GX51">
        <v>2.65137</v>
      </c>
      <c r="GY51">
        <v>2.04834</v>
      </c>
      <c r="GZ51">
        <v>2.6098599999999998</v>
      </c>
      <c r="HA51">
        <v>2.1972700000000001</v>
      </c>
      <c r="HB51">
        <v>2.32422</v>
      </c>
      <c r="HC51">
        <v>42.885199999999998</v>
      </c>
      <c r="HD51">
        <v>13.2827</v>
      </c>
      <c r="HE51">
        <v>18</v>
      </c>
      <c r="HF51">
        <v>699.29200000000003</v>
      </c>
      <c r="HG51">
        <v>725.08900000000006</v>
      </c>
      <c r="HH51">
        <v>30.998699999999999</v>
      </c>
      <c r="HI51">
        <v>34.647300000000001</v>
      </c>
      <c r="HJ51">
        <v>30.000299999999999</v>
      </c>
      <c r="HK51">
        <v>34.4343</v>
      </c>
      <c r="HL51">
        <v>34.401299999999999</v>
      </c>
      <c r="HM51">
        <v>17.311599999999999</v>
      </c>
      <c r="HN51">
        <v>22.034600000000001</v>
      </c>
      <c r="HO51">
        <v>77.861400000000003</v>
      </c>
      <c r="HP51">
        <v>31</v>
      </c>
      <c r="HQ51">
        <v>244.27799999999999</v>
      </c>
      <c r="HR51">
        <v>36.664000000000001</v>
      </c>
      <c r="HS51">
        <v>98.982500000000002</v>
      </c>
      <c r="HT51">
        <v>98.645200000000003</v>
      </c>
    </row>
    <row r="52" spans="1:228" x14ac:dyDescent="0.2">
      <c r="A52">
        <v>37</v>
      </c>
      <c r="B52">
        <v>1665422987.0999999</v>
      </c>
      <c r="C52">
        <v>144</v>
      </c>
      <c r="D52" t="s">
        <v>432</v>
      </c>
      <c r="E52" t="s">
        <v>433</v>
      </c>
      <c r="F52">
        <v>4</v>
      </c>
      <c r="G52">
        <v>1665422984.7874999</v>
      </c>
      <c r="H52">
        <f t="shared" si="0"/>
        <v>6.0465282257523775E-4</v>
      </c>
      <c r="I52">
        <f t="shared" si="1"/>
        <v>0.60465282257523778</v>
      </c>
      <c r="J52">
        <f t="shared" si="2"/>
        <v>0.60248415750231121</v>
      </c>
      <c r="K52">
        <f t="shared" si="3"/>
        <v>222.54650000000001</v>
      </c>
      <c r="L52">
        <f t="shared" si="4"/>
        <v>190.8159934935735</v>
      </c>
      <c r="M52">
        <f t="shared" si="5"/>
        <v>19.351674765728745</v>
      </c>
      <c r="N52">
        <f t="shared" si="6"/>
        <v>22.569635853906011</v>
      </c>
      <c r="O52">
        <f t="shared" si="7"/>
        <v>3.6856216838348534E-2</v>
      </c>
      <c r="P52">
        <f t="shared" si="8"/>
        <v>3.6826269980214752</v>
      </c>
      <c r="Q52">
        <f t="shared" si="9"/>
        <v>3.6652516406609138E-2</v>
      </c>
      <c r="R52">
        <f t="shared" si="10"/>
        <v>2.2926030398342095E-2</v>
      </c>
      <c r="S52">
        <f t="shared" si="11"/>
        <v>226.11583494751309</v>
      </c>
      <c r="T52">
        <f t="shared" si="12"/>
        <v>34.955355345774727</v>
      </c>
      <c r="U52">
        <f t="shared" si="13"/>
        <v>34.058450000000001</v>
      </c>
      <c r="V52">
        <f t="shared" si="14"/>
        <v>5.3604548723251613</v>
      </c>
      <c r="W52">
        <f t="shared" si="15"/>
        <v>70.382481642919302</v>
      </c>
      <c r="X52">
        <f t="shared" si="16"/>
        <v>3.7626674565337423</v>
      </c>
      <c r="Y52">
        <f t="shared" si="17"/>
        <v>5.3460283989748723</v>
      </c>
      <c r="Z52">
        <f t="shared" si="18"/>
        <v>1.5977874157914189</v>
      </c>
      <c r="AA52">
        <f t="shared" si="19"/>
        <v>-26.665189475567985</v>
      </c>
      <c r="AB52">
        <f t="shared" si="20"/>
        <v>-9.5943385431148371</v>
      </c>
      <c r="AC52">
        <f t="shared" si="21"/>
        <v>-0.60273879881566061</v>
      </c>
      <c r="AD52">
        <f t="shared" si="22"/>
        <v>189.2535681300146</v>
      </c>
      <c r="AE52">
        <f t="shared" si="23"/>
        <v>24.403282600663719</v>
      </c>
      <c r="AF52">
        <f t="shared" si="24"/>
        <v>0.7590318610200969</v>
      </c>
      <c r="AG52">
        <f t="shared" si="25"/>
        <v>0.60248415750231121</v>
      </c>
      <c r="AH52">
        <v>241.72582476272331</v>
      </c>
      <c r="AI52">
        <v>234.30371515151509</v>
      </c>
      <c r="AJ52">
        <v>1.7571421204958011</v>
      </c>
      <c r="AK52">
        <v>66.78292405931839</v>
      </c>
      <c r="AL52">
        <f t="shared" si="26"/>
        <v>0.60465282257523778</v>
      </c>
      <c r="AM52">
        <v>36.814310785456129</v>
      </c>
      <c r="AN52">
        <v>37.090751648351677</v>
      </c>
      <c r="AO52">
        <v>-6.542686705626995E-3</v>
      </c>
      <c r="AP52">
        <v>86.637193977080358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47221.723316651827</v>
      </c>
      <c r="AV52">
        <f t="shared" si="30"/>
        <v>1199.9937500000001</v>
      </c>
      <c r="AW52">
        <f t="shared" si="31"/>
        <v>1025.9205699209913</v>
      </c>
      <c r="AX52">
        <f t="shared" si="32"/>
        <v>0.85493826107093573</v>
      </c>
      <c r="AY52">
        <f t="shared" si="33"/>
        <v>0.18843084386690603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1665422984.7874999</v>
      </c>
      <c r="BF52">
        <v>222.54650000000001</v>
      </c>
      <c r="BG52">
        <v>232.75325000000001</v>
      </c>
      <c r="BH52">
        <v>37.101550000000003</v>
      </c>
      <c r="BI52">
        <v>36.797962499999997</v>
      </c>
      <c r="BJ52">
        <v>222.11275000000001</v>
      </c>
      <c r="BK52">
        <v>36.825225000000003</v>
      </c>
      <c r="BL52">
        <v>650.01050000000009</v>
      </c>
      <c r="BM52">
        <v>101.31525000000001</v>
      </c>
      <c r="BN52">
        <v>0.10012096249999999</v>
      </c>
      <c r="BO52">
        <v>34.010125000000002</v>
      </c>
      <c r="BP52">
        <v>34.058450000000001</v>
      </c>
      <c r="BQ52">
        <v>999.9</v>
      </c>
      <c r="BR52">
        <v>0</v>
      </c>
      <c r="BS52">
        <v>0</v>
      </c>
      <c r="BT52">
        <v>8993.75</v>
      </c>
      <c r="BU52">
        <v>0</v>
      </c>
      <c r="BV52">
        <v>22.267624999999999</v>
      </c>
      <c r="BW52">
        <v>-10.20675</v>
      </c>
      <c r="BX52">
        <v>231.121375</v>
      </c>
      <c r="BY52">
        <v>241.645375</v>
      </c>
      <c r="BZ52">
        <v>0.30356450000000001</v>
      </c>
      <c r="CA52">
        <v>232.75325000000001</v>
      </c>
      <c r="CB52">
        <v>36.797962499999997</v>
      </c>
      <c r="CC52">
        <v>3.7589487500000001</v>
      </c>
      <c r="CD52">
        <v>3.7281925</v>
      </c>
      <c r="CE52">
        <v>27.837074999999999</v>
      </c>
      <c r="CF52">
        <v>27.696375</v>
      </c>
      <c r="CG52">
        <v>1199.9937500000001</v>
      </c>
      <c r="CH52">
        <v>0.499975</v>
      </c>
      <c r="CI52">
        <v>0.50002500000000005</v>
      </c>
      <c r="CJ52">
        <v>0</v>
      </c>
      <c r="CK52">
        <v>1324.8475000000001</v>
      </c>
      <c r="CL52">
        <v>4.9990899999999998</v>
      </c>
      <c r="CM52">
        <v>15073.3375</v>
      </c>
      <c r="CN52">
        <v>9557.7175000000007</v>
      </c>
      <c r="CO52">
        <v>43.936999999999998</v>
      </c>
      <c r="CP52">
        <v>46.186999999999998</v>
      </c>
      <c r="CQ52">
        <v>44.811999999999998</v>
      </c>
      <c r="CR52">
        <v>45.186999999999998</v>
      </c>
      <c r="CS52">
        <v>45.5</v>
      </c>
      <c r="CT52">
        <v>597.46749999999997</v>
      </c>
      <c r="CU52">
        <v>597.52749999999992</v>
      </c>
      <c r="CV52">
        <v>0</v>
      </c>
      <c r="CW52">
        <v>1665422990.5999999</v>
      </c>
      <c r="CX52">
        <v>0</v>
      </c>
      <c r="CY52">
        <v>1665411210</v>
      </c>
      <c r="CZ52" t="s">
        <v>356</v>
      </c>
      <c r="DA52">
        <v>1665411210</v>
      </c>
      <c r="DB52">
        <v>1665411207</v>
      </c>
      <c r="DC52">
        <v>2</v>
      </c>
      <c r="DD52">
        <v>-1.1599999999999999</v>
      </c>
      <c r="DE52">
        <v>-4.0000000000000001E-3</v>
      </c>
      <c r="DF52">
        <v>0.52200000000000002</v>
      </c>
      <c r="DG52">
        <v>0.222</v>
      </c>
      <c r="DH52">
        <v>406</v>
      </c>
      <c r="DI52">
        <v>31</v>
      </c>
      <c r="DJ52">
        <v>0.33</v>
      </c>
      <c r="DK52">
        <v>0.17</v>
      </c>
      <c r="DL52">
        <v>-10.113292682926829</v>
      </c>
      <c r="DM52">
        <v>-0.52150871080139694</v>
      </c>
      <c r="DN52">
        <v>5.4038989493557593E-2</v>
      </c>
      <c r="DO52">
        <v>0</v>
      </c>
      <c r="DP52">
        <v>0.25699</v>
      </c>
      <c r="DQ52">
        <v>0.22966835540069719</v>
      </c>
      <c r="DR52">
        <v>2.5787898679277509E-2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3.2953199999999998</v>
      </c>
      <c r="EB52">
        <v>2.6252399999999998</v>
      </c>
      <c r="EC52">
        <v>6.1431899999999998E-2</v>
      </c>
      <c r="ED52">
        <v>6.3372999999999999E-2</v>
      </c>
      <c r="EE52">
        <v>0.14732600000000001</v>
      </c>
      <c r="EF52">
        <v>0.14517099999999999</v>
      </c>
      <c r="EG52">
        <v>28367.1</v>
      </c>
      <c r="EH52">
        <v>28934.3</v>
      </c>
      <c r="EI52">
        <v>28123.7</v>
      </c>
      <c r="EJ52">
        <v>29740.6</v>
      </c>
      <c r="EK52">
        <v>32925.699999999997</v>
      </c>
      <c r="EL52">
        <v>35331.800000000003</v>
      </c>
      <c r="EM52">
        <v>39617.599999999999</v>
      </c>
      <c r="EN52">
        <v>42561.3</v>
      </c>
      <c r="EO52">
        <v>2.2001499999999998</v>
      </c>
      <c r="EP52">
        <v>2.1436999999999999</v>
      </c>
      <c r="EQ52">
        <v>6.8686899999999995E-2</v>
      </c>
      <c r="ER52">
        <v>0</v>
      </c>
      <c r="ES52">
        <v>32.950699999999998</v>
      </c>
      <c r="ET52">
        <v>999.9</v>
      </c>
      <c r="EU52">
        <v>65.8</v>
      </c>
      <c r="EV52">
        <v>38.5</v>
      </c>
      <c r="EW52">
        <v>44.419899999999998</v>
      </c>
      <c r="EX52">
        <v>56.671599999999998</v>
      </c>
      <c r="EY52">
        <v>-2.2195499999999999</v>
      </c>
      <c r="EZ52">
        <v>2</v>
      </c>
      <c r="FA52">
        <v>0.58572400000000002</v>
      </c>
      <c r="FB52">
        <v>1.2312000000000001</v>
      </c>
      <c r="FC52">
        <v>20.267299999999999</v>
      </c>
      <c r="FD52">
        <v>5.2174399999999999</v>
      </c>
      <c r="FE52">
        <v>12.004</v>
      </c>
      <c r="FF52">
        <v>4.9862500000000001</v>
      </c>
      <c r="FG52">
        <v>3.2845</v>
      </c>
      <c r="FH52">
        <v>5950.3</v>
      </c>
      <c r="FI52">
        <v>9999</v>
      </c>
      <c r="FJ52">
        <v>9999</v>
      </c>
      <c r="FK52">
        <v>467.4</v>
      </c>
      <c r="FL52">
        <v>1.8658399999999999</v>
      </c>
      <c r="FM52">
        <v>1.86219</v>
      </c>
      <c r="FN52">
        <v>1.86432</v>
      </c>
      <c r="FO52">
        <v>1.86036</v>
      </c>
      <c r="FP52">
        <v>1.86111</v>
      </c>
      <c r="FQ52">
        <v>1.86019</v>
      </c>
      <c r="FR52">
        <v>1.86188</v>
      </c>
      <c r="FS52">
        <v>1.8584799999999999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0.439</v>
      </c>
      <c r="GH52">
        <v>0.2762</v>
      </c>
      <c r="GI52">
        <v>0.1107589500545309</v>
      </c>
      <c r="GJ52">
        <v>1.50489809740067E-3</v>
      </c>
      <c r="GK52">
        <v>-2.0552440134273611E-7</v>
      </c>
      <c r="GL52">
        <v>-9.6702536598140934E-11</v>
      </c>
      <c r="GM52">
        <v>-9.7891647304491333E-2</v>
      </c>
      <c r="GN52">
        <v>9.3380900660654225E-3</v>
      </c>
      <c r="GO52">
        <v>6.5945522138961576E-7</v>
      </c>
      <c r="GP52">
        <v>5.8990856701692426E-7</v>
      </c>
      <c r="GQ52">
        <v>7</v>
      </c>
      <c r="GR52">
        <v>2047</v>
      </c>
      <c r="GS52">
        <v>3</v>
      </c>
      <c r="GT52">
        <v>37</v>
      </c>
      <c r="GU52">
        <v>196.3</v>
      </c>
      <c r="GV52">
        <v>196.3</v>
      </c>
      <c r="GW52">
        <v>0.88378900000000005</v>
      </c>
      <c r="GX52">
        <v>2.6184099999999999</v>
      </c>
      <c r="GY52">
        <v>2.04834</v>
      </c>
      <c r="GZ52">
        <v>2.6110799999999998</v>
      </c>
      <c r="HA52">
        <v>2.1972700000000001</v>
      </c>
      <c r="HB52">
        <v>2.34497</v>
      </c>
      <c r="HC52">
        <v>42.8583</v>
      </c>
      <c r="HD52">
        <v>13.291499999999999</v>
      </c>
      <c r="HE52">
        <v>18</v>
      </c>
      <c r="HF52">
        <v>699.46100000000001</v>
      </c>
      <c r="HG52">
        <v>724.83</v>
      </c>
      <c r="HH52">
        <v>30.998899999999999</v>
      </c>
      <c r="HI52">
        <v>34.647300000000001</v>
      </c>
      <c r="HJ52">
        <v>30.0002</v>
      </c>
      <c r="HK52">
        <v>34.436300000000003</v>
      </c>
      <c r="HL52">
        <v>34.401299999999999</v>
      </c>
      <c r="HM52">
        <v>17.703499999999998</v>
      </c>
      <c r="HN52">
        <v>22.034600000000001</v>
      </c>
      <c r="HO52">
        <v>77.861400000000003</v>
      </c>
      <c r="HP52">
        <v>31</v>
      </c>
      <c r="HQ52">
        <v>250.95599999999999</v>
      </c>
      <c r="HR52">
        <v>36.649500000000003</v>
      </c>
      <c r="HS52">
        <v>98.982900000000001</v>
      </c>
      <c r="HT52">
        <v>98.646699999999996</v>
      </c>
    </row>
    <row r="53" spans="1:228" x14ac:dyDescent="0.2">
      <c r="A53">
        <v>38</v>
      </c>
      <c r="B53">
        <v>1665422991.0999999</v>
      </c>
      <c r="C53">
        <v>148</v>
      </c>
      <c r="D53" t="s">
        <v>434</v>
      </c>
      <c r="E53" t="s">
        <v>435</v>
      </c>
      <c r="F53">
        <v>4</v>
      </c>
      <c r="G53">
        <v>1665422989.0999999</v>
      </c>
      <c r="H53">
        <f t="shared" si="0"/>
        <v>6.6645521895539335E-4</v>
      </c>
      <c r="I53">
        <f t="shared" si="1"/>
        <v>0.66645521895539339</v>
      </c>
      <c r="J53">
        <f t="shared" si="2"/>
        <v>0.98721586698866903</v>
      </c>
      <c r="K53">
        <f t="shared" si="3"/>
        <v>229.79785714285711</v>
      </c>
      <c r="L53">
        <f t="shared" si="4"/>
        <v>185.19053468479274</v>
      </c>
      <c r="M53">
        <f t="shared" si="5"/>
        <v>18.781217147280902</v>
      </c>
      <c r="N53">
        <f t="shared" si="6"/>
        <v>23.305097435599347</v>
      </c>
      <c r="O53">
        <f t="shared" si="7"/>
        <v>4.0581648808577099E-2</v>
      </c>
      <c r="P53">
        <f t="shared" si="8"/>
        <v>3.6824574583205609</v>
      </c>
      <c r="Q53">
        <f t="shared" si="9"/>
        <v>4.0334824522839534E-2</v>
      </c>
      <c r="R53">
        <f t="shared" si="10"/>
        <v>2.5231316177214663E-2</v>
      </c>
      <c r="S53">
        <f t="shared" si="11"/>
        <v>226.11796462016528</v>
      </c>
      <c r="T53">
        <f t="shared" si="12"/>
        <v>34.943306705071976</v>
      </c>
      <c r="U53">
        <f t="shared" si="13"/>
        <v>34.056800000000003</v>
      </c>
      <c r="V53">
        <f t="shared" si="14"/>
        <v>5.3599617398186625</v>
      </c>
      <c r="W53">
        <f t="shared" si="15"/>
        <v>70.321996093563072</v>
      </c>
      <c r="X53">
        <f t="shared" si="16"/>
        <v>3.7596053789020214</v>
      </c>
      <c r="Y53">
        <f t="shared" si="17"/>
        <v>5.3462722729028984</v>
      </c>
      <c r="Z53">
        <f t="shared" si="18"/>
        <v>1.6003563609166411</v>
      </c>
      <c r="AA53">
        <f t="shared" si="19"/>
        <v>-29.390675155932847</v>
      </c>
      <c r="AB53">
        <f t="shared" si="20"/>
        <v>-9.1039565034640546</v>
      </c>
      <c r="AC53">
        <f t="shared" si="21"/>
        <v>-0.57195585761076495</v>
      </c>
      <c r="AD53">
        <f t="shared" si="22"/>
        <v>187.05137710315762</v>
      </c>
      <c r="AE53">
        <f t="shared" si="23"/>
        <v>24.459780241716484</v>
      </c>
      <c r="AF53">
        <f t="shared" si="24"/>
        <v>0.83996682387441257</v>
      </c>
      <c r="AG53">
        <f t="shared" si="25"/>
        <v>0.98721586698866903</v>
      </c>
      <c r="AH53">
        <v>248.73491825534299</v>
      </c>
      <c r="AI53">
        <v>241.2442727272726</v>
      </c>
      <c r="AJ53">
        <v>1.733322338248761</v>
      </c>
      <c r="AK53">
        <v>66.78292405931839</v>
      </c>
      <c r="AL53">
        <f t="shared" si="26"/>
        <v>0.66645521895539339</v>
      </c>
      <c r="AM53">
        <v>36.761261337719198</v>
      </c>
      <c r="AN53">
        <v>37.057600000000001</v>
      </c>
      <c r="AO53">
        <v>-5.6312041584562879E-3</v>
      </c>
      <c r="AP53">
        <v>86.637193977080358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47218.577831004084</v>
      </c>
      <c r="AV53">
        <f t="shared" si="30"/>
        <v>1200</v>
      </c>
      <c r="AW53">
        <f t="shared" si="31"/>
        <v>1025.9264065389457</v>
      </c>
      <c r="AX53">
        <f t="shared" si="32"/>
        <v>0.85493867211578811</v>
      </c>
      <c r="AY53">
        <f t="shared" si="33"/>
        <v>0.18843163718347106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1665422989.0999999</v>
      </c>
      <c r="BF53">
        <v>229.79785714285711</v>
      </c>
      <c r="BG53">
        <v>240.03771428571429</v>
      </c>
      <c r="BH53">
        <v>37.071257142857142</v>
      </c>
      <c r="BI53">
        <v>36.735300000000002</v>
      </c>
      <c r="BJ53">
        <v>229.35371428571429</v>
      </c>
      <c r="BK53">
        <v>36.795285714285733</v>
      </c>
      <c r="BL53">
        <v>650.03414285714291</v>
      </c>
      <c r="BM53">
        <v>101.31571428571429</v>
      </c>
      <c r="BN53">
        <v>9.9928685714285703E-2</v>
      </c>
      <c r="BO53">
        <v>34.010942857142858</v>
      </c>
      <c r="BP53">
        <v>34.056800000000003</v>
      </c>
      <c r="BQ53">
        <v>999.89999999999986</v>
      </c>
      <c r="BR53">
        <v>0</v>
      </c>
      <c r="BS53">
        <v>0</v>
      </c>
      <c r="BT53">
        <v>8993.1242857142861</v>
      </c>
      <c r="BU53">
        <v>0</v>
      </c>
      <c r="BV53">
        <v>21.934428571428569</v>
      </c>
      <c r="BW53">
        <v>-10.23975714285714</v>
      </c>
      <c r="BX53">
        <v>238.64471428571429</v>
      </c>
      <c r="BY53">
        <v>249.19171428571431</v>
      </c>
      <c r="BZ53">
        <v>0.33597242857142862</v>
      </c>
      <c r="CA53">
        <v>240.03771428571429</v>
      </c>
      <c r="CB53">
        <v>36.735300000000002</v>
      </c>
      <c r="CC53">
        <v>3.7559</v>
      </c>
      <c r="CD53">
        <v>3.7218614285714291</v>
      </c>
      <c r="CE53">
        <v>27.82318571428571</v>
      </c>
      <c r="CF53">
        <v>27.667314285714291</v>
      </c>
      <c r="CG53">
        <v>1200</v>
      </c>
      <c r="CH53">
        <v>0.49996299999999999</v>
      </c>
      <c r="CI53">
        <v>0.50003700000000006</v>
      </c>
      <c r="CJ53">
        <v>0</v>
      </c>
      <c r="CK53">
        <v>1324.237142857143</v>
      </c>
      <c r="CL53">
        <v>4.9990899999999998</v>
      </c>
      <c r="CM53">
        <v>15066.82857142857</v>
      </c>
      <c r="CN53">
        <v>9557.7242857142846</v>
      </c>
      <c r="CO53">
        <v>43.936999999999998</v>
      </c>
      <c r="CP53">
        <v>46.186999999999998</v>
      </c>
      <c r="CQ53">
        <v>44.811999999999998</v>
      </c>
      <c r="CR53">
        <v>45.186999999999998</v>
      </c>
      <c r="CS53">
        <v>45.5</v>
      </c>
      <c r="CT53">
        <v>597.45428571428567</v>
      </c>
      <c r="CU53">
        <v>597.54714285714283</v>
      </c>
      <c r="CV53">
        <v>0</v>
      </c>
      <c r="CW53">
        <v>1665422994.8</v>
      </c>
      <c r="CX53">
        <v>0</v>
      </c>
      <c r="CY53">
        <v>1665411210</v>
      </c>
      <c r="CZ53" t="s">
        <v>356</v>
      </c>
      <c r="DA53">
        <v>1665411210</v>
      </c>
      <c r="DB53">
        <v>1665411207</v>
      </c>
      <c r="DC53">
        <v>2</v>
      </c>
      <c r="DD53">
        <v>-1.1599999999999999</v>
      </c>
      <c r="DE53">
        <v>-4.0000000000000001E-3</v>
      </c>
      <c r="DF53">
        <v>0.52200000000000002</v>
      </c>
      <c r="DG53">
        <v>0.222</v>
      </c>
      <c r="DH53">
        <v>406</v>
      </c>
      <c r="DI53">
        <v>31</v>
      </c>
      <c r="DJ53">
        <v>0.33</v>
      </c>
      <c r="DK53">
        <v>0.17</v>
      </c>
      <c r="DL53">
        <v>-10.147741463414629</v>
      </c>
      <c r="DM53">
        <v>-0.59610313588851271</v>
      </c>
      <c r="DN53">
        <v>6.0492918253577617E-2</v>
      </c>
      <c r="DO53">
        <v>0</v>
      </c>
      <c r="DP53">
        <v>0.27531895121951222</v>
      </c>
      <c r="DQ53">
        <v>0.35191235540069682</v>
      </c>
      <c r="DR53">
        <v>3.6354684669410282E-2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3.2953100000000002</v>
      </c>
      <c r="EB53">
        <v>2.6251899999999999</v>
      </c>
      <c r="EC53">
        <v>6.30048E-2</v>
      </c>
      <c r="ED53">
        <v>6.4915E-2</v>
      </c>
      <c r="EE53">
        <v>0.14723900000000001</v>
      </c>
      <c r="EF53">
        <v>0.14507800000000001</v>
      </c>
      <c r="EG53">
        <v>28319.8</v>
      </c>
      <c r="EH53">
        <v>28887.1</v>
      </c>
      <c r="EI53">
        <v>28123.9</v>
      </c>
      <c r="EJ53">
        <v>29741</v>
      </c>
      <c r="EK53">
        <v>32929.800000000003</v>
      </c>
      <c r="EL53">
        <v>35336</v>
      </c>
      <c r="EM53">
        <v>39618.400000000001</v>
      </c>
      <c r="EN53">
        <v>42561.599999999999</v>
      </c>
      <c r="EO53">
        <v>2.2003499999999998</v>
      </c>
      <c r="EP53">
        <v>2.1438700000000002</v>
      </c>
      <c r="EQ53">
        <v>6.8657099999999999E-2</v>
      </c>
      <c r="ER53">
        <v>0</v>
      </c>
      <c r="ES53">
        <v>32.939799999999998</v>
      </c>
      <c r="ET53">
        <v>999.9</v>
      </c>
      <c r="EU53">
        <v>65.8</v>
      </c>
      <c r="EV53">
        <v>38.5</v>
      </c>
      <c r="EW53">
        <v>44.419699999999999</v>
      </c>
      <c r="EX53">
        <v>56.941600000000001</v>
      </c>
      <c r="EY53">
        <v>-2.3517600000000001</v>
      </c>
      <c r="EZ53">
        <v>2</v>
      </c>
      <c r="FA53">
        <v>0.58572400000000002</v>
      </c>
      <c r="FB53">
        <v>1.2280599999999999</v>
      </c>
      <c r="FC53">
        <v>20.266999999999999</v>
      </c>
      <c r="FD53">
        <v>5.2172900000000002</v>
      </c>
      <c r="FE53">
        <v>12.004</v>
      </c>
      <c r="FF53">
        <v>4.9861500000000003</v>
      </c>
      <c r="FG53">
        <v>3.2845</v>
      </c>
      <c r="FH53">
        <v>5950.6</v>
      </c>
      <c r="FI53">
        <v>9999</v>
      </c>
      <c r="FJ53">
        <v>9999</v>
      </c>
      <c r="FK53">
        <v>467.4</v>
      </c>
      <c r="FL53">
        <v>1.8658399999999999</v>
      </c>
      <c r="FM53">
        <v>1.8621799999999999</v>
      </c>
      <c r="FN53">
        <v>1.86432</v>
      </c>
      <c r="FO53">
        <v>1.8603499999999999</v>
      </c>
      <c r="FP53">
        <v>1.86111</v>
      </c>
      <c r="FQ53">
        <v>1.8601799999999999</v>
      </c>
      <c r="FR53">
        <v>1.86188</v>
      </c>
      <c r="FS53">
        <v>1.85849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0.44900000000000001</v>
      </c>
      <c r="GH53">
        <v>0.27579999999999999</v>
      </c>
      <c r="GI53">
        <v>0.1107589500545309</v>
      </c>
      <c r="GJ53">
        <v>1.50489809740067E-3</v>
      </c>
      <c r="GK53">
        <v>-2.0552440134273611E-7</v>
      </c>
      <c r="GL53">
        <v>-9.6702536598140934E-11</v>
      </c>
      <c r="GM53">
        <v>-9.7891647304491333E-2</v>
      </c>
      <c r="GN53">
        <v>9.3380900660654225E-3</v>
      </c>
      <c r="GO53">
        <v>6.5945522138961576E-7</v>
      </c>
      <c r="GP53">
        <v>5.8990856701692426E-7</v>
      </c>
      <c r="GQ53">
        <v>7</v>
      </c>
      <c r="GR53">
        <v>2047</v>
      </c>
      <c r="GS53">
        <v>3</v>
      </c>
      <c r="GT53">
        <v>37</v>
      </c>
      <c r="GU53">
        <v>196.4</v>
      </c>
      <c r="GV53">
        <v>196.4</v>
      </c>
      <c r="GW53">
        <v>0.90332000000000001</v>
      </c>
      <c r="GX53">
        <v>2.6440399999999999</v>
      </c>
      <c r="GY53">
        <v>2.04834</v>
      </c>
      <c r="GZ53">
        <v>2.6098599999999998</v>
      </c>
      <c r="HA53">
        <v>2.1972700000000001</v>
      </c>
      <c r="HB53">
        <v>2.2997999999999998</v>
      </c>
      <c r="HC53">
        <v>42.8583</v>
      </c>
      <c r="HD53">
        <v>13.273999999999999</v>
      </c>
      <c r="HE53">
        <v>18</v>
      </c>
      <c r="HF53">
        <v>699.62800000000004</v>
      </c>
      <c r="HG53">
        <v>725.005</v>
      </c>
      <c r="HH53">
        <v>30.999099999999999</v>
      </c>
      <c r="HI53">
        <v>34.647300000000001</v>
      </c>
      <c r="HJ53">
        <v>30.0002</v>
      </c>
      <c r="HK53">
        <v>34.436300000000003</v>
      </c>
      <c r="HL53">
        <v>34.402200000000001</v>
      </c>
      <c r="HM53">
        <v>18.095500000000001</v>
      </c>
      <c r="HN53">
        <v>22.034600000000001</v>
      </c>
      <c r="HO53">
        <v>77.861400000000003</v>
      </c>
      <c r="HP53">
        <v>31</v>
      </c>
      <c r="HQ53">
        <v>257.63499999999999</v>
      </c>
      <c r="HR53">
        <v>36.6539</v>
      </c>
      <c r="HS53">
        <v>98.984300000000005</v>
      </c>
      <c r="HT53">
        <v>98.6477</v>
      </c>
    </row>
    <row r="54" spans="1:228" x14ac:dyDescent="0.2">
      <c r="A54">
        <v>39</v>
      </c>
      <c r="B54">
        <v>1665422995.0999999</v>
      </c>
      <c r="C54">
        <v>152</v>
      </c>
      <c r="D54" t="s">
        <v>436</v>
      </c>
      <c r="E54" t="s">
        <v>437</v>
      </c>
      <c r="F54">
        <v>4</v>
      </c>
      <c r="G54">
        <v>1665422992.7874999</v>
      </c>
      <c r="H54">
        <f t="shared" si="0"/>
        <v>6.3058894374744506E-4</v>
      </c>
      <c r="I54">
        <f t="shared" si="1"/>
        <v>0.63058894374744501</v>
      </c>
      <c r="J54">
        <f t="shared" si="2"/>
        <v>1.1698902863291685</v>
      </c>
      <c r="K54">
        <f t="shared" si="3"/>
        <v>235.95937499999999</v>
      </c>
      <c r="L54">
        <f t="shared" si="4"/>
        <v>181.3734132818451</v>
      </c>
      <c r="M54">
        <f t="shared" si="5"/>
        <v>18.394218056210345</v>
      </c>
      <c r="N54">
        <f t="shared" si="6"/>
        <v>23.930123592108398</v>
      </c>
      <c r="O54">
        <f t="shared" si="7"/>
        <v>3.8337116948016503E-2</v>
      </c>
      <c r="P54">
        <f t="shared" si="8"/>
        <v>3.6813383025863868</v>
      </c>
      <c r="Q54">
        <f t="shared" si="9"/>
        <v>3.8116694249685855E-2</v>
      </c>
      <c r="R54">
        <f t="shared" si="10"/>
        <v>2.3842632179423878E-2</v>
      </c>
      <c r="S54">
        <f t="shared" si="11"/>
        <v>226.11492636180787</v>
      </c>
      <c r="T54">
        <f t="shared" si="12"/>
        <v>34.951426855635589</v>
      </c>
      <c r="U54">
        <f t="shared" si="13"/>
        <v>34.052712499999998</v>
      </c>
      <c r="V54">
        <f t="shared" si="14"/>
        <v>5.3587402860147302</v>
      </c>
      <c r="W54">
        <f t="shared" si="15"/>
        <v>70.259542676784136</v>
      </c>
      <c r="X54">
        <f t="shared" si="16"/>
        <v>3.7563438932490341</v>
      </c>
      <c r="Y54">
        <f t="shared" si="17"/>
        <v>5.3463824985730275</v>
      </c>
      <c r="Z54">
        <f t="shared" si="18"/>
        <v>1.6023963927656961</v>
      </c>
      <c r="AA54">
        <f t="shared" si="19"/>
        <v>-27.808972419262329</v>
      </c>
      <c r="AB54">
        <f t="shared" si="20"/>
        <v>-8.2165880575573276</v>
      </c>
      <c r="AC54">
        <f t="shared" si="21"/>
        <v>-0.51635450699286689</v>
      </c>
      <c r="AD54">
        <f t="shared" si="22"/>
        <v>189.57301137799539</v>
      </c>
      <c r="AE54">
        <f t="shared" si="23"/>
        <v>24.52883358809332</v>
      </c>
      <c r="AF54">
        <f t="shared" si="24"/>
        <v>0.78989153538090939</v>
      </c>
      <c r="AG54">
        <f t="shared" si="25"/>
        <v>1.1698902863291685</v>
      </c>
      <c r="AH54">
        <v>255.69016929134349</v>
      </c>
      <c r="AI54">
        <v>248.1606303030303</v>
      </c>
      <c r="AJ54">
        <v>1.7234717355581211</v>
      </c>
      <c r="AK54">
        <v>66.78292405931839</v>
      </c>
      <c r="AL54">
        <f t="shared" si="26"/>
        <v>0.63058894374744501</v>
      </c>
      <c r="AM54">
        <v>36.725854441138132</v>
      </c>
      <c r="AN54">
        <v>37.022689010989019</v>
      </c>
      <c r="AO54">
        <v>-8.4343163529170834E-3</v>
      </c>
      <c r="AP54">
        <v>86.637193977080358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47198.570451461819</v>
      </c>
      <c r="AV54">
        <f t="shared" si="30"/>
        <v>1199.9837500000001</v>
      </c>
      <c r="AW54">
        <f t="shared" si="31"/>
        <v>1025.912526094201</v>
      </c>
      <c r="AX54">
        <f t="shared" si="32"/>
        <v>0.85493868237315784</v>
      </c>
      <c r="AY54">
        <f t="shared" si="33"/>
        <v>0.18843165698019482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1665422992.7874999</v>
      </c>
      <c r="BF54">
        <v>235.95937499999999</v>
      </c>
      <c r="BG54">
        <v>246.22550000000001</v>
      </c>
      <c r="BH54">
        <v>37.038862499999993</v>
      </c>
      <c r="BI54">
        <v>36.7229125</v>
      </c>
      <c r="BJ54">
        <v>235.50675000000001</v>
      </c>
      <c r="BK54">
        <v>36.763262500000003</v>
      </c>
      <c r="BL54">
        <v>650.01237500000002</v>
      </c>
      <c r="BM54">
        <v>101.31625</v>
      </c>
      <c r="BN54">
        <v>0.1000365625</v>
      </c>
      <c r="BO54">
        <v>34.011312500000003</v>
      </c>
      <c r="BP54">
        <v>34.052712499999998</v>
      </c>
      <c r="BQ54">
        <v>999.9</v>
      </c>
      <c r="BR54">
        <v>0</v>
      </c>
      <c r="BS54">
        <v>0</v>
      </c>
      <c r="BT54">
        <v>8989.21875</v>
      </c>
      <c r="BU54">
        <v>0</v>
      </c>
      <c r="BV54">
        <v>21.77495</v>
      </c>
      <c r="BW54">
        <v>-10.2661625</v>
      </c>
      <c r="BX54">
        <v>245.03512499999999</v>
      </c>
      <c r="BY54">
        <v>255.61224999999999</v>
      </c>
      <c r="BZ54">
        <v>0.31595237500000001</v>
      </c>
      <c r="CA54">
        <v>246.22550000000001</v>
      </c>
      <c r="CB54">
        <v>36.7229125</v>
      </c>
      <c r="CC54">
        <v>3.7526350000000002</v>
      </c>
      <c r="CD54">
        <v>3.7206237500000001</v>
      </c>
      <c r="CE54">
        <v>27.808274999999998</v>
      </c>
      <c r="CF54">
        <v>27.6616125</v>
      </c>
      <c r="CG54">
        <v>1199.9837500000001</v>
      </c>
      <c r="CH54">
        <v>0.49996099999999999</v>
      </c>
      <c r="CI54">
        <v>0.50003900000000001</v>
      </c>
      <c r="CJ54">
        <v>0</v>
      </c>
      <c r="CK54">
        <v>1323.66625</v>
      </c>
      <c r="CL54">
        <v>4.9990899999999998</v>
      </c>
      <c r="CM54">
        <v>15059.8375</v>
      </c>
      <c r="CN54">
        <v>9557.5737499999996</v>
      </c>
      <c r="CO54">
        <v>43.960625</v>
      </c>
      <c r="CP54">
        <v>46.186999999999998</v>
      </c>
      <c r="CQ54">
        <v>44.811999999999998</v>
      </c>
      <c r="CR54">
        <v>45.186999999999998</v>
      </c>
      <c r="CS54">
        <v>45.5</v>
      </c>
      <c r="CT54">
        <v>597.44500000000005</v>
      </c>
      <c r="CU54">
        <v>597.53874999999994</v>
      </c>
      <c r="CV54">
        <v>0</v>
      </c>
      <c r="CW54">
        <v>1665422999</v>
      </c>
      <c r="CX54">
        <v>0</v>
      </c>
      <c r="CY54">
        <v>1665411210</v>
      </c>
      <c r="CZ54" t="s">
        <v>356</v>
      </c>
      <c r="DA54">
        <v>1665411210</v>
      </c>
      <c r="DB54">
        <v>1665411207</v>
      </c>
      <c r="DC54">
        <v>2</v>
      </c>
      <c r="DD54">
        <v>-1.1599999999999999</v>
      </c>
      <c r="DE54">
        <v>-4.0000000000000001E-3</v>
      </c>
      <c r="DF54">
        <v>0.52200000000000002</v>
      </c>
      <c r="DG54">
        <v>0.222</v>
      </c>
      <c r="DH54">
        <v>406</v>
      </c>
      <c r="DI54">
        <v>31</v>
      </c>
      <c r="DJ54">
        <v>0.33</v>
      </c>
      <c r="DK54">
        <v>0.17</v>
      </c>
      <c r="DL54">
        <v>-10.18117804878049</v>
      </c>
      <c r="DM54">
        <v>-0.58965365853660234</v>
      </c>
      <c r="DN54">
        <v>5.9988891297635911E-2</v>
      </c>
      <c r="DO54">
        <v>0</v>
      </c>
      <c r="DP54">
        <v>0.29184497560975609</v>
      </c>
      <c r="DQ54">
        <v>0.32719346341463401</v>
      </c>
      <c r="DR54">
        <v>3.5074682102752712E-2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3.29522</v>
      </c>
      <c r="EB54">
        <v>2.6252</v>
      </c>
      <c r="EC54">
        <v>6.4549599999999999E-2</v>
      </c>
      <c r="ED54">
        <v>6.6451800000000005E-2</v>
      </c>
      <c r="EE54">
        <v>0.147145</v>
      </c>
      <c r="EF54">
        <v>0.145066</v>
      </c>
      <c r="EG54">
        <v>28273.1</v>
      </c>
      <c r="EH54">
        <v>28839.5</v>
      </c>
      <c r="EI54">
        <v>28124</v>
      </c>
      <c r="EJ54">
        <v>29740.9</v>
      </c>
      <c r="EK54">
        <v>32933.4</v>
      </c>
      <c r="EL54">
        <v>35336.5</v>
      </c>
      <c r="EM54">
        <v>39618.1</v>
      </c>
      <c r="EN54">
        <v>42561.5</v>
      </c>
      <c r="EO54">
        <v>2.2005699999999999</v>
      </c>
      <c r="EP54">
        <v>2.1439499999999998</v>
      </c>
      <c r="EQ54">
        <v>6.9469199999999995E-2</v>
      </c>
      <c r="ER54">
        <v>0</v>
      </c>
      <c r="ES54">
        <v>32.931800000000003</v>
      </c>
      <c r="ET54">
        <v>999.9</v>
      </c>
      <c r="EU54">
        <v>65.8</v>
      </c>
      <c r="EV54">
        <v>38.5</v>
      </c>
      <c r="EW54">
        <v>44.423900000000003</v>
      </c>
      <c r="EX54">
        <v>56.761600000000001</v>
      </c>
      <c r="EY54">
        <v>-2.2115399999999998</v>
      </c>
      <c r="EZ54">
        <v>2</v>
      </c>
      <c r="FA54">
        <v>0.58584599999999998</v>
      </c>
      <c r="FB54">
        <v>1.2267300000000001</v>
      </c>
      <c r="FC54">
        <v>20.266999999999999</v>
      </c>
      <c r="FD54">
        <v>5.2178899999999997</v>
      </c>
      <c r="FE54">
        <v>12.004</v>
      </c>
      <c r="FF54">
        <v>4.9860499999999996</v>
      </c>
      <c r="FG54">
        <v>3.2845</v>
      </c>
      <c r="FH54">
        <v>5950.6</v>
      </c>
      <c r="FI54">
        <v>9999</v>
      </c>
      <c r="FJ54">
        <v>9999</v>
      </c>
      <c r="FK54">
        <v>467.4</v>
      </c>
      <c r="FL54">
        <v>1.8658399999999999</v>
      </c>
      <c r="FM54">
        <v>1.8621799999999999</v>
      </c>
      <c r="FN54">
        <v>1.86432</v>
      </c>
      <c r="FO54">
        <v>1.8603499999999999</v>
      </c>
      <c r="FP54">
        <v>1.86111</v>
      </c>
      <c r="FQ54">
        <v>1.86019</v>
      </c>
      <c r="FR54">
        <v>1.86188</v>
      </c>
      <c r="FS54">
        <v>1.8584700000000001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0.45800000000000002</v>
      </c>
      <c r="GH54">
        <v>0.27539999999999998</v>
      </c>
      <c r="GI54">
        <v>0.1107589500545309</v>
      </c>
      <c r="GJ54">
        <v>1.50489809740067E-3</v>
      </c>
      <c r="GK54">
        <v>-2.0552440134273611E-7</v>
      </c>
      <c r="GL54">
        <v>-9.6702536598140934E-11</v>
      </c>
      <c r="GM54">
        <v>-9.7891647304491333E-2</v>
      </c>
      <c r="GN54">
        <v>9.3380900660654225E-3</v>
      </c>
      <c r="GO54">
        <v>6.5945522138961576E-7</v>
      </c>
      <c r="GP54">
        <v>5.8990856701692426E-7</v>
      </c>
      <c r="GQ54">
        <v>7</v>
      </c>
      <c r="GR54">
        <v>2047</v>
      </c>
      <c r="GS54">
        <v>3</v>
      </c>
      <c r="GT54">
        <v>37</v>
      </c>
      <c r="GU54">
        <v>196.4</v>
      </c>
      <c r="GV54">
        <v>196.5</v>
      </c>
      <c r="GW54">
        <v>0.92285200000000001</v>
      </c>
      <c r="GX54">
        <v>2.6232899999999999</v>
      </c>
      <c r="GY54">
        <v>2.04834</v>
      </c>
      <c r="GZ54">
        <v>2.6098599999999998</v>
      </c>
      <c r="HA54">
        <v>2.1972700000000001</v>
      </c>
      <c r="HB54">
        <v>2.3584000000000001</v>
      </c>
      <c r="HC54">
        <v>42.8583</v>
      </c>
      <c r="HD54">
        <v>13.2827</v>
      </c>
      <c r="HE54">
        <v>18</v>
      </c>
      <c r="HF54">
        <v>699.81700000000001</v>
      </c>
      <c r="HG54">
        <v>725.10299999999995</v>
      </c>
      <c r="HH54">
        <v>30.999400000000001</v>
      </c>
      <c r="HI54">
        <v>34.647300000000001</v>
      </c>
      <c r="HJ54">
        <v>30.000299999999999</v>
      </c>
      <c r="HK54">
        <v>34.436300000000003</v>
      </c>
      <c r="HL54">
        <v>34.404400000000003</v>
      </c>
      <c r="HM54">
        <v>18.4846</v>
      </c>
      <c r="HN54">
        <v>22.034600000000001</v>
      </c>
      <c r="HO54">
        <v>77.861400000000003</v>
      </c>
      <c r="HP54">
        <v>31</v>
      </c>
      <c r="HQ54">
        <v>264.31299999999999</v>
      </c>
      <c r="HR54">
        <v>36.666200000000003</v>
      </c>
      <c r="HS54">
        <v>98.983999999999995</v>
      </c>
      <c r="HT54">
        <v>98.647300000000001</v>
      </c>
    </row>
    <row r="55" spans="1:228" x14ac:dyDescent="0.2">
      <c r="A55">
        <v>40</v>
      </c>
      <c r="B55">
        <v>1665422999.0999999</v>
      </c>
      <c r="C55">
        <v>156</v>
      </c>
      <c r="D55" t="s">
        <v>438</v>
      </c>
      <c r="E55" t="s">
        <v>439</v>
      </c>
      <c r="F55">
        <v>4</v>
      </c>
      <c r="G55">
        <v>1665422997.0999999</v>
      </c>
      <c r="H55">
        <f t="shared" si="0"/>
        <v>5.983251572851488E-4</v>
      </c>
      <c r="I55">
        <f t="shared" si="1"/>
        <v>0.59832515728514879</v>
      </c>
      <c r="J55">
        <f t="shared" si="2"/>
        <v>1.0066724852908031</v>
      </c>
      <c r="K55">
        <f t="shared" si="3"/>
        <v>243.15985714285719</v>
      </c>
      <c r="L55">
        <f t="shared" si="4"/>
        <v>192.78620127808608</v>
      </c>
      <c r="M55">
        <f t="shared" si="5"/>
        <v>19.5514789293326</v>
      </c>
      <c r="N55">
        <f t="shared" si="6"/>
        <v>24.660140569554848</v>
      </c>
      <c r="O55">
        <f t="shared" si="7"/>
        <v>3.6285809821226776E-2</v>
      </c>
      <c r="P55">
        <f t="shared" si="8"/>
        <v>3.6919004137179638</v>
      </c>
      <c r="Q55">
        <f t="shared" si="9"/>
        <v>3.6088840611679204E-2</v>
      </c>
      <c r="R55">
        <f t="shared" si="10"/>
        <v>2.2573132975093536E-2</v>
      </c>
      <c r="S55">
        <f t="shared" si="11"/>
        <v>226.11812880875121</v>
      </c>
      <c r="T55">
        <f t="shared" si="12"/>
        <v>34.956639346851134</v>
      </c>
      <c r="U55">
        <f t="shared" si="13"/>
        <v>34.054900000000004</v>
      </c>
      <c r="V55">
        <f t="shared" si="14"/>
        <v>5.35939393913337</v>
      </c>
      <c r="W55">
        <f t="shared" si="15"/>
        <v>70.203334147558536</v>
      </c>
      <c r="X55">
        <f t="shared" si="16"/>
        <v>3.753548493948498</v>
      </c>
      <c r="Y55">
        <f t="shared" si="17"/>
        <v>5.3466812360492924</v>
      </c>
      <c r="Z55">
        <f t="shared" si="18"/>
        <v>1.605845445184872</v>
      </c>
      <c r="AA55">
        <f t="shared" si="19"/>
        <v>-26.386139436275062</v>
      </c>
      <c r="AB55">
        <f t="shared" si="20"/>
        <v>-8.4761641192314414</v>
      </c>
      <c r="AC55">
        <f t="shared" si="21"/>
        <v>-0.53115140417155737</v>
      </c>
      <c r="AD55">
        <f t="shared" si="22"/>
        <v>190.72467384907313</v>
      </c>
      <c r="AE55">
        <f t="shared" si="23"/>
        <v>24.578214801839511</v>
      </c>
      <c r="AF55">
        <f t="shared" si="24"/>
        <v>0.72965708456497047</v>
      </c>
      <c r="AG55">
        <f t="shared" si="25"/>
        <v>1.0066724852908031</v>
      </c>
      <c r="AH55">
        <v>262.64661166626519</v>
      </c>
      <c r="AI55">
        <v>255.11683636363639</v>
      </c>
      <c r="AJ55">
        <v>1.740773349447519</v>
      </c>
      <c r="AK55">
        <v>66.78292405931839</v>
      </c>
      <c r="AL55">
        <f t="shared" si="26"/>
        <v>0.59832515728514879</v>
      </c>
      <c r="AM55">
        <v>36.720947369998733</v>
      </c>
      <c r="AN55">
        <v>37.007946153846163</v>
      </c>
      <c r="AO55">
        <v>-9.0130194421152998E-3</v>
      </c>
      <c r="AP55">
        <v>86.637193977080358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47386.769460035168</v>
      </c>
      <c r="AV55">
        <f t="shared" si="30"/>
        <v>1199.997142857143</v>
      </c>
      <c r="AW55">
        <f t="shared" si="31"/>
        <v>1025.9243278801821</v>
      </c>
      <c r="AX55">
        <f t="shared" si="32"/>
        <v>0.85493897546914077</v>
      </c>
      <c r="AY55">
        <f t="shared" si="33"/>
        <v>0.18843222265544182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1665422997.0999999</v>
      </c>
      <c r="BF55">
        <v>243.15985714285719</v>
      </c>
      <c r="BG55">
        <v>253.44300000000001</v>
      </c>
      <c r="BH55">
        <v>37.01164285714286</v>
      </c>
      <c r="BI55">
        <v>36.719771428571427</v>
      </c>
      <c r="BJ55">
        <v>242.6972857142857</v>
      </c>
      <c r="BK55">
        <v>36.736342857142859</v>
      </c>
      <c r="BL55">
        <v>649.99799999999993</v>
      </c>
      <c r="BM55">
        <v>101.3155714285714</v>
      </c>
      <c r="BN55">
        <v>9.9772614285714267E-2</v>
      </c>
      <c r="BO55">
        <v>34.012314285714282</v>
      </c>
      <c r="BP55">
        <v>34.054900000000004</v>
      </c>
      <c r="BQ55">
        <v>999.89999999999986</v>
      </c>
      <c r="BR55">
        <v>0</v>
      </c>
      <c r="BS55">
        <v>0</v>
      </c>
      <c r="BT55">
        <v>9025.7142857142862</v>
      </c>
      <c r="BU55">
        <v>0</v>
      </c>
      <c r="BV55">
        <v>21.699842857142858</v>
      </c>
      <c r="BW55">
        <v>-10.28312857142857</v>
      </c>
      <c r="BX55">
        <v>252.5055714285715</v>
      </c>
      <c r="BY55">
        <v>263.10414285714279</v>
      </c>
      <c r="BZ55">
        <v>0.29185385714285722</v>
      </c>
      <c r="CA55">
        <v>253.44300000000001</v>
      </c>
      <c r="CB55">
        <v>36.719771428571427</v>
      </c>
      <c r="CC55">
        <v>3.7498642857142852</v>
      </c>
      <c r="CD55">
        <v>3.720294285714286</v>
      </c>
      <c r="CE55">
        <v>27.795628571428569</v>
      </c>
      <c r="CF55">
        <v>27.6601</v>
      </c>
      <c r="CG55">
        <v>1199.997142857143</v>
      </c>
      <c r="CH55">
        <v>0.4999508571428572</v>
      </c>
      <c r="CI55">
        <v>0.5000498571428571</v>
      </c>
      <c r="CJ55">
        <v>0</v>
      </c>
      <c r="CK55">
        <v>1323.277142857143</v>
      </c>
      <c r="CL55">
        <v>4.9990899999999998</v>
      </c>
      <c r="CM55">
        <v>15053.242857142861</v>
      </c>
      <c r="CN55">
        <v>9557.6485714285718</v>
      </c>
      <c r="CO55">
        <v>43.991</v>
      </c>
      <c r="CP55">
        <v>46.186999999999998</v>
      </c>
      <c r="CQ55">
        <v>44.811999999999998</v>
      </c>
      <c r="CR55">
        <v>45.186999999999998</v>
      </c>
      <c r="CS55">
        <v>45.5</v>
      </c>
      <c r="CT55">
        <v>597.43999999999994</v>
      </c>
      <c r="CU55">
        <v>597.55714285714282</v>
      </c>
      <c r="CV55">
        <v>0</v>
      </c>
      <c r="CW55">
        <v>1665423002.5999999</v>
      </c>
      <c r="CX55">
        <v>0</v>
      </c>
      <c r="CY55">
        <v>1665411210</v>
      </c>
      <c r="CZ55" t="s">
        <v>356</v>
      </c>
      <c r="DA55">
        <v>1665411210</v>
      </c>
      <c r="DB55">
        <v>1665411207</v>
      </c>
      <c r="DC55">
        <v>2</v>
      </c>
      <c r="DD55">
        <v>-1.1599999999999999</v>
      </c>
      <c r="DE55">
        <v>-4.0000000000000001E-3</v>
      </c>
      <c r="DF55">
        <v>0.52200000000000002</v>
      </c>
      <c r="DG55">
        <v>0.222</v>
      </c>
      <c r="DH55">
        <v>406</v>
      </c>
      <c r="DI55">
        <v>31</v>
      </c>
      <c r="DJ55">
        <v>0.33</v>
      </c>
      <c r="DK55">
        <v>0.17</v>
      </c>
      <c r="DL55">
        <v>-10.22192195121951</v>
      </c>
      <c r="DM55">
        <v>-0.53994564459930161</v>
      </c>
      <c r="DN55">
        <v>5.5678105834910278E-2</v>
      </c>
      <c r="DO55">
        <v>0</v>
      </c>
      <c r="DP55">
        <v>0.30278226829268301</v>
      </c>
      <c r="DQ55">
        <v>0.1277623693379796</v>
      </c>
      <c r="DR55">
        <v>2.4599342191308542E-2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3.2953700000000001</v>
      </c>
      <c r="EB55">
        <v>2.6253600000000001</v>
      </c>
      <c r="EC55">
        <v>6.6093200000000005E-2</v>
      </c>
      <c r="ED55">
        <v>6.7947800000000003E-2</v>
      </c>
      <c r="EE55">
        <v>0.14710500000000001</v>
      </c>
      <c r="EF55">
        <v>0.14505499999999999</v>
      </c>
      <c r="EG55">
        <v>28226.3</v>
      </c>
      <c r="EH55">
        <v>28793.200000000001</v>
      </c>
      <c r="EI55">
        <v>28123.8</v>
      </c>
      <c r="EJ55">
        <v>29740.9</v>
      </c>
      <c r="EK55">
        <v>32934.9</v>
      </c>
      <c r="EL55">
        <v>35337.300000000003</v>
      </c>
      <c r="EM55">
        <v>39618</v>
      </c>
      <c r="EN55">
        <v>42561.7</v>
      </c>
      <c r="EO55">
        <v>2.2008700000000001</v>
      </c>
      <c r="EP55">
        <v>2.1439300000000001</v>
      </c>
      <c r="EQ55">
        <v>6.97821E-2</v>
      </c>
      <c r="ER55">
        <v>0</v>
      </c>
      <c r="ES55">
        <v>32.923699999999997</v>
      </c>
      <c r="ET55">
        <v>999.9</v>
      </c>
      <c r="EU55">
        <v>65.8</v>
      </c>
      <c r="EV55">
        <v>38.5</v>
      </c>
      <c r="EW55">
        <v>44.4221</v>
      </c>
      <c r="EX55">
        <v>56.251600000000003</v>
      </c>
      <c r="EY55">
        <v>-2.3517600000000001</v>
      </c>
      <c r="EZ55">
        <v>2</v>
      </c>
      <c r="FA55">
        <v>0.58618599999999998</v>
      </c>
      <c r="FB55">
        <v>1.2257199999999999</v>
      </c>
      <c r="FC55">
        <v>20.266999999999999</v>
      </c>
      <c r="FD55">
        <v>5.2178899999999997</v>
      </c>
      <c r="FE55">
        <v>12.004</v>
      </c>
      <c r="FF55">
        <v>4.9859</v>
      </c>
      <c r="FG55">
        <v>3.2845</v>
      </c>
      <c r="FH55">
        <v>5950.9</v>
      </c>
      <c r="FI55">
        <v>9999</v>
      </c>
      <c r="FJ55">
        <v>9999</v>
      </c>
      <c r="FK55">
        <v>467.4</v>
      </c>
      <c r="FL55">
        <v>1.8658399999999999</v>
      </c>
      <c r="FM55">
        <v>1.8621799999999999</v>
      </c>
      <c r="FN55">
        <v>1.86432</v>
      </c>
      <c r="FO55">
        <v>1.86036</v>
      </c>
      <c r="FP55">
        <v>1.86111</v>
      </c>
      <c r="FQ55">
        <v>1.8601799999999999</v>
      </c>
      <c r="FR55">
        <v>1.86188</v>
      </c>
      <c r="FS55">
        <v>1.8584499999999999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0.46700000000000003</v>
      </c>
      <c r="GH55">
        <v>0.2752</v>
      </c>
      <c r="GI55">
        <v>0.1107589500545309</v>
      </c>
      <c r="GJ55">
        <v>1.50489809740067E-3</v>
      </c>
      <c r="GK55">
        <v>-2.0552440134273611E-7</v>
      </c>
      <c r="GL55">
        <v>-9.6702536598140934E-11</v>
      </c>
      <c r="GM55">
        <v>-9.7891647304491333E-2</v>
      </c>
      <c r="GN55">
        <v>9.3380900660654225E-3</v>
      </c>
      <c r="GO55">
        <v>6.5945522138961576E-7</v>
      </c>
      <c r="GP55">
        <v>5.8990856701692426E-7</v>
      </c>
      <c r="GQ55">
        <v>7</v>
      </c>
      <c r="GR55">
        <v>2047</v>
      </c>
      <c r="GS55">
        <v>3</v>
      </c>
      <c r="GT55">
        <v>37</v>
      </c>
      <c r="GU55">
        <v>196.5</v>
      </c>
      <c r="GV55">
        <v>196.5</v>
      </c>
      <c r="GW55">
        <v>0.94238299999999997</v>
      </c>
      <c r="GX55">
        <v>2.63916</v>
      </c>
      <c r="GY55">
        <v>2.04834</v>
      </c>
      <c r="GZ55">
        <v>2.6110799999999998</v>
      </c>
      <c r="HA55">
        <v>2.1972700000000001</v>
      </c>
      <c r="HB55">
        <v>2.3132299999999999</v>
      </c>
      <c r="HC55">
        <v>42.8583</v>
      </c>
      <c r="HD55">
        <v>13.2827</v>
      </c>
      <c r="HE55">
        <v>18</v>
      </c>
      <c r="HF55">
        <v>700.096</v>
      </c>
      <c r="HG55">
        <v>725.07899999999995</v>
      </c>
      <c r="HH55">
        <v>30.999600000000001</v>
      </c>
      <c r="HI55">
        <v>34.65</v>
      </c>
      <c r="HJ55">
        <v>30.0002</v>
      </c>
      <c r="HK55">
        <v>34.439</v>
      </c>
      <c r="HL55">
        <v>34.404400000000003</v>
      </c>
      <c r="HM55">
        <v>18.875699999999998</v>
      </c>
      <c r="HN55">
        <v>22.034600000000001</v>
      </c>
      <c r="HO55">
        <v>77.861400000000003</v>
      </c>
      <c r="HP55">
        <v>31</v>
      </c>
      <c r="HQ55">
        <v>270.99200000000002</v>
      </c>
      <c r="HR55">
        <v>36.671300000000002</v>
      </c>
      <c r="HS55">
        <v>98.983500000000006</v>
      </c>
      <c r="HT55">
        <v>98.647599999999997</v>
      </c>
    </row>
    <row r="56" spans="1:228" x14ac:dyDescent="0.2">
      <c r="A56">
        <v>41</v>
      </c>
      <c r="B56">
        <v>1665423003.0999999</v>
      </c>
      <c r="C56">
        <v>160</v>
      </c>
      <c r="D56" t="s">
        <v>440</v>
      </c>
      <c r="E56" t="s">
        <v>441</v>
      </c>
      <c r="F56">
        <v>4</v>
      </c>
      <c r="G56">
        <v>1665423000.7874999</v>
      </c>
      <c r="H56">
        <f t="shared" si="0"/>
        <v>6.7151974436306346E-4</v>
      </c>
      <c r="I56">
        <f t="shared" si="1"/>
        <v>0.6715197443630635</v>
      </c>
      <c r="J56">
        <f t="shared" si="2"/>
        <v>1.0362879844335757</v>
      </c>
      <c r="K56">
        <f t="shared" si="3"/>
        <v>249.33837500000001</v>
      </c>
      <c r="L56">
        <f t="shared" si="4"/>
        <v>202.41815853465584</v>
      </c>
      <c r="M56">
        <f t="shared" si="5"/>
        <v>20.528420093547943</v>
      </c>
      <c r="N56">
        <f t="shared" si="6"/>
        <v>25.286876160205033</v>
      </c>
      <c r="O56">
        <f t="shared" si="7"/>
        <v>4.072355494147168E-2</v>
      </c>
      <c r="P56">
        <f t="shared" si="8"/>
        <v>3.678196960878076</v>
      </c>
      <c r="Q56">
        <f t="shared" si="9"/>
        <v>4.0474721152833723E-2</v>
      </c>
      <c r="R56">
        <f t="shared" si="10"/>
        <v>2.5318930514052353E-2</v>
      </c>
      <c r="S56">
        <f t="shared" si="11"/>
        <v>226.11882261244048</v>
      </c>
      <c r="T56">
        <f t="shared" si="12"/>
        <v>34.943948952952589</v>
      </c>
      <c r="U56">
        <f t="shared" si="13"/>
        <v>34.054787500000003</v>
      </c>
      <c r="V56">
        <f t="shared" si="14"/>
        <v>5.3593603209961875</v>
      </c>
      <c r="W56">
        <f t="shared" si="15"/>
        <v>70.1835518160823</v>
      </c>
      <c r="X56">
        <f t="shared" si="16"/>
        <v>3.7523465334654964</v>
      </c>
      <c r="Y56">
        <f t="shared" si="17"/>
        <v>5.3464756860676008</v>
      </c>
      <c r="Z56">
        <f t="shared" si="18"/>
        <v>1.6070137875306911</v>
      </c>
      <c r="AA56">
        <f t="shared" si="19"/>
        <v>-29.614020726411098</v>
      </c>
      <c r="AB56">
        <f t="shared" si="20"/>
        <v>-8.5590786259743137</v>
      </c>
      <c r="AC56">
        <f t="shared" si="21"/>
        <v>-0.53834326998357973</v>
      </c>
      <c r="AD56">
        <f t="shared" si="22"/>
        <v>187.40737999007149</v>
      </c>
      <c r="AE56">
        <f t="shared" si="23"/>
        <v>24.555583389515309</v>
      </c>
      <c r="AF56">
        <f t="shared" si="24"/>
        <v>0.71128676096278309</v>
      </c>
      <c r="AG56">
        <f t="shared" si="25"/>
        <v>1.0362879844335757</v>
      </c>
      <c r="AH56">
        <v>269.59579792066239</v>
      </c>
      <c r="AI56">
        <v>262.06792121212112</v>
      </c>
      <c r="AJ56">
        <v>1.737341058940266</v>
      </c>
      <c r="AK56">
        <v>66.78292405931839</v>
      </c>
      <c r="AL56">
        <f t="shared" si="26"/>
        <v>0.6715197443630635</v>
      </c>
      <c r="AM56">
        <v>36.717718393646173</v>
      </c>
      <c r="AN56">
        <v>36.992715384615387</v>
      </c>
      <c r="AO56">
        <v>-1.2105985305545411E-3</v>
      </c>
      <c r="AP56">
        <v>86.637193977080358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47142.514932597827</v>
      </c>
      <c r="AV56">
        <f t="shared" si="30"/>
        <v>1200</v>
      </c>
      <c r="AW56">
        <f t="shared" si="31"/>
        <v>1025.9268510945287</v>
      </c>
      <c r="AX56">
        <f t="shared" si="32"/>
        <v>0.85493904257877396</v>
      </c>
      <c r="AY56">
        <f t="shared" si="33"/>
        <v>0.18843235217703375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1665423000.7874999</v>
      </c>
      <c r="BF56">
        <v>249.33837500000001</v>
      </c>
      <c r="BG56">
        <v>259.61112500000002</v>
      </c>
      <c r="BH56">
        <v>36.999587499999997</v>
      </c>
      <c r="BI56">
        <v>36.715087500000003</v>
      </c>
      <c r="BJ56">
        <v>248.86712499999999</v>
      </c>
      <c r="BK56">
        <v>36.724424999999997</v>
      </c>
      <c r="BL56">
        <v>650.05887499999994</v>
      </c>
      <c r="BM56">
        <v>101.31574999999999</v>
      </c>
      <c r="BN56">
        <v>0.100151825</v>
      </c>
      <c r="BO56">
        <v>34.011625000000002</v>
      </c>
      <c r="BP56">
        <v>34.054787500000003</v>
      </c>
      <c r="BQ56">
        <v>999.9</v>
      </c>
      <c r="BR56">
        <v>0</v>
      </c>
      <c r="BS56">
        <v>0</v>
      </c>
      <c r="BT56">
        <v>8978.4375</v>
      </c>
      <c r="BU56">
        <v>0</v>
      </c>
      <c r="BV56">
        <v>21.582912499999999</v>
      </c>
      <c r="BW56">
        <v>-10.2729</v>
      </c>
      <c r="BX56">
        <v>258.91800000000001</v>
      </c>
      <c r="BY56">
        <v>269.50587499999989</v>
      </c>
      <c r="BZ56">
        <v>0.28447112499999999</v>
      </c>
      <c r="CA56">
        <v>259.61112500000002</v>
      </c>
      <c r="CB56">
        <v>36.715087500000003</v>
      </c>
      <c r="CC56">
        <v>3.7486449999999998</v>
      </c>
      <c r="CD56">
        <v>3.7198224999999998</v>
      </c>
      <c r="CE56">
        <v>27.790050000000001</v>
      </c>
      <c r="CF56">
        <v>27.657924999999999</v>
      </c>
      <c r="CG56">
        <v>1200</v>
      </c>
      <c r="CH56">
        <v>0.49994874999999989</v>
      </c>
      <c r="CI56">
        <v>0.50005187500000003</v>
      </c>
      <c r="CJ56">
        <v>0</v>
      </c>
      <c r="CK56">
        <v>1322.6975</v>
      </c>
      <c r="CL56">
        <v>4.9990899999999998</v>
      </c>
      <c r="CM56">
        <v>15048.0875</v>
      </c>
      <c r="CN56">
        <v>9557.6887500000012</v>
      </c>
      <c r="CO56">
        <v>43.984250000000003</v>
      </c>
      <c r="CP56">
        <v>46.132750000000001</v>
      </c>
      <c r="CQ56">
        <v>44.811999999999998</v>
      </c>
      <c r="CR56">
        <v>45.171499999999988</v>
      </c>
      <c r="CS56">
        <v>45.5</v>
      </c>
      <c r="CT56">
        <v>597.43875000000003</v>
      </c>
      <c r="CU56">
        <v>597.56124999999997</v>
      </c>
      <c r="CV56">
        <v>0</v>
      </c>
      <c r="CW56">
        <v>1665423006.8</v>
      </c>
      <c r="CX56">
        <v>0</v>
      </c>
      <c r="CY56">
        <v>1665411210</v>
      </c>
      <c r="CZ56" t="s">
        <v>356</v>
      </c>
      <c r="DA56">
        <v>1665411210</v>
      </c>
      <c r="DB56">
        <v>1665411207</v>
      </c>
      <c r="DC56">
        <v>2</v>
      </c>
      <c r="DD56">
        <v>-1.1599999999999999</v>
      </c>
      <c r="DE56">
        <v>-4.0000000000000001E-3</v>
      </c>
      <c r="DF56">
        <v>0.52200000000000002</v>
      </c>
      <c r="DG56">
        <v>0.222</v>
      </c>
      <c r="DH56">
        <v>406</v>
      </c>
      <c r="DI56">
        <v>31</v>
      </c>
      <c r="DJ56">
        <v>0.33</v>
      </c>
      <c r="DK56">
        <v>0.17</v>
      </c>
      <c r="DL56">
        <v>-10.25187</v>
      </c>
      <c r="DM56">
        <v>-0.29605103189493059</v>
      </c>
      <c r="DN56">
        <v>3.5498832375164067E-2</v>
      </c>
      <c r="DO56">
        <v>0</v>
      </c>
      <c r="DP56">
        <v>0.30664672500000012</v>
      </c>
      <c r="DQ56">
        <v>-0.1034396510318953</v>
      </c>
      <c r="DR56">
        <v>1.827653639367632E-2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3.29528</v>
      </c>
      <c r="EB56">
        <v>2.62513</v>
      </c>
      <c r="EC56">
        <v>6.7615499999999995E-2</v>
      </c>
      <c r="ED56">
        <v>6.9448099999999999E-2</v>
      </c>
      <c r="EE56">
        <v>0.147067</v>
      </c>
      <c r="EF56">
        <v>0.14504</v>
      </c>
      <c r="EG56">
        <v>28180.400000000001</v>
      </c>
      <c r="EH56">
        <v>28747.1</v>
      </c>
      <c r="EI56">
        <v>28123.9</v>
      </c>
      <c r="EJ56">
        <v>29741.1</v>
      </c>
      <c r="EK56">
        <v>32936.400000000001</v>
      </c>
      <c r="EL56">
        <v>35338</v>
      </c>
      <c r="EM56">
        <v>39617.9</v>
      </c>
      <c r="EN56">
        <v>42561.7</v>
      </c>
      <c r="EO56">
        <v>2.20112</v>
      </c>
      <c r="EP56">
        <v>2.1440299999999999</v>
      </c>
      <c r="EQ56">
        <v>7.0489899999999994E-2</v>
      </c>
      <c r="ER56">
        <v>0</v>
      </c>
      <c r="ES56">
        <v>32.914900000000003</v>
      </c>
      <c r="ET56">
        <v>999.9</v>
      </c>
      <c r="EU56">
        <v>65.8</v>
      </c>
      <c r="EV56">
        <v>38.5</v>
      </c>
      <c r="EW56">
        <v>44.421199999999999</v>
      </c>
      <c r="EX56">
        <v>56.761600000000001</v>
      </c>
      <c r="EY56">
        <v>-2.2916599999999998</v>
      </c>
      <c r="EZ56">
        <v>2</v>
      </c>
      <c r="FA56">
        <v>0.58608000000000005</v>
      </c>
      <c r="FB56">
        <v>1.22435</v>
      </c>
      <c r="FC56">
        <v>20.267099999999999</v>
      </c>
      <c r="FD56">
        <v>5.21774</v>
      </c>
      <c r="FE56">
        <v>12.004</v>
      </c>
      <c r="FF56">
        <v>4.9861000000000004</v>
      </c>
      <c r="FG56">
        <v>3.2845300000000002</v>
      </c>
      <c r="FH56">
        <v>5950.9</v>
      </c>
      <c r="FI56">
        <v>9999</v>
      </c>
      <c r="FJ56">
        <v>9999</v>
      </c>
      <c r="FK56">
        <v>467.4</v>
      </c>
      <c r="FL56">
        <v>1.8658399999999999</v>
      </c>
      <c r="FM56">
        <v>1.8621799999999999</v>
      </c>
      <c r="FN56">
        <v>1.86432</v>
      </c>
      <c r="FO56">
        <v>1.8603499999999999</v>
      </c>
      <c r="FP56">
        <v>1.86111</v>
      </c>
      <c r="FQ56">
        <v>1.86019</v>
      </c>
      <c r="FR56">
        <v>1.86188</v>
      </c>
      <c r="FS56">
        <v>1.85842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0.47599999999999998</v>
      </c>
      <c r="GH56">
        <v>0.27510000000000001</v>
      </c>
      <c r="GI56">
        <v>0.1107589500545309</v>
      </c>
      <c r="GJ56">
        <v>1.50489809740067E-3</v>
      </c>
      <c r="GK56">
        <v>-2.0552440134273611E-7</v>
      </c>
      <c r="GL56">
        <v>-9.6702536598140934E-11</v>
      </c>
      <c r="GM56">
        <v>-9.7891647304491333E-2</v>
      </c>
      <c r="GN56">
        <v>9.3380900660654225E-3</v>
      </c>
      <c r="GO56">
        <v>6.5945522138961576E-7</v>
      </c>
      <c r="GP56">
        <v>5.8990856701692426E-7</v>
      </c>
      <c r="GQ56">
        <v>7</v>
      </c>
      <c r="GR56">
        <v>2047</v>
      </c>
      <c r="GS56">
        <v>3</v>
      </c>
      <c r="GT56">
        <v>37</v>
      </c>
      <c r="GU56">
        <v>196.6</v>
      </c>
      <c r="GV56">
        <v>196.6</v>
      </c>
      <c r="GW56">
        <v>0.96191400000000005</v>
      </c>
      <c r="GX56">
        <v>2.6355</v>
      </c>
      <c r="GY56">
        <v>2.04834</v>
      </c>
      <c r="GZ56">
        <v>2.6110799999999998</v>
      </c>
      <c r="HA56">
        <v>2.1972700000000001</v>
      </c>
      <c r="HB56">
        <v>2.3327599999999999</v>
      </c>
      <c r="HC56">
        <v>42.885199999999998</v>
      </c>
      <c r="HD56">
        <v>13.273999999999999</v>
      </c>
      <c r="HE56">
        <v>18</v>
      </c>
      <c r="HF56">
        <v>700.31100000000004</v>
      </c>
      <c r="HG56">
        <v>725.173</v>
      </c>
      <c r="HH56">
        <v>30.999600000000001</v>
      </c>
      <c r="HI56">
        <v>34.650500000000001</v>
      </c>
      <c r="HJ56">
        <v>30</v>
      </c>
      <c r="HK56">
        <v>34.439399999999999</v>
      </c>
      <c r="HL56">
        <v>34.404400000000003</v>
      </c>
      <c r="HM56">
        <v>19.266400000000001</v>
      </c>
      <c r="HN56">
        <v>22.034600000000001</v>
      </c>
      <c r="HO56">
        <v>77.861400000000003</v>
      </c>
      <c r="HP56">
        <v>31</v>
      </c>
      <c r="HQ56">
        <v>277.67</v>
      </c>
      <c r="HR56">
        <v>36.671300000000002</v>
      </c>
      <c r="HS56">
        <v>98.983599999999996</v>
      </c>
      <c r="HT56">
        <v>98.647999999999996</v>
      </c>
    </row>
    <row r="57" spans="1:228" x14ac:dyDescent="0.2">
      <c r="A57">
        <v>42</v>
      </c>
      <c r="B57">
        <v>1665423007.0999999</v>
      </c>
      <c r="C57">
        <v>164</v>
      </c>
      <c r="D57" t="s">
        <v>442</v>
      </c>
      <c r="E57" t="s">
        <v>443</v>
      </c>
      <c r="F57">
        <v>4</v>
      </c>
      <c r="G57">
        <v>1665423005.0999999</v>
      </c>
      <c r="H57">
        <f t="shared" si="0"/>
        <v>6.4687520595786317E-4</v>
      </c>
      <c r="I57">
        <f t="shared" si="1"/>
        <v>0.64687520595786319</v>
      </c>
      <c r="J57">
        <f t="shared" si="2"/>
        <v>1.1740288787894086</v>
      </c>
      <c r="K57">
        <f t="shared" si="3"/>
        <v>256.52985714285711</v>
      </c>
      <c r="L57">
        <f t="shared" si="4"/>
        <v>202.2905265734577</v>
      </c>
      <c r="M57">
        <f t="shared" si="5"/>
        <v>20.515185064637144</v>
      </c>
      <c r="N57">
        <f t="shared" si="6"/>
        <v>26.015837632315321</v>
      </c>
      <c r="O57">
        <f t="shared" si="7"/>
        <v>3.920804723513064E-2</v>
      </c>
      <c r="P57">
        <f t="shared" si="8"/>
        <v>3.6755544134060489</v>
      </c>
      <c r="Q57">
        <f t="shared" si="9"/>
        <v>3.8977167851306317E-2</v>
      </c>
      <c r="R57">
        <f t="shared" si="10"/>
        <v>2.4381359983866965E-2</v>
      </c>
      <c r="S57">
        <f t="shared" si="11"/>
        <v>226.11754980831211</v>
      </c>
      <c r="T57">
        <f t="shared" si="12"/>
        <v>34.943711755240571</v>
      </c>
      <c r="U57">
        <f t="shared" si="13"/>
        <v>34.050271428571421</v>
      </c>
      <c r="V57">
        <f t="shared" si="14"/>
        <v>5.3580109443392585</v>
      </c>
      <c r="W57">
        <f t="shared" si="15"/>
        <v>70.172474848763841</v>
      </c>
      <c r="X57">
        <f t="shared" si="16"/>
        <v>3.7504937235412878</v>
      </c>
      <c r="Y57">
        <f t="shared" si="17"/>
        <v>5.3446792800515803</v>
      </c>
      <c r="Z57">
        <f t="shared" si="18"/>
        <v>1.6075172207979707</v>
      </c>
      <c r="AA57">
        <f t="shared" si="19"/>
        <v>-28.527196582741766</v>
      </c>
      <c r="AB57">
        <f t="shared" si="20"/>
        <v>-8.8519334682503938</v>
      </c>
      <c r="AC57">
        <f t="shared" si="21"/>
        <v>-0.55713465410767282</v>
      </c>
      <c r="AD57">
        <f t="shared" si="22"/>
        <v>188.18128510321228</v>
      </c>
      <c r="AE57">
        <f t="shared" si="23"/>
        <v>24.632681137699954</v>
      </c>
      <c r="AF57">
        <f t="shared" si="24"/>
        <v>0.68073955856674462</v>
      </c>
      <c r="AG57">
        <f t="shared" si="25"/>
        <v>1.1740288787894086</v>
      </c>
      <c r="AH57">
        <v>276.53441948465411</v>
      </c>
      <c r="AI57">
        <v>268.97593333333327</v>
      </c>
      <c r="AJ57">
        <v>1.7301811973241989</v>
      </c>
      <c r="AK57">
        <v>66.78292405931839</v>
      </c>
      <c r="AL57">
        <f t="shared" si="26"/>
        <v>0.64687520595786319</v>
      </c>
      <c r="AM57">
        <v>36.71174225443778</v>
      </c>
      <c r="AN57">
        <v>36.975935164835192</v>
      </c>
      <c r="AO57">
        <v>-1.0282673091489281E-3</v>
      </c>
      <c r="AP57">
        <v>86.637193977080358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47096.32387401555</v>
      </c>
      <c r="AV57">
        <f t="shared" si="30"/>
        <v>1199.997142857143</v>
      </c>
      <c r="AW57">
        <f t="shared" si="31"/>
        <v>1025.9240278799546</v>
      </c>
      <c r="AX57">
        <f t="shared" si="32"/>
        <v>0.85493872546835603</v>
      </c>
      <c r="AY57">
        <f t="shared" si="33"/>
        <v>0.18843174015392711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1665423005.0999999</v>
      </c>
      <c r="BF57">
        <v>256.52985714285711</v>
      </c>
      <c r="BG57">
        <v>266.834</v>
      </c>
      <c r="BH57">
        <v>36.981842857142858</v>
      </c>
      <c r="BI57">
        <v>36.709542857142857</v>
      </c>
      <c r="BJ57">
        <v>256.04899999999998</v>
      </c>
      <c r="BK57">
        <v>36.706885714285711</v>
      </c>
      <c r="BL57">
        <v>650.02728571428577</v>
      </c>
      <c r="BM57">
        <v>101.3142857142857</v>
      </c>
      <c r="BN57">
        <v>0.100177</v>
      </c>
      <c r="BO57">
        <v>34.005600000000001</v>
      </c>
      <c r="BP57">
        <v>34.050271428571421</v>
      </c>
      <c r="BQ57">
        <v>999.89999999999986</v>
      </c>
      <c r="BR57">
        <v>0</v>
      </c>
      <c r="BS57">
        <v>0</v>
      </c>
      <c r="BT57">
        <v>8969.4642857142862</v>
      </c>
      <c r="BU57">
        <v>0</v>
      </c>
      <c r="BV57">
        <v>21.49322857142857</v>
      </c>
      <c r="BW57">
        <v>-10.304071428571429</v>
      </c>
      <c r="BX57">
        <v>266.38114285714278</v>
      </c>
      <c r="BY57">
        <v>277.00271428571432</v>
      </c>
      <c r="BZ57">
        <v>0.2722842857142857</v>
      </c>
      <c r="CA57">
        <v>266.834</v>
      </c>
      <c r="CB57">
        <v>36.709542857142857</v>
      </c>
      <c r="CC57">
        <v>3.7467899999999998</v>
      </c>
      <c r="CD57">
        <v>3.7192028571428568</v>
      </c>
      <c r="CE57">
        <v>27.781585714285711</v>
      </c>
      <c r="CF57">
        <v>27.655085714285711</v>
      </c>
      <c r="CG57">
        <v>1199.997142857143</v>
      </c>
      <c r="CH57">
        <v>0.49995885714285709</v>
      </c>
      <c r="CI57">
        <v>0.50004128571428574</v>
      </c>
      <c r="CJ57">
        <v>0</v>
      </c>
      <c r="CK57">
        <v>1322.511428571428</v>
      </c>
      <c r="CL57">
        <v>4.9990899999999998</v>
      </c>
      <c r="CM57">
        <v>15041.342857142859</v>
      </c>
      <c r="CN57">
        <v>9557.6914285714283</v>
      </c>
      <c r="CO57">
        <v>43.982000000000014</v>
      </c>
      <c r="CP57">
        <v>46.125</v>
      </c>
      <c r="CQ57">
        <v>44.794285714285706</v>
      </c>
      <c r="CR57">
        <v>45.125</v>
      </c>
      <c r="CS57">
        <v>45.5</v>
      </c>
      <c r="CT57">
        <v>597.44999999999993</v>
      </c>
      <c r="CU57">
        <v>597.54714285714283</v>
      </c>
      <c r="CV57">
        <v>0</v>
      </c>
      <c r="CW57">
        <v>1665423011</v>
      </c>
      <c r="CX57">
        <v>0</v>
      </c>
      <c r="CY57">
        <v>1665411210</v>
      </c>
      <c r="CZ57" t="s">
        <v>356</v>
      </c>
      <c r="DA57">
        <v>1665411210</v>
      </c>
      <c r="DB57">
        <v>1665411207</v>
      </c>
      <c r="DC57">
        <v>2</v>
      </c>
      <c r="DD57">
        <v>-1.1599999999999999</v>
      </c>
      <c r="DE57">
        <v>-4.0000000000000001E-3</v>
      </c>
      <c r="DF57">
        <v>0.52200000000000002</v>
      </c>
      <c r="DG57">
        <v>0.222</v>
      </c>
      <c r="DH57">
        <v>406</v>
      </c>
      <c r="DI57">
        <v>31</v>
      </c>
      <c r="DJ57">
        <v>0.33</v>
      </c>
      <c r="DK57">
        <v>0.17</v>
      </c>
      <c r="DL57">
        <v>-10.269745</v>
      </c>
      <c r="DM57">
        <v>-0.21041651031891229</v>
      </c>
      <c r="DN57">
        <v>2.9475031382510831E-2</v>
      </c>
      <c r="DO57">
        <v>0</v>
      </c>
      <c r="DP57">
        <v>0.30139674999999999</v>
      </c>
      <c r="DQ57">
        <v>-0.22340584615384679</v>
      </c>
      <c r="DR57">
        <v>2.2369963581496961E-2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3.29522</v>
      </c>
      <c r="EB57">
        <v>2.62527</v>
      </c>
      <c r="EC57">
        <v>6.9131399999999996E-2</v>
      </c>
      <c r="ED57">
        <v>7.0938500000000002E-2</v>
      </c>
      <c r="EE57">
        <v>0.14702399999999999</v>
      </c>
      <c r="EF57">
        <v>0.14502899999999999</v>
      </c>
      <c r="EG57">
        <v>28134.7</v>
      </c>
      <c r="EH57">
        <v>28701.4</v>
      </c>
      <c r="EI57">
        <v>28124</v>
      </c>
      <c r="EJ57">
        <v>29741.599999999999</v>
      </c>
      <c r="EK57">
        <v>32938.199999999997</v>
      </c>
      <c r="EL57">
        <v>35339.300000000003</v>
      </c>
      <c r="EM57">
        <v>39618</v>
      </c>
      <c r="EN57">
        <v>42562.6</v>
      </c>
      <c r="EO57">
        <v>2.2014999999999998</v>
      </c>
      <c r="EP57">
        <v>2.1440299999999999</v>
      </c>
      <c r="EQ57">
        <v>7.05123E-2</v>
      </c>
      <c r="ER57">
        <v>0</v>
      </c>
      <c r="ES57">
        <v>32.905200000000001</v>
      </c>
      <c r="ET57">
        <v>999.9</v>
      </c>
      <c r="EU57">
        <v>65.8</v>
      </c>
      <c r="EV57">
        <v>38.5</v>
      </c>
      <c r="EW57">
        <v>44.4221</v>
      </c>
      <c r="EX57">
        <v>56.881599999999999</v>
      </c>
      <c r="EY57">
        <v>-2.26362</v>
      </c>
      <c r="EZ57">
        <v>2</v>
      </c>
      <c r="FA57">
        <v>0.58613800000000005</v>
      </c>
      <c r="FB57">
        <v>1.22096</v>
      </c>
      <c r="FC57">
        <v>20.267099999999999</v>
      </c>
      <c r="FD57">
        <v>5.2184900000000001</v>
      </c>
      <c r="FE57">
        <v>12.004</v>
      </c>
      <c r="FF57">
        <v>4.9864499999999996</v>
      </c>
      <c r="FG57">
        <v>3.2846500000000001</v>
      </c>
      <c r="FH57">
        <v>5950.9</v>
      </c>
      <c r="FI57">
        <v>9999</v>
      </c>
      <c r="FJ57">
        <v>9999</v>
      </c>
      <c r="FK57">
        <v>467.4</v>
      </c>
      <c r="FL57">
        <v>1.8658399999999999</v>
      </c>
      <c r="FM57">
        <v>1.8621799999999999</v>
      </c>
      <c r="FN57">
        <v>1.86432</v>
      </c>
      <c r="FO57">
        <v>1.8603700000000001</v>
      </c>
      <c r="FP57">
        <v>1.86111</v>
      </c>
      <c r="FQ57">
        <v>1.86019</v>
      </c>
      <c r="FR57">
        <v>1.86188</v>
      </c>
      <c r="FS57">
        <v>1.8584499999999999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0.48599999999999999</v>
      </c>
      <c r="GH57">
        <v>0.27489999999999998</v>
      </c>
      <c r="GI57">
        <v>0.1107589500545309</v>
      </c>
      <c r="GJ57">
        <v>1.50489809740067E-3</v>
      </c>
      <c r="GK57">
        <v>-2.0552440134273611E-7</v>
      </c>
      <c r="GL57">
        <v>-9.6702536598140934E-11</v>
      </c>
      <c r="GM57">
        <v>-9.7891647304491333E-2</v>
      </c>
      <c r="GN57">
        <v>9.3380900660654225E-3</v>
      </c>
      <c r="GO57">
        <v>6.5945522138961576E-7</v>
      </c>
      <c r="GP57">
        <v>5.8990856701692426E-7</v>
      </c>
      <c r="GQ57">
        <v>7</v>
      </c>
      <c r="GR57">
        <v>2047</v>
      </c>
      <c r="GS57">
        <v>3</v>
      </c>
      <c r="GT57">
        <v>37</v>
      </c>
      <c r="GU57">
        <v>196.6</v>
      </c>
      <c r="GV57">
        <v>196.7</v>
      </c>
      <c r="GW57">
        <v>0.98144500000000001</v>
      </c>
      <c r="GX57">
        <v>2.6184099999999999</v>
      </c>
      <c r="GY57">
        <v>2.04834</v>
      </c>
      <c r="GZ57">
        <v>2.6110799999999998</v>
      </c>
      <c r="HA57">
        <v>2.1972700000000001</v>
      </c>
      <c r="HB57">
        <v>2.33643</v>
      </c>
      <c r="HC57">
        <v>42.885199999999998</v>
      </c>
      <c r="HD57">
        <v>13.2827</v>
      </c>
      <c r="HE57">
        <v>18</v>
      </c>
      <c r="HF57">
        <v>700.62599999999998</v>
      </c>
      <c r="HG57">
        <v>725.173</v>
      </c>
      <c r="HH57">
        <v>30.999300000000002</v>
      </c>
      <c r="HI57">
        <v>34.650500000000001</v>
      </c>
      <c r="HJ57">
        <v>30.0001</v>
      </c>
      <c r="HK57">
        <v>34.439399999999999</v>
      </c>
      <c r="HL57">
        <v>34.404400000000003</v>
      </c>
      <c r="HM57">
        <v>19.653600000000001</v>
      </c>
      <c r="HN57">
        <v>22.034600000000001</v>
      </c>
      <c r="HO57">
        <v>77.861400000000003</v>
      </c>
      <c r="HP57">
        <v>31</v>
      </c>
      <c r="HQ57">
        <v>284.34899999999999</v>
      </c>
      <c r="HR57">
        <v>36.671300000000002</v>
      </c>
      <c r="HS57">
        <v>98.983999999999995</v>
      </c>
      <c r="HT57">
        <v>98.649799999999999</v>
      </c>
    </row>
    <row r="58" spans="1:228" x14ac:dyDescent="0.2">
      <c r="A58">
        <v>43</v>
      </c>
      <c r="B58">
        <v>1665423011.0999999</v>
      </c>
      <c r="C58">
        <v>168</v>
      </c>
      <c r="D58" t="s">
        <v>444</v>
      </c>
      <c r="E58" t="s">
        <v>445</v>
      </c>
      <c r="F58">
        <v>4</v>
      </c>
      <c r="G58">
        <v>1665423008.7874999</v>
      </c>
      <c r="H58">
        <f t="shared" si="0"/>
        <v>6.4008669689517243E-4</v>
      </c>
      <c r="I58">
        <f t="shared" si="1"/>
        <v>0.64008669689517239</v>
      </c>
      <c r="J58">
        <f t="shared" si="2"/>
        <v>1.4128141680241653</v>
      </c>
      <c r="K58">
        <f t="shared" si="3"/>
        <v>262.68962499999998</v>
      </c>
      <c r="L58">
        <f t="shared" si="4"/>
        <v>198.02813338671018</v>
      </c>
      <c r="M58">
        <f t="shared" si="5"/>
        <v>20.082699618950294</v>
      </c>
      <c r="N58">
        <f t="shared" si="6"/>
        <v>26.640239150200152</v>
      </c>
      <c r="O58">
        <f t="shared" si="7"/>
        <v>3.8801152702820592E-2</v>
      </c>
      <c r="P58">
        <f t="shared" si="8"/>
        <v>3.6793569939577218</v>
      </c>
      <c r="Q58">
        <f t="shared" si="9"/>
        <v>3.857525782518003E-2</v>
      </c>
      <c r="R58">
        <f t="shared" si="10"/>
        <v>2.4129722083102004E-2</v>
      </c>
      <c r="S58">
        <f t="shared" si="11"/>
        <v>226.12199698681121</v>
      </c>
      <c r="T58">
        <f t="shared" si="12"/>
        <v>34.92889895706233</v>
      </c>
      <c r="U58">
        <f t="shared" si="13"/>
        <v>34.045450000000002</v>
      </c>
      <c r="V58">
        <f t="shared" si="14"/>
        <v>5.3565706547758412</v>
      </c>
      <c r="W58">
        <f t="shared" si="15"/>
        <v>70.211115400661811</v>
      </c>
      <c r="X58">
        <f t="shared" si="16"/>
        <v>3.7493472252933588</v>
      </c>
      <c r="Y58">
        <f t="shared" si="17"/>
        <v>5.3401049162908141</v>
      </c>
      <c r="Z58">
        <f t="shared" si="18"/>
        <v>1.6072234294824823</v>
      </c>
      <c r="AA58">
        <f t="shared" si="19"/>
        <v>-28.227823333077104</v>
      </c>
      <c r="AB58">
        <f t="shared" si="20"/>
        <v>-10.949554483055181</v>
      </c>
      <c r="AC58">
        <f t="shared" si="21"/>
        <v>-0.68837741105136319</v>
      </c>
      <c r="AD58">
        <f t="shared" si="22"/>
        <v>186.25624175962756</v>
      </c>
      <c r="AE58">
        <f t="shared" si="23"/>
        <v>24.70963306025736</v>
      </c>
      <c r="AF58">
        <f t="shared" si="24"/>
        <v>0.65940459094808868</v>
      </c>
      <c r="AG58">
        <f t="shared" si="25"/>
        <v>1.4128141680241653</v>
      </c>
      <c r="AH58">
        <v>283.51031012127038</v>
      </c>
      <c r="AI58">
        <v>275.89400000000012</v>
      </c>
      <c r="AJ58">
        <v>1.7189068884482139</v>
      </c>
      <c r="AK58">
        <v>66.78292405931839</v>
      </c>
      <c r="AL58">
        <f t="shared" si="26"/>
        <v>0.64008669689517239</v>
      </c>
      <c r="AM58">
        <v>36.707719790046859</v>
      </c>
      <c r="AN58">
        <v>36.966419780219802</v>
      </c>
      <c r="AO58">
        <v>-4.990557723436724E-4</v>
      </c>
      <c r="AP58">
        <v>86.637193977080358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47166.461942278715</v>
      </c>
      <c r="AV58">
        <f t="shared" si="30"/>
        <v>1200.02125</v>
      </c>
      <c r="AW58">
        <f t="shared" si="31"/>
        <v>1025.9445885942025</v>
      </c>
      <c r="AX58">
        <f t="shared" si="32"/>
        <v>0.8549386842893012</v>
      </c>
      <c r="AY58">
        <f t="shared" si="33"/>
        <v>0.18843166067835149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1665423008.7874999</v>
      </c>
      <c r="BF58">
        <v>262.68962499999998</v>
      </c>
      <c r="BG58">
        <v>273.02587499999998</v>
      </c>
      <c r="BH58">
        <v>36.970937499999998</v>
      </c>
      <c r="BI58">
        <v>36.707149999999999</v>
      </c>
      <c r="BJ58">
        <v>262.2</v>
      </c>
      <c r="BK58">
        <v>36.696112499999998</v>
      </c>
      <c r="BL58">
        <v>649.98137500000007</v>
      </c>
      <c r="BM58">
        <v>101.31325</v>
      </c>
      <c r="BN58">
        <v>0.10011625</v>
      </c>
      <c r="BO58">
        <v>33.990250000000003</v>
      </c>
      <c r="BP58">
        <v>34.045450000000002</v>
      </c>
      <c r="BQ58">
        <v>999.9</v>
      </c>
      <c r="BR58">
        <v>0</v>
      </c>
      <c r="BS58">
        <v>0</v>
      </c>
      <c r="BT58">
        <v>8982.65625</v>
      </c>
      <c r="BU58">
        <v>0</v>
      </c>
      <c r="BV58">
        <v>21.438487500000001</v>
      </c>
      <c r="BW58">
        <v>-10.336475</v>
      </c>
      <c r="BX58">
        <v>272.77412500000003</v>
      </c>
      <c r="BY58">
        <v>283.42962499999999</v>
      </c>
      <c r="BZ58">
        <v>0.26377962500000002</v>
      </c>
      <c r="CA58">
        <v>273.02587499999998</v>
      </c>
      <c r="CB58">
        <v>36.707149999999999</v>
      </c>
      <c r="CC58">
        <v>3.7456437500000002</v>
      </c>
      <c r="CD58">
        <v>3.7189174999999999</v>
      </c>
      <c r="CE58">
        <v>27.776350000000001</v>
      </c>
      <c r="CF58">
        <v>27.6537875</v>
      </c>
      <c r="CG58">
        <v>1200.02125</v>
      </c>
      <c r="CH58">
        <v>0.49996099999999999</v>
      </c>
      <c r="CI58">
        <v>0.50003900000000001</v>
      </c>
      <c r="CJ58">
        <v>0</v>
      </c>
      <c r="CK58">
        <v>1321.93</v>
      </c>
      <c r="CL58">
        <v>4.9990899999999998</v>
      </c>
      <c r="CM58">
        <v>15035.6875</v>
      </c>
      <c r="CN58">
        <v>9557.8799999999992</v>
      </c>
      <c r="CO58">
        <v>43.944875000000003</v>
      </c>
      <c r="CP58">
        <v>46.125</v>
      </c>
      <c r="CQ58">
        <v>44.78875</v>
      </c>
      <c r="CR58">
        <v>45.125</v>
      </c>
      <c r="CS58">
        <v>45.5</v>
      </c>
      <c r="CT58">
        <v>597.46375</v>
      </c>
      <c r="CU58">
        <v>597.55749999999989</v>
      </c>
      <c r="CV58">
        <v>0</v>
      </c>
      <c r="CW58">
        <v>1665423014.5999999</v>
      </c>
      <c r="CX58">
        <v>0</v>
      </c>
      <c r="CY58">
        <v>1665411210</v>
      </c>
      <c r="CZ58" t="s">
        <v>356</v>
      </c>
      <c r="DA58">
        <v>1665411210</v>
      </c>
      <c r="DB58">
        <v>1665411207</v>
      </c>
      <c r="DC58">
        <v>2</v>
      </c>
      <c r="DD58">
        <v>-1.1599999999999999</v>
      </c>
      <c r="DE58">
        <v>-4.0000000000000001E-3</v>
      </c>
      <c r="DF58">
        <v>0.52200000000000002</v>
      </c>
      <c r="DG58">
        <v>0.222</v>
      </c>
      <c r="DH58">
        <v>406</v>
      </c>
      <c r="DI58">
        <v>31</v>
      </c>
      <c r="DJ58">
        <v>0.33</v>
      </c>
      <c r="DK58">
        <v>0.17</v>
      </c>
      <c r="DL58">
        <v>-10.2890275</v>
      </c>
      <c r="DM58">
        <v>-0.22574521575981021</v>
      </c>
      <c r="DN58">
        <v>3.0915845350725901E-2</v>
      </c>
      <c r="DO58">
        <v>0</v>
      </c>
      <c r="DP58">
        <v>0.28767920000000002</v>
      </c>
      <c r="DQ58">
        <v>-0.1945224765478431</v>
      </c>
      <c r="DR58">
        <v>1.9307376448135051E-2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3.2952499999999998</v>
      </c>
      <c r="EB58">
        <v>2.6252300000000002</v>
      </c>
      <c r="EC58">
        <v>7.0615800000000006E-2</v>
      </c>
      <c r="ED58">
        <v>7.2401699999999999E-2</v>
      </c>
      <c r="EE58">
        <v>0.14699499999999999</v>
      </c>
      <c r="EF58">
        <v>0.14502200000000001</v>
      </c>
      <c r="EG58">
        <v>28089.599999999999</v>
      </c>
      <c r="EH58">
        <v>28656.3</v>
      </c>
      <c r="EI58">
        <v>28123.8</v>
      </c>
      <c r="EJ58">
        <v>29741.599999999999</v>
      </c>
      <c r="EK58">
        <v>32939.699999999997</v>
      </c>
      <c r="EL58">
        <v>35339.9</v>
      </c>
      <c r="EM58">
        <v>39618.400000000001</v>
      </c>
      <c r="EN58">
        <v>42562.9</v>
      </c>
      <c r="EO58">
        <v>2.2019799999999998</v>
      </c>
      <c r="EP58">
        <v>2.1439499999999998</v>
      </c>
      <c r="EQ58">
        <v>7.0519700000000005E-2</v>
      </c>
      <c r="ER58">
        <v>0</v>
      </c>
      <c r="ES58">
        <v>32.890999999999998</v>
      </c>
      <c r="ET58">
        <v>999.9</v>
      </c>
      <c r="EU58">
        <v>65.8</v>
      </c>
      <c r="EV58">
        <v>38.5</v>
      </c>
      <c r="EW58">
        <v>44.419199999999996</v>
      </c>
      <c r="EX58">
        <v>57.241599999999998</v>
      </c>
      <c r="EY58">
        <v>-2.3637800000000002</v>
      </c>
      <c r="EZ58">
        <v>2</v>
      </c>
      <c r="FA58">
        <v>0.58584899999999995</v>
      </c>
      <c r="FB58">
        <v>1.21167</v>
      </c>
      <c r="FC58">
        <v>20.267199999999999</v>
      </c>
      <c r="FD58">
        <v>5.2189399999999999</v>
      </c>
      <c r="FE58">
        <v>12.004</v>
      </c>
      <c r="FF58">
        <v>4.9865500000000003</v>
      </c>
      <c r="FG58">
        <v>3.2846500000000001</v>
      </c>
      <c r="FH58">
        <v>5951.3</v>
      </c>
      <c r="FI58">
        <v>9999</v>
      </c>
      <c r="FJ58">
        <v>9999</v>
      </c>
      <c r="FK58">
        <v>467.4</v>
      </c>
      <c r="FL58">
        <v>1.8658399999999999</v>
      </c>
      <c r="FM58">
        <v>1.8621799999999999</v>
      </c>
      <c r="FN58">
        <v>1.86432</v>
      </c>
      <c r="FO58">
        <v>1.86036</v>
      </c>
      <c r="FP58">
        <v>1.86111</v>
      </c>
      <c r="FQ58">
        <v>1.86019</v>
      </c>
      <c r="FR58">
        <v>1.86188</v>
      </c>
      <c r="FS58">
        <v>1.8584499999999999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0.49399999999999999</v>
      </c>
      <c r="GH58">
        <v>0.2747</v>
      </c>
      <c r="GI58">
        <v>0.1107589500545309</v>
      </c>
      <c r="GJ58">
        <v>1.50489809740067E-3</v>
      </c>
      <c r="GK58">
        <v>-2.0552440134273611E-7</v>
      </c>
      <c r="GL58">
        <v>-9.6702536598140934E-11</v>
      </c>
      <c r="GM58">
        <v>-9.7891647304491333E-2</v>
      </c>
      <c r="GN58">
        <v>9.3380900660654225E-3</v>
      </c>
      <c r="GO58">
        <v>6.5945522138961576E-7</v>
      </c>
      <c r="GP58">
        <v>5.8990856701692426E-7</v>
      </c>
      <c r="GQ58">
        <v>7</v>
      </c>
      <c r="GR58">
        <v>2047</v>
      </c>
      <c r="GS58">
        <v>3</v>
      </c>
      <c r="GT58">
        <v>37</v>
      </c>
      <c r="GU58">
        <v>196.7</v>
      </c>
      <c r="GV58">
        <v>196.7</v>
      </c>
      <c r="GW58">
        <v>1.00098</v>
      </c>
      <c r="GX58">
        <v>2.6403799999999999</v>
      </c>
      <c r="GY58">
        <v>2.04834</v>
      </c>
      <c r="GZ58">
        <v>2.6110799999999998</v>
      </c>
      <c r="HA58">
        <v>2.1972700000000001</v>
      </c>
      <c r="HB58">
        <v>2.2985799999999998</v>
      </c>
      <c r="HC58">
        <v>42.885199999999998</v>
      </c>
      <c r="HD58">
        <v>13.2652</v>
      </c>
      <c r="HE58">
        <v>18</v>
      </c>
      <c r="HF58">
        <v>701.024</v>
      </c>
      <c r="HG58">
        <v>725.10299999999995</v>
      </c>
      <c r="HH58">
        <v>30.998200000000001</v>
      </c>
      <c r="HI58">
        <v>34.650500000000001</v>
      </c>
      <c r="HJ58">
        <v>30.0001</v>
      </c>
      <c r="HK58">
        <v>34.439399999999999</v>
      </c>
      <c r="HL58">
        <v>34.404400000000003</v>
      </c>
      <c r="HM58">
        <v>20.042999999999999</v>
      </c>
      <c r="HN58">
        <v>22.034600000000001</v>
      </c>
      <c r="HO58">
        <v>77.861400000000003</v>
      </c>
      <c r="HP58">
        <v>31</v>
      </c>
      <c r="HQ58">
        <v>291.03399999999999</v>
      </c>
      <c r="HR58">
        <v>36.671300000000002</v>
      </c>
      <c r="HS58">
        <v>98.984099999999998</v>
      </c>
      <c r="HT58">
        <v>98.650199999999998</v>
      </c>
    </row>
    <row r="59" spans="1:228" x14ac:dyDescent="0.2">
      <c r="A59">
        <v>44</v>
      </c>
      <c r="B59">
        <v>1665423015.0999999</v>
      </c>
      <c r="C59">
        <v>172</v>
      </c>
      <c r="D59" t="s">
        <v>446</v>
      </c>
      <c r="E59" t="s">
        <v>447</v>
      </c>
      <c r="F59">
        <v>4</v>
      </c>
      <c r="G59">
        <v>1665423013.0999999</v>
      </c>
      <c r="H59">
        <f t="shared" si="0"/>
        <v>6.1998291631395271E-4</v>
      </c>
      <c r="I59">
        <f t="shared" si="1"/>
        <v>0.61998291631395275</v>
      </c>
      <c r="J59">
        <f t="shared" si="2"/>
        <v>0.7664274479361769</v>
      </c>
      <c r="K59">
        <f t="shared" si="3"/>
        <v>269.91628571428572</v>
      </c>
      <c r="L59">
        <f t="shared" si="4"/>
        <v>230.67418831702454</v>
      </c>
      <c r="M59">
        <f t="shared" si="5"/>
        <v>23.39334917804155</v>
      </c>
      <c r="N59">
        <f t="shared" si="6"/>
        <v>27.37300591202861</v>
      </c>
      <c r="O59">
        <f t="shared" si="7"/>
        <v>3.7758931227592135E-2</v>
      </c>
      <c r="P59">
        <f t="shared" si="8"/>
        <v>3.6926946310405899</v>
      </c>
      <c r="Q59">
        <f t="shared" si="9"/>
        <v>3.7545740678080232E-2</v>
      </c>
      <c r="R59">
        <f t="shared" si="10"/>
        <v>2.3485141723973126E-2</v>
      </c>
      <c r="S59">
        <f t="shared" si="11"/>
        <v>226.11829637949026</v>
      </c>
      <c r="T59">
        <f t="shared" si="12"/>
        <v>34.911170568971798</v>
      </c>
      <c r="U59">
        <f t="shared" si="13"/>
        <v>34.01548571428571</v>
      </c>
      <c r="V59">
        <f t="shared" si="14"/>
        <v>5.3476270675210174</v>
      </c>
      <c r="W59">
        <f t="shared" si="15"/>
        <v>70.26147244844114</v>
      </c>
      <c r="X59">
        <f t="shared" si="16"/>
        <v>3.7481196504408594</v>
      </c>
      <c r="Y59">
        <f t="shared" si="17"/>
        <v>5.3345304614720144</v>
      </c>
      <c r="Z59">
        <f t="shared" si="18"/>
        <v>1.599507417080158</v>
      </c>
      <c r="AA59">
        <f t="shared" si="19"/>
        <v>-27.341246609445314</v>
      </c>
      <c r="AB59">
        <f t="shared" si="20"/>
        <v>-8.7510123060423588</v>
      </c>
      <c r="AC59">
        <f t="shared" si="21"/>
        <v>-0.54804179563869104</v>
      </c>
      <c r="AD59">
        <f t="shared" si="22"/>
        <v>189.47799566836392</v>
      </c>
      <c r="AE59">
        <f t="shared" si="23"/>
        <v>24.69404487676897</v>
      </c>
      <c r="AF59">
        <f t="shared" si="24"/>
        <v>0.63324977962680395</v>
      </c>
      <c r="AG59">
        <f t="shared" si="25"/>
        <v>0.7664274479361769</v>
      </c>
      <c r="AH59">
        <v>290.46594014983918</v>
      </c>
      <c r="AI59">
        <v>282.92839999999978</v>
      </c>
      <c r="AJ59">
        <v>1.7678466370534021</v>
      </c>
      <c r="AK59">
        <v>66.78292405931839</v>
      </c>
      <c r="AL59">
        <f t="shared" si="26"/>
        <v>0.61998291631395275</v>
      </c>
      <c r="AM59">
        <v>36.70560470025044</v>
      </c>
      <c r="AN59">
        <v>36.955695604395629</v>
      </c>
      <c r="AO59">
        <v>-3.9117759102513241E-4</v>
      </c>
      <c r="AP59">
        <v>86.637193977080358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47407.217387221412</v>
      </c>
      <c r="AV59">
        <f t="shared" si="30"/>
        <v>1200.002857142857</v>
      </c>
      <c r="AW59">
        <f t="shared" si="31"/>
        <v>1025.9287421655388</v>
      </c>
      <c r="AX59">
        <f t="shared" si="32"/>
        <v>0.85493858290322788</v>
      </c>
      <c r="AY59">
        <f t="shared" si="33"/>
        <v>0.18843146500322999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1665423013.0999999</v>
      </c>
      <c r="BF59">
        <v>269.91628571428572</v>
      </c>
      <c r="BG59">
        <v>280.24514285714281</v>
      </c>
      <c r="BH59">
        <v>36.95898571428571</v>
      </c>
      <c r="BI59">
        <v>36.705657142857149</v>
      </c>
      <c r="BJ59">
        <v>269.41685714285722</v>
      </c>
      <c r="BK59">
        <v>36.684328571428573</v>
      </c>
      <c r="BL59">
        <v>649.97914285714273</v>
      </c>
      <c r="BM59">
        <v>101.3132857142857</v>
      </c>
      <c r="BN59">
        <v>9.9661042857142862E-2</v>
      </c>
      <c r="BO59">
        <v>33.971528571428571</v>
      </c>
      <c r="BP59">
        <v>34.01548571428571</v>
      </c>
      <c r="BQ59">
        <v>999.89999999999986</v>
      </c>
      <c r="BR59">
        <v>0</v>
      </c>
      <c r="BS59">
        <v>0</v>
      </c>
      <c r="BT59">
        <v>9028.66</v>
      </c>
      <c r="BU59">
        <v>0</v>
      </c>
      <c r="BV59">
        <v>21.557257142857139</v>
      </c>
      <c r="BW59">
        <v>-10.32884285714286</v>
      </c>
      <c r="BX59">
        <v>280.27471428571431</v>
      </c>
      <c r="BY59">
        <v>290.92357142857139</v>
      </c>
      <c r="BZ59">
        <v>0.25333685714285709</v>
      </c>
      <c r="CA59">
        <v>280.24514285714281</v>
      </c>
      <c r="CB59">
        <v>36.705657142857149</v>
      </c>
      <c r="CC59">
        <v>3.744437142857143</v>
      </c>
      <c r="CD59">
        <v>3.7187728571428571</v>
      </c>
      <c r="CE59">
        <v>27.770828571428581</v>
      </c>
      <c r="CF59">
        <v>27.653114285714281</v>
      </c>
      <c r="CG59">
        <v>1200.002857142857</v>
      </c>
      <c r="CH59">
        <v>0.49996499999999999</v>
      </c>
      <c r="CI59">
        <v>0.50003500000000012</v>
      </c>
      <c r="CJ59">
        <v>0</v>
      </c>
      <c r="CK59">
        <v>1321.3</v>
      </c>
      <c r="CL59">
        <v>4.9990899999999998</v>
      </c>
      <c r="CM59">
        <v>15030.27142857143</v>
      </c>
      <c r="CN59">
        <v>9557.7514285714296</v>
      </c>
      <c r="CO59">
        <v>43.936999999999998</v>
      </c>
      <c r="CP59">
        <v>46.107000000000014</v>
      </c>
      <c r="CQ59">
        <v>44.811999999999998</v>
      </c>
      <c r="CR59">
        <v>45.116</v>
      </c>
      <c r="CS59">
        <v>45.446000000000012</v>
      </c>
      <c r="CT59">
        <v>597.45857142857142</v>
      </c>
      <c r="CU59">
        <v>597.54428571428559</v>
      </c>
      <c r="CV59">
        <v>0</v>
      </c>
      <c r="CW59">
        <v>1665423018.8</v>
      </c>
      <c r="CX59">
        <v>0</v>
      </c>
      <c r="CY59">
        <v>1665411210</v>
      </c>
      <c r="CZ59" t="s">
        <v>356</v>
      </c>
      <c r="DA59">
        <v>1665411210</v>
      </c>
      <c r="DB59">
        <v>1665411207</v>
      </c>
      <c r="DC59">
        <v>2</v>
      </c>
      <c r="DD59">
        <v>-1.1599999999999999</v>
      </c>
      <c r="DE59">
        <v>-4.0000000000000001E-3</v>
      </c>
      <c r="DF59">
        <v>0.52200000000000002</v>
      </c>
      <c r="DG59">
        <v>0.222</v>
      </c>
      <c r="DH59">
        <v>406</v>
      </c>
      <c r="DI59">
        <v>31</v>
      </c>
      <c r="DJ59">
        <v>0.33</v>
      </c>
      <c r="DK59">
        <v>0.17</v>
      </c>
      <c r="DL59">
        <v>-10.306257499999999</v>
      </c>
      <c r="DM59">
        <v>-0.21965515947465339</v>
      </c>
      <c r="DN59">
        <v>3.1952510758154869E-2</v>
      </c>
      <c r="DO59">
        <v>0</v>
      </c>
      <c r="DP59">
        <v>0.27489730000000001</v>
      </c>
      <c r="DQ59">
        <v>-0.14831061163227069</v>
      </c>
      <c r="DR59">
        <v>1.430029380677194E-2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3.2951999999999999</v>
      </c>
      <c r="EB59">
        <v>2.6253099999999998</v>
      </c>
      <c r="EC59">
        <v>7.2118299999999996E-2</v>
      </c>
      <c r="ED59">
        <v>7.3861300000000005E-2</v>
      </c>
      <c r="EE59">
        <v>0.14696500000000001</v>
      </c>
      <c r="EF59">
        <v>0.14501900000000001</v>
      </c>
      <c r="EG59">
        <v>28044.799999999999</v>
      </c>
      <c r="EH59">
        <v>28610.400000000001</v>
      </c>
      <c r="EI59">
        <v>28124.400000000001</v>
      </c>
      <c r="EJ59">
        <v>29740.9</v>
      </c>
      <c r="EK59">
        <v>32941.300000000003</v>
      </c>
      <c r="EL59">
        <v>35339.300000000003</v>
      </c>
      <c r="EM59">
        <v>39618.699999999997</v>
      </c>
      <c r="EN59">
        <v>42561.9</v>
      </c>
      <c r="EO59">
        <v>2.2018</v>
      </c>
      <c r="EP59">
        <v>2.14405</v>
      </c>
      <c r="EQ59">
        <v>7.0199399999999995E-2</v>
      </c>
      <c r="ER59">
        <v>0</v>
      </c>
      <c r="ES59">
        <v>32.871099999999998</v>
      </c>
      <c r="ET59">
        <v>999.9</v>
      </c>
      <c r="EU59">
        <v>65.8</v>
      </c>
      <c r="EV59">
        <v>38.5</v>
      </c>
      <c r="EW59">
        <v>44.425800000000002</v>
      </c>
      <c r="EX59">
        <v>56.791600000000003</v>
      </c>
      <c r="EY59">
        <v>-2.1674699999999998</v>
      </c>
      <c r="EZ59">
        <v>2</v>
      </c>
      <c r="FA59">
        <v>0.58617900000000001</v>
      </c>
      <c r="FB59">
        <v>1.20339</v>
      </c>
      <c r="FC59">
        <v>20.267399999999999</v>
      </c>
      <c r="FD59">
        <v>5.2183400000000004</v>
      </c>
      <c r="FE59">
        <v>12.004</v>
      </c>
      <c r="FF59">
        <v>4.9863999999999997</v>
      </c>
      <c r="FG59">
        <v>3.2846500000000001</v>
      </c>
      <c r="FH59">
        <v>5951.3</v>
      </c>
      <c r="FI59">
        <v>9999</v>
      </c>
      <c r="FJ59">
        <v>9999</v>
      </c>
      <c r="FK59">
        <v>467.4</v>
      </c>
      <c r="FL59">
        <v>1.8658399999999999</v>
      </c>
      <c r="FM59">
        <v>1.8621799999999999</v>
      </c>
      <c r="FN59">
        <v>1.86432</v>
      </c>
      <c r="FO59">
        <v>1.86036</v>
      </c>
      <c r="FP59">
        <v>1.8610899999999999</v>
      </c>
      <c r="FQ59">
        <v>1.86019</v>
      </c>
      <c r="FR59">
        <v>1.86188</v>
      </c>
      <c r="FS59">
        <v>1.8584099999999999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0.504</v>
      </c>
      <c r="GH59">
        <v>0.27460000000000001</v>
      </c>
      <c r="GI59">
        <v>0.1107589500545309</v>
      </c>
      <c r="GJ59">
        <v>1.50489809740067E-3</v>
      </c>
      <c r="GK59">
        <v>-2.0552440134273611E-7</v>
      </c>
      <c r="GL59">
        <v>-9.6702536598140934E-11</v>
      </c>
      <c r="GM59">
        <v>-9.7891647304491333E-2</v>
      </c>
      <c r="GN59">
        <v>9.3380900660654225E-3</v>
      </c>
      <c r="GO59">
        <v>6.5945522138961576E-7</v>
      </c>
      <c r="GP59">
        <v>5.8990856701692426E-7</v>
      </c>
      <c r="GQ59">
        <v>7</v>
      </c>
      <c r="GR59">
        <v>2047</v>
      </c>
      <c r="GS59">
        <v>3</v>
      </c>
      <c r="GT59">
        <v>37</v>
      </c>
      <c r="GU59">
        <v>196.8</v>
      </c>
      <c r="GV59">
        <v>196.8</v>
      </c>
      <c r="GW59">
        <v>1.02051</v>
      </c>
      <c r="GX59">
        <v>2.6184099999999999</v>
      </c>
      <c r="GY59">
        <v>2.04834</v>
      </c>
      <c r="GZ59">
        <v>2.6110799999999998</v>
      </c>
      <c r="HA59">
        <v>2.1972700000000001</v>
      </c>
      <c r="HB59">
        <v>2.3645</v>
      </c>
      <c r="HC59">
        <v>42.885199999999998</v>
      </c>
      <c r="HD59">
        <v>13.2827</v>
      </c>
      <c r="HE59">
        <v>18</v>
      </c>
      <c r="HF59">
        <v>700.87699999999995</v>
      </c>
      <c r="HG59">
        <v>725.197</v>
      </c>
      <c r="HH59">
        <v>30.997900000000001</v>
      </c>
      <c r="HI59">
        <v>34.650500000000001</v>
      </c>
      <c r="HJ59">
        <v>30.0001</v>
      </c>
      <c r="HK59">
        <v>34.439399999999999</v>
      </c>
      <c r="HL59">
        <v>34.404400000000003</v>
      </c>
      <c r="HM59">
        <v>20.430299999999999</v>
      </c>
      <c r="HN59">
        <v>22.034600000000001</v>
      </c>
      <c r="HO59">
        <v>77.861400000000003</v>
      </c>
      <c r="HP59">
        <v>31</v>
      </c>
      <c r="HQ59">
        <v>297.71300000000002</v>
      </c>
      <c r="HR59">
        <v>36.671300000000002</v>
      </c>
      <c r="HS59">
        <v>98.985500000000002</v>
      </c>
      <c r="HT59">
        <v>98.647900000000007</v>
      </c>
    </row>
    <row r="60" spans="1:228" x14ac:dyDescent="0.2">
      <c r="A60">
        <v>45</v>
      </c>
      <c r="B60">
        <v>1665423019.0999999</v>
      </c>
      <c r="C60">
        <v>176</v>
      </c>
      <c r="D60" t="s">
        <v>448</v>
      </c>
      <c r="E60" t="s">
        <v>449</v>
      </c>
      <c r="F60">
        <v>4</v>
      </c>
      <c r="G60">
        <v>1665423016.7874999</v>
      </c>
      <c r="H60">
        <f t="shared" si="0"/>
        <v>5.8623481485133911E-4</v>
      </c>
      <c r="I60">
        <f t="shared" si="1"/>
        <v>0.5862348148513391</v>
      </c>
      <c r="J60">
        <f t="shared" si="2"/>
        <v>1.1842096152688528</v>
      </c>
      <c r="K60">
        <f t="shared" si="3"/>
        <v>276.11750000000001</v>
      </c>
      <c r="L60">
        <f t="shared" si="4"/>
        <v>216.45587070942548</v>
      </c>
      <c r="M60">
        <f t="shared" si="5"/>
        <v>21.951426061149423</v>
      </c>
      <c r="N60">
        <f t="shared" si="6"/>
        <v>28.001887246458942</v>
      </c>
      <c r="O60">
        <f t="shared" si="7"/>
        <v>3.5794971342584511E-2</v>
      </c>
      <c r="P60">
        <f t="shared" si="8"/>
        <v>3.677105964716477</v>
      </c>
      <c r="Q60">
        <f t="shared" si="9"/>
        <v>3.5602512932123589E-2</v>
      </c>
      <c r="R60">
        <f t="shared" si="10"/>
        <v>2.2268775768549381E-2</v>
      </c>
      <c r="S60">
        <f t="shared" si="11"/>
        <v>226.11862636937141</v>
      </c>
      <c r="T60">
        <f t="shared" si="12"/>
        <v>34.905963602619792</v>
      </c>
      <c r="U60">
        <f t="shared" si="13"/>
        <v>33.997162500000002</v>
      </c>
      <c r="V60">
        <f t="shared" si="14"/>
        <v>5.3421644484576092</v>
      </c>
      <c r="W60">
        <f t="shared" si="15"/>
        <v>70.305592305730372</v>
      </c>
      <c r="X60">
        <f t="shared" si="16"/>
        <v>3.7471206357036699</v>
      </c>
      <c r="Y60">
        <f t="shared" si="17"/>
        <v>5.329761847975008</v>
      </c>
      <c r="Z60">
        <f t="shared" si="18"/>
        <v>1.5950438127539392</v>
      </c>
      <c r="AA60">
        <f t="shared" si="19"/>
        <v>-25.852955334944056</v>
      </c>
      <c r="AB60">
        <f t="shared" si="20"/>
        <v>-8.2591796981717795</v>
      </c>
      <c r="AC60">
        <f t="shared" si="21"/>
        <v>-0.51934583626982145</v>
      </c>
      <c r="AD60">
        <f t="shared" si="22"/>
        <v>191.48714549998576</v>
      </c>
      <c r="AE60">
        <f t="shared" si="23"/>
        <v>24.742046978131459</v>
      </c>
      <c r="AF60">
        <f t="shared" si="24"/>
        <v>0.61235066532005156</v>
      </c>
      <c r="AG60">
        <f t="shared" si="25"/>
        <v>1.1842096152688528</v>
      </c>
      <c r="AH60">
        <v>297.45492953959211</v>
      </c>
      <c r="AI60">
        <v>289.85966666666673</v>
      </c>
      <c r="AJ60">
        <v>1.7375987730625939</v>
      </c>
      <c r="AK60">
        <v>66.78292405931839</v>
      </c>
      <c r="AL60">
        <f t="shared" si="26"/>
        <v>0.5862348148513391</v>
      </c>
      <c r="AM60">
        <v>36.70611493446988</v>
      </c>
      <c r="AN60">
        <v>36.941189010989028</v>
      </c>
      <c r="AO60">
        <v>-1.0076756936802529E-4</v>
      </c>
      <c r="AP60">
        <v>86.637193977080358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47131.664042302888</v>
      </c>
      <c r="AV60">
        <f t="shared" si="30"/>
        <v>1200.0062499999999</v>
      </c>
      <c r="AW60">
        <f t="shared" si="31"/>
        <v>1025.9314825748038</v>
      </c>
      <c r="AX60">
        <f t="shared" si="32"/>
        <v>0.85493844934124619</v>
      </c>
      <c r="AY60">
        <f t="shared" si="33"/>
        <v>0.18843120722860521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1665423016.7874999</v>
      </c>
      <c r="BF60">
        <v>276.11750000000001</v>
      </c>
      <c r="BG60">
        <v>286.46625</v>
      </c>
      <c r="BH60">
        <v>36.949137500000013</v>
      </c>
      <c r="BI60">
        <v>36.704149999999998</v>
      </c>
      <c r="BJ60">
        <v>275.60962499999999</v>
      </c>
      <c r="BK60">
        <v>36.674574999999997</v>
      </c>
      <c r="BL60">
        <v>649.93399999999997</v>
      </c>
      <c r="BM60">
        <v>101.313</v>
      </c>
      <c r="BN60">
        <v>9.9939225000000007E-2</v>
      </c>
      <c r="BO60">
        <v>33.955500000000001</v>
      </c>
      <c r="BP60">
        <v>33.997162500000002</v>
      </c>
      <c r="BQ60">
        <v>999.9</v>
      </c>
      <c r="BR60">
        <v>0</v>
      </c>
      <c r="BS60">
        <v>0</v>
      </c>
      <c r="BT60">
        <v>8974.9225000000006</v>
      </c>
      <c r="BU60">
        <v>0</v>
      </c>
      <c r="BV60">
        <v>21.6814125</v>
      </c>
      <c r="BW60">
        <v>-10.3486875</v>
      </c>
      <c r="BX60">
        <v>286.71112499999998</v>
      </c>
      <c r="BY60">
        <v>297.38137499999999</v>
      </c>
      <c r="BZ60">
        <v>0.244981375</v>
      </c>
      <c r="CA60">
        <v>286.46625</v>
      </c>
      <c r="CB60">
        <v>36.704149999999998</v>
      </c>
      <c r="CC60">
        <v>3.7434287500000001</v>
      </c>
      <c r="CD60">
        <v>3.71861</v>
      </c>
      <c r="CE60">
        <v>27.766237499999999</v>
      </c>
      <c r="CF60">
        <v>27.652362499999999</v>
      </c>
      <c r="CG60">
        <v>1200.0062499999999</v>
      </c>
      <c r="CH60">
        <v>0.49996800000000002</v>
      </c>
      <c r="CI60">
        <v>0.50003200000000003</v>
      </c>
      <c r="CJ60">
        <v>0</v>
      </c>
      <c r="CK60">
        <v>1321.18625</v>
      </c>
      <c r="CL60">
        <v>4.9990899999999998</v>
      </c>
      <c r="CM60">
        <v>15024.1625</v>
      </c>
      <c r="CN60">
        <v>9557.7874999999985</v>
      </c>
      <c r="CO60">
        <v>43.936999999999998</v>
      </c>
      <c r="CP60">
        <v>46.125</v>
      </c>
      <c r="CQ60">
        <v>44.796499999999988</v>
      </c>
      <c r="CR60">
        <v>45.069875000000003</v>
      </c>
      <c r="CS60">
        <v>45.452749999999988</v>
      </c>
      <c r="CT60">
        <v>597.46749999999997</v>
      </c>
      <c r="CU60">
        <v>597.5424999999999</v>
      </c>
      <c r="CV60">
        <v>0</v>
      </c>
      <c r="CW60">
        <v>1665423023</v>
      </c>
      <c r="CX60">
        <v>0</v>
      </c>
      <c r="CY60">
        <v>1665411210</v>
      </c>
      <c r="CZ60" t="s">
        <v>356</v>
      </c>
      <c r="DA60">
        <v>1665411210</v>
      </c>
      <c r="DB60">
        <v>1665411207</v>
      </c>
      <c r="DC60">
        <v>2</v>
      </c>
      <c r="DD60">
        <v>-1.1599999999999999</v>
      </c>
      <c r="DE60">
        <v>-4.0000000000000001E-3</v>
      </c>
      <c r="DF60">
        <v>0.52200000000000002</v>
      </c>
      <c r="DG60">
        <v>0.222</v>
      </c>
      <c r="DH60">
        <v>406</v>
      </c>
      <c r="DI60">
        <v>31</v>
      </c>
      <c r="DJ60">
        <v>0.33</v>
      </c>
      <c r="DK60">
        <v>0.17</v>
      </c>
      <c r="DL60">
        <v>-10.314360000000001</v>
      </c>
      <c r="DM60">
        <v>-0.26930431519697501</v>
      </c>
      <c r="DN60">
        <v>3.6211226159852707E-2</v>
      </c>
      <c r="DO60">
        <v>0</v>
      </c>
      <c r="DP60">
        <v>0.26526594999999997</v>
      </c>
      <c r="DQ60">
        <v>-0.14647949718574141</v>
      </c>
      <c r="DR60">
        <v>1.4119808105902149E-2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3.2951299999999999</v>
      </c>
      <c r="EB60">
        <v>2.6248800000000001</v>
      </c>
      <c r="EC60">
        <v>7.3591400000000001E-2</v>
      </c>
      <c r="ED60">
        <v>7.5326599999999994E-2</v>
      </c>
      <c r="EE60">
        <v>0.146927</v>
      </c>
      <c r="EF60">
        <v>0.145013</v>
      </c>
      <c r="EG60">
        <v>28000.2</v>
      </c>
      <c r="EH60">
        <v>28564.7</v>
      </c>
      <c r="EI60">
        <v>28124.400000000001</v>
      </c>
      <c r="EJ60">
        <v>29740.5</v>
      </c>
      <c r="EK60">
        <v>32942.400000000001</v>
      </c>
      <c r="EL60">
        <v>35339.1</v>
      </c>
      <c r="EM60">
        <v>39618.199999999997</v>
      </c>
      <c r="EN60">
        <v>42561.2</v>
      </c>
      <c r="EO60">
        <v>2.2017799999999998</v>
      </c>
      <c r="EP60">
        <v>2.1442199999999998</v>
      </c>
      <c r="EQ60">
        <v>7.0370699999999994E-2</v>
      </c>
      <c r="ER60">
        <v>0</v>
      </c>
      <c r="ES60">
        <v>32.848799999999997</v>
      </c>
      <c r="ET60">
        <v>999.9</v>
      </c>
      <c r="EU60">
        <v>65.8</v>
      </c>
      <c r="EV60">
        <v>38.5</v>
      </c>
      <c r="EW60">
        <v>44.424399999999999</v>
      </c>
      <c r="EX60">
        <v>57.121600000000001</v>
      </c>
      <c r="EY60">
        <v>-2.2556099999999999</v>
      </c>
      <c r="EZ60">
        <v>2</v>
      </c>
      <c r="FA60">
        <v>0.58603099999999997</v>
      </c>
      <c r="FB60">
        <v>1.1927399999999999</v>
      </c>
      <c r="FC60">
        <v>20.267299999999999</v>
      </c>
      <c r="FD60">
        <v>5.2183400000000004</v>
      </c>
      <c r="FE60">
        <v>12.004099999999999</v>
      </c>
      <c r="FF60">
        <v>4.9842500000000003</v>
      </c>
      <c r="FG60">
        <v>3.2846500000000001</v>
      </c>
      <c r="FH60">
        <v>5951.3</v>
      </c>
      <c r="FI60">
        <v>9999</v>
      </c>
      <c r="FJ60">
        <v>9999</v>
      </c>
      <c r="FK60">
        <v>467.4</v>
      </c>
      <c r="FL60">
        <v>1.8658399999999999</v>
      </c>
      <c r="FM60">
        <v>1.8621799999999999</v>
      </c>
      <c r="FN60">
        <v>1.8643099999999999</v>
      </c>
      <c r="FO60">
        <v>1.8603499999999999</v>
      </c>
      <c r="FP60">
        <v>1.8611</v>
      </c>
      <c r="FQ60">
        <v>1.8601700000000001</v>
      </c>
      <c r="FR60">
        <v>1.86188</v>
      </c>
      <c r="FS60">
        <v>1.8584499999999999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0.51300000000000001</v>
      </c>
      <c r="GH60">
        <v>0.27439999999999998</v>
      </c>
      <c r="GI60">
        <v>0.1107589500545309</v>
      </c>
      <c r="GJ60">
        <v>1.50489809740067E-3</v>
      </c>
      <c r="GK60">
        <v>-2.0552440134273611E-7</v>
      </c>
      <c r="GL60">
        <v>-9.6702536598140934E-11</v>
      </c>
      <c r="GM60">
        <v>-9.7891647304491333E-2</v>
      </c>
      <c r="GN60">
        <v>9.3380900660654225E-3</v>
      </c>
      <c r="GO60">
        <v>6.5945522138961576E-7</v>
      </c>
      <c r="GP60">
        <v>5.8990856701692426E-7</v>
      </c>
      <c r="GQ60">
        <v>7</v>
      </c>
      <c r="GR60">
        <v>2047</v>
      </c>
      <c r="GS60">
        <v>3</v>
      </c>
      <c r="GT60">
        <v>37</v>
      </c>
      <c r="GU60">
        <v>196.8</v>
      </c>
      <c r="GV60">
        <v>196.9</v>
      </c>
      <c r="GW60">
        <v>1.0388200000000001</v>
      </c>
      <c r="GX60">
        <v>2.63184</v>
      </c>
      <c r="GY60">
        <v>2.04834</v>
      </c>
      <c r="GZ60">
        <v>2.6110799999999998</v>
      </c>
      <c r="HA60">
        <v>2.1972700000000001</v>
      </c>
      <c r="HB60">
        <v>2.31812</v>
      </c>
      <c r="HC60">
        <v>42.8583</v>
      </c>
      <c r="HD60">
        <v>13.2827</v>
      </c>
      <c r="HE60">
        <v>18</v>
      </c>
      <c r="HF60">
        <v>700.85599999999999</v>
      </c>
      <c r="HG60">
        <v>725.36199999999997</v>
      </c>
      <c r="HH60">
        <v>30.997399999999999</v>
      </c>
      <c r="HI60">
        <v>34.650500000000001</v>
      </c>
      <c r="HJ60">
        <v>30</v>
      </c>
      <c r="HK60">
        <v>34.439399999999999</v>
      </c>
      <c r="HL60">
        <v>34.404400000000003</v>
      </c>
      <c r="HM60">
        <v>20.813700000000001</v>
      </c>
      <c r="HN60">
        <v>22.034600000000001</v>
      </c>
      <c r="HO60">
        <v>77.861400000000003</v>
      </c>
      <c r="HP60">
        <v>31</v>
      </c>
      <c r="HQ60">
        <v>304.392</v>
      </c>
      <c r="HR60">
        <v>36.673400000000001</v>
      </c>
      <c r="HS60">
        <v>98.984700000000004</v>
      </c>
      <c r="HT60">
        <v>98.6464</v>
      </c>
    </row>
    <row r="61" spans="1:228" x14ac:dyDescent="0.2">
      <c r="A61">
        <v>46</v>
      </c>
      <c r="B61">
        <v>1665423023.0999999</v>
      </c>
      <c r="C61">
        <v>180</v>
      </c>
      <c r="D61" t="s">
        <v>450</v>
      </c>
      <c r="E61" t="s">
        <v>451</v>
      </c>
      <c r="F61">
        <v>4</v>
      </c>
      <c r="G61">
        <v>1665423021.0999999</v>
      </c>
      <c r="H61">
        <f t="shared" si="0"/>
        <v>5.2568648020307135E-4</v>
      </c>
      <c r="I61">
        <f t="shared" si="1"/>
        <v>0.5256864802030714</v>
      </c>
      <c r="J61">
        <f t="shared" si="2"/>
        <v>1.3170087156013071</v>
      </c>
      <c r="K61">
        <f t="shared" si="3"/>
        <v>283.35199999999998</v>
      </c>
      <c r="L61">
        <f t="shared" si="4"/>
        <v>211.09765876874624</v>
      </c>
      <c r="M61">
        <f t="shared" si="5"/>
        <v>21.408441220251198</v>
      </c>
      <c r="N61">
        <f t="shared" si="6"/>
        <v>28.736105705871186</v>
      </c>
      <c r="O61">
        <f t="shared" si="7"/>
        <v>3.2174807017558267E-2</v>
      </c>
      <c r="P61">
        <f t="shared" si="8"/>
        <v>3.6840413134524197</v>
      </c>
      <c r="Q61">
        <f t="shared" si="9"/>
        <v>3.2019509087442534E-2</v>
      </c>
      <c r="R61">
        <f t="shared" si="10"/>
        <v>2.0026083434185306E-2</v>
      </c>
      <c r="S61">
        <f t="shared" si="11"/>
        <v>226.11863040024662</v>
      </c>
      <c r="T61">
        <f t="shared" si="12"/>
        <v>34.899454241930144</v>
      </c>
      <c r="U61">
        <f t="shared" si="13"/>
        <v>33.978400000000001</v>
      </c>
      <c r="V61">
        <f t="shared" si="14"/>
        <v>5.3365758960877701</v>
      </c>
      <c r="W61">
        <f t="shared" si="15"/>
        <v>70.355738411042793</v>
      </c>
      <c r="X61">
        <f t="shared" si="16"/>
        <v>3.7461362858531277</v>
      </c>
      <c r="Y61">
        <f t="shared" si="17"/>
        <v>5.3245639523629071</v>
      </c>
      <c r="Z61">
        <f t="shared" si="18"/>
        <v>1.5904396102346423</v>
      </c>
      <c r="AA61">
        <f t="shared" si="19"/>
        <v>-23.182773776955447</v>
      </c>
      <c r="AB61">
        <f t="shared" si="20"/>
        <v>-8.0211696823884662</v>
      </c>
      <c r="AC61">
        <f t="shared" si="21"/>
        <v>-0.50334084091584175</v>
      </c>
      <c r="AD61">
        <f t="shared" si="22"/>
        <v>194.41134609998684</v>
      </c>
      <c r="AE61">
        <f t="shared" si="23"/>
        <v>24.696875333329299</v>
      </c>
      <c r="AF61">
        <f t="shared" si="24"/>
        <v>0.59578352150238312</v>
      </c>
      <c r="AG61">
        <f t="shared" si="25"/>
        <v>1.3170087156013071</v>
      </c>
      <c r="AH61">
        <v>304.42825230592211</v>
      </c>
      <c r="AI61">
        <v>296.8115151515151</v>
      </c>
      <c r="AJ61">
        <v>1.728951196723264</v>
      </c>
      <c r="AK61">
        <v>66.78292405931839</v>
      </c>
      <c r="AL61">
        <f t="shared" si="26"/>
        <v>0.5256864802030714</v>
      </c>
      <c r="AM61">
        <v>36.702409842086382</v>
      </c>
      <c r="AN61">
        <v>36.940001098901107</v>
      </c>
      <c r="AO61">
        <v>-5.1623181747695182E-3</v>
      </c>
      <c r="AP61">
        <v>86.637193977080358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47258.039042473814</v>
      </c>
      <c r="AV61">
        <f t="shared" si="30"/>
        <v>1200.0085714285719</v>
      </c>
      <c r="AW61">
        <f t="shared" si="31"/>
        <v>1025.9332426944288</v>
      </c>
      <c r="AX61">
        <f t="shared" si="32"/>
        <v>0.85493826221015068</v>
      </c>
      <c r="AY61">
        <f t="shared" si="33"/>
        <v>0.18843084606559068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1665423021.0999999</v>
      </c>
      <c r="BF61">
        <v>283.35199999999998</v>
      </c>
      <c r="BG61">
        <v>293.68042857142848</v>
      </c>
      <c r="BH61">
        <v>36.93872857142857</v>
      </c>
      <c r="BI61">
        <v>36.700400000000002</v>
      </c>
      <c r="BJ61">
        <v>282.83414285714281</v>
      </c>
      <c r="BK61">
        <v>36.664285714285718</v>
      </c>
      <c r="BL61">
        <v>650.02499999999998</v>
      </c>
      <c r="BM61">
        <v>101.31485714285709</v>
      </c>
      <c r="BN61">
        <v>0.1000109571428572</v>
      </c>
      <c r="BO61">
        <v>33.938014285714289</v>
      </c>
      <c r="BP61">
        <v>33.978400000000001</v>
      </c>
      <c r="BQ61">
        <v>999.89999999999986</v>
      </c>
      <c r="BR61">
        <v>0</v>
      </c>
      <c r="BS61">
        <v>0</v>
      </c>
      <c r="BT61">
        <v>8998.6614285714277</v>
      </c>
      <c r="BU61">
        <v>0</v>
      </c>
      <c r="BV61">
        <v>21.894400000000001</v>
      </c>
      <c r="BW61">
        <v>-10.328442857142861</v>
      </c>
      <c r="BX61">
        <v>294.22014285714278</v>
      </c>
      <c r="BY61">
        <v>304.86914285714278</v>
      </c>
      <c r="BZ61">
        <v>0.2383214285714286</v>
      </c>
      <c r="CA61">
        <v>293.68042857142848</v>
      </c>
      <c r="CB61">
        <v>36.700400000000002</v>
      </c>
      <c r="CC61">
        <v>3.7424428571428572</v>
      </c>
      <c r="CD61">
        <v>3.7182971428571432</v>
      </c>
      <c r="CE61">
        <v>27.76174285714286</v>
      </c>
      <c r="CF61">
        <v>27.6509</v>
      </c>
      <c r="CG61">
        <v>1200.0085714285719</v>
      </c>
      <c r="CH61">
        <v>0.499975</v>
      </c>
      <c r="CI61">
        <v>0.50002500000000005</v>
      </c>
      <c r="CJ61">
        <v>0</v>
      </c>
      <c r="CK61">
        <v>1320.94</v>
      </c>
      <c r="CL61">
        <v>4.9990899999999998</v>
      </c>
      <c r="CM61">
        <v>15018.71428571429</v>
      </c>
      <c r="CN61">
        <v>9557.8271428571425</v>
      </c>
      <c r="CO61">
        <v>43.936999999999998</v>
      </c>
      <c r="CP61">
        <v>46.080000000000013</v>
      </c>
      <c r="CQ61">
        <v>44.75</v>
      </c>
      <c r="CR61">
        <v>45.061999999999998</v>
      </c>
      <c r="CS61">
        <v>45.491</v>
      </c>
      <c r="CT61">
        <v>597.47857142857151</v>
      </c>
      <c r="CU61">
        <v>597.53857142857134</v>
      </c>
      <c r="CV61">
        <v>0</v>
      </c>
      <c r="CW61">
        <v>1665423026.5999999</v>
      </c>
      <c r="CX61">
        <v>0</v>
      </c>
      <c r="CY61">
        <v>1665411210</v>
      </c>
      <c r="CZ61" t="s">
        <v>356</v>
      </c>
      <c r="DA61">
        <v>1665411210</v>
      </c>
      <c r="DB61">
        <v>1665411207</v>
      </c>
      <c r="DC61">
        <v>2</v>
      </c>
      <c r="DD61">
        <v>-1.1599999999999999</v>
      </c>
      <c r="DE61">
        <v>-4.0000000000000001E-3</v>
      </c>
      <c r="DF61">
        <v>0.52200000000000002</v>
      </c>
      <c r="DG61">
        <v>0.222</v>
      </c>
      <c r="DH61">
        <v>406</v>
      </c>
      <c r="DI61">
        <v>31</v>
      </c>
      <c r="DJ61">
        <v>0.33</v>
      </c>
      <c r="DK61">
        <v>0.17</v>
      </c>
      <c r="DL61">
        <v>-10.32829512195122</v>
      </c>
      <c r="DM61">
        <v>-0.2401442508711005</v>
      </c>
      <c r="DN61">
        <v>3.711594852272037E-2</v>
      </c>
      <c r="DO61">
        <v>0</v>
      </c>
      <c r="DP61">
        <v>0.25744226829268302</v>
      </c>
      <c r="DQ61">
        <v>-0.14234623693379761</v>
      </c>
      <c r="DR61">
        <v>1.410865866993048E-2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3.2953000000000001</v>
      </c>
      <c r="EB61">
        <v>2.6253199999999999</v>
      </c>
      <c r="EC61">
        <v>7.5045600000000004E-2</v>
      </c>
      <c r="ED61">
        <v>7.6728400000000002E-2</v>
      </c>
      <c r="EE61">
        <v>0.146928</v>
      </c>
      <c r="EF61">
        <v>0.144982</v>
      </c>
      <c r="EG61">
        <v>27956.2</v>
      </c>
      <c r="EH61">
        <v>28521.8</v>
      </c>
      <c r="EI61">
        <v>28124.3</v>
      </c>
      <c r="EJ61">
        <v>29740.799999999999</v>
      </c>
      <c r="EK61">
        <v>32942.6</v>
      </c>
      <c r="EL61">
        <v>35340.9</v>
      </c>
      <c r="EM61">
        <v>39618.400000000001</v>
      </c>
      <c r="EN61">
        <v>42561.7</v>
      </c>
      <c r="EO61">
        <v>2.2021000000000002</v>
      </c>
      <c r="EP61">
        <v>2.14392</v>
      </c>
      <c r="EQ61">
        <v>7.07507E-2</v>
      </c>
      <c r="ER61">
        <v>0</v>
      </c>
      <c r="ES61">
        <v>32.822600000000001</v>
      </c>
      <c r="ET61">
        <v>999.9</v>
      </c>
      <c r="EU61">
        <v>65.8</v>
      </c>
      <c r="EV61">
        <v>38.5</v>
      </c>
      <c r="EW61">
        <v>44.423900000000003</v>
      </c>
      <c r="EX61">
        <v>56.9116</v>
      </c>
      <c r="EY61">
        <v>-2.1354099999999998</v>
      </c>
      <c r="EZ61">
        <v>2</v>
      </c>
      <c r="FA61">
        <v>0.58553299999999997</v>
      </c>
      <c r="FB61">
        <v>1.18503</v>
      </c>
      <c r="FC61">
        <v>20.267199999999999</v>
      </c>
      <c r="FD61">
        <v>5.2168400000000004</v>
      </c>
      <c r="FE61">
        <v>12.004</v>
      </c>
      <c r="FF61">
        <v>4.9856499999999997</v>
      </c>
      <c r="FG61">
        <v>3.2843300000000002</v>
      </c>
      <c r="FH61">
        <v>5951.6</v>
      </c>
      <c r="FI61">
        <v>9999</v>
      </c>
      <c r="FJ61">
        <v>9999</v>
      </c>
      <c r="FK61">
        <v>467.4</v>
      </c>
      <c r="FL61">
        <v>1.8658399999999999</v>
      </c>
      <c r="FM61">
        <v>1.86219</v>
      </c>
      <c r="FN61">
        <v>1.86432</v>
      </c>
      <c r="FO61">
        <v>1.86036</v>
      </c>
      <c r="FP61">
        <v>1.86111</v>
      </c>
      <c r="FQ61">
        <v>1.8601799999999999</v>
      </c>
      <c r="FR61">
        <v>1.86188</v>
      </c>
      <c r="FS61">
        <v>1.8584499999999999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0.52200000000000002</v>
      </c>
      <c r="GH61">
        <v>0.27450000000000002</v>
      </c>
      <c r="GI61">
        <v>0.1107589500545309</v>
      </c>
      <c r="GJ61">
        <v>1.50489809740067E-3</v>
      </c>
      <c r="GK61">
        <v>-2.0552440134273611E-7</v>
      </c>
      <c r="GL61">
        <v>-9.6702536598140934E-11</v>
      </c>
      <c r="GM61">
        <v>-9.7891647304491333E-2</v>
      </c>
      <c r="GN61">
        <v>9.3380900660654225E-3</v>
      </c>
      <c r="GO61">
        <v>6.5945522138961576E-7</v>
      </c>
      <c r="GP61">
        <v>5.8990856701692426E-7</v>
      </c>
      <c r="GQ61">
        <v>7</v>
      </c>
      <c r="GR61">
        <v>2047</v>
      </c>
      <c r="GS61">
        <v>3</v>
      </c>
      <c r="GT61">
        <v>37</v>
      </c>
      <c r="GU61">
        <v>196.9</v>
      </c>
      <c r="GV61">
        <v>196.9</v>
      </c>
      <c r="GW61">
        <v>1.0571299999999999</v>
      </c>
      <c r="GX61">
        <v>2.6220699999999999</v>
      </c>
      <c r="GY61">
        <v>2.04834</v>
      </c>
      <c r="GZ61">
        <v>2.6098599999999998</v>
      </c>
      <c r="HA61">
        <v>2.1972700000000001</v>
      </c>
      <c r="HB61">
        <v>2.3559600000000001</v>
      </c>
      <c r="HC61">
        <v>42.8583</v>
      </c>
      <c r="HD61">
        <v>13.273999999999999</v>
      </c>
      <c r="HE61">
        <v>18</v>
      </c>
      <c r="HF61">
        <v>701.12900000000002</v>
      </c>
      <c r="HG61">
        <v>725.06</v>
      </c>
      <c r="HH61">
        <v>30.997699999999998</v>
      </c>
      <c r="HI61">
        <v>34.647799999999997</v>
      </c>
      <c r="HJ61">
        <v>30</v>
      </c>
      <c r="HK61">
        <v>34.439399999999999</v>
      </c>
      <c r="HL61">
        <v>34.402700000000003</v>
      </c>
      <c r="HM61">
        <v>21.190799999999999</v>
      </c>
      <c r="HN61">
        <v>22.319500000000001</v>
      </c>
      <c r="HO61">
        <v>77.861400000000003</v>
      </c>
      <c r="HP61">
        <v>31</v>
      </c>
      <c r="HQ61">
        <v>311.13099999999997</v>
      </c>
      <c r="HR61">
        <v>36.528399999999998</v>
      </c>
      <c r="HS61">
        <v>98.984899999999996</v>
      </c>
      <c r="HT61">
        <v>98.647499999999994</v>
      </c>
    </row>
    <row r="62" spans="1:228" x14ac:dyDescent="0.2">
      <c r="A62">
        <v>47</v>
      </c>
      <c r="B62">
        <v>1665423027.0999999</v>
      </c>
      <c r="C62">
        <v>184</v>
      </c>
      <c r="D62" t="s">
        <v>452</v>
      </c>
      <c r="E62" t="s">
        <v>453</v>
      </c>
      <c r="F62">
        <v>4</v>
      </c>
      <c r="G62">
        <v>1665423024.7874999</v>
      </c>
      <c r="H62">
        <f t="shared" si="0"/>
        <v>5.9718276693207647E-4</v>
      </c>
      <c r="I62">
        <f t="shared" si="1"/>
        <v>0.5971827669320765</v>
      </c>
      <c r="J62">
        <f t="shared" si="2"/>
        <v>1.3695525693753641</v>
      </c>
      <c r="K62">
        <f t="shared" si="3"/>
        <v>289.44</v>
      </c>
      <c r="L62">
        <f t="shared" si="4"/>
        <v>222.71321774570444</v>
      </c>
      <c r="M62">
        <f t="shared" si="5"/>
        <v>22.586862652104479</v>
      </c>
      <c r="N62">
        <f t="shared" si="6"/>
        <v>29.354079619512</v>
      </c>
      <c r="O62">
        <f t="shared" si="7"/>
        <v>3.6679499949499719E-2</v>
      </c>
      <c r="P62">
        <f t="shared" si="8"/>
        <v>3.6812119634771561</v>
      </c>
      <c r="Q62">
        <f t="shared" si="9"/>
        <v>3.6477665361412712E-2</v>
      </c>
      <c r="R62">
        <f t="shared" si="10"/>
        <v>2.2816582124498091E-2</v>
      </c>
      <c r="S62">
        <f t="shared" si="11"/>
        <v>226.11889903395544</v>
      </c>
      <c r="T62">
        <f t="shared" si="12"/>
        <v>34.876442760250953</v>
      </c>
      <c r="U62">
        <f t="shared" si="13"/>
        <v>33.962074999999999</v>
      </c>
      <c r="V62">
        <f t="shared" si="14"/>
        <v>5.3317175084148722</v>
      </c>
      <c r="W62">
        <f t="shared" si="15"/>
        <v>70.382109830624188</v>
      </c>
      <c r="X62">
        <f t="shared" si="16"/>
        <v>3.7457079389549901</v>
      </c>
      <c r="Y62">
        <f t="shared" si="17"/>
        <v>5.3219602935591217</v>
      </c>
      <c r="Z62">
        <f t="shared" si="18"/>
        <v>1.5860095694598821</v>
      </c>
      <c r="AA62">
        <f t="shared" si="19"/>
        <v>-26.335760021704573</v>
      </c>
      <c r="AB62">
        <f t="shared" si="20"/>
        <v>-6.5144987169828292</v>
      </c>
      <c r="AC62">
        <f t="shared" si="21"/>
        <v>-0.40905894053610758</v>
      </c>
      <c r="AD62">
        <f t="shared" si="22"/>
        <v>192.85958135473192</v>
      </c>
      <c r="AE62">
        <f t="shared" si="23"/>
        <v>24.597205434932153</v>
      </c>
      <c r="AF62">
        <f t="shared" si="24"/>
        <v>0.75940048431114149</v>
      </c>
      <c r="AG62">
        <f t="shared" si="25"/>
        <v>1.3695525693753641</v>
      </c>
      <c r="AH62">
        <v>311.19098804984299</v>
      </c>
      <c r="AI62">
        <v>303.63531515151521</v>
      </c>
      <c r="AJ62">
        <v>1.7083851212625789</v>
      </c>
      <c r="AK62">
        <v>66.78292405931839</v>
      </c>
      <c r="AL62">
        <f t="shared" si="26"/>
        <v>0.5971827669320765</v>
      </c>
      <c r="AM62">
        <v>36.688451546083279</v>
      </c>
      <c r="AN62">
        <v>36.923830769230811</v>
      </c>
      <c r="AO62">
        <v>6.6324459450871863E-4</v>
      </c>
      <c r="AP62">
        <v>86.637193977080358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47208.939213065976</v>
      </c>
      <c r="AV62">
        <f t="shared" si="30"/>
        <v>1200.01</v>
      </c>
      <c r="AW62">
        <f t="shared" si="31"/>
        <v>1025.9344637481634</v>
      </c>
      <c r="AX62">
        <f t="shared" si="32"/>
        <v>0.85493826197128642</v>
      </c>
      <c r="AY62">
        <f t="shared" si="33"/>
        <v>0.18843084560458284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1665423024.7874999</v>
      </c>
      <c r="BF62">
        <v>289.44</v>
      </c>
      <c r="BG62">
        <v>299.74799999999999</v>
      </c>
      <c r="BH62">
        <v>36.933799999999998</v>
      </c>
      <c r="BI62">
        <v>36.630025000000003</v>
      </c>
      <c r="BJ62">
        <v>288.91399999999999</v>
      </c>
      <c r="BK62">
        <v>36.659387500000001</v>
      </c>
      <c r="BL62">
        <v>650.03800000000001</v>
      </c>
      <c r="BM62">
        <v>101.316625</v>
      </c>
      <c r="BN62">
        <v>0.10017855000000001</v>
      </c>
      <c r="BO62">
        <v>33.929250000000003</v>
      </c>
      <c r="BP62">
        <v>33.962074999999999</v>
      </c>
      <c r="BQ62">
        <v>999.9</v>
      </c>
      <c r="BR62">
        <v>0</v>
      </c>
      <c r="BS62">
        <v>0</v>
      </c>
      <c r="BT62">
        <v>8988.75</v>
      </c>
      <c r="BU62">
        <v>0</v>
      </c>
      <c r="BV62">
        <v>22.133737499999999</v>
      </c>
      <c r="BW62">
        <v>-10.3081125</v>
      </c>
      <c r="BX62">
        <v>300.54000000000002</v>
      </c>
      <c r="BY62">
        <v>311.14512500000001</v>
      </c>
      <c r="BZ62">
        <v>0.30373612500000002</v>
      </c>
      <c r="CA62">
        <v>299.74799999999999</v>
      </c>
      <c r="CB62">
        <v>36.630025000000003</v>
      </c>
      <c r="CC62">
        <v>3.7420062500000002</v>
      </c>
      <c r="CD62">
        <v>3.71123125</v>
      </c>
      <c r="CE62">
        <v>27.759712499999999</v>
      </c>
      <c r="CF62">
        <v>27.618375</v>
      </c>
      <c r="CG62">
        <v>1200.01</v>
      </c>
      <c r="CH62">
        <v>0.499975</v>
      </c>
      <c r="CI62">
        <v>0.50002500000000005</v>
      </c>
      <c r="CJ62">
        <v>0</v>
      </c>
      <c r="CK62">
        <v>1320.32125</v>
      </c>
      <c r="CL62">
        <v>4.9990899999999998</v>
      </c>
      <c r="CM62">
        <v>15014.487499999999</v>
      </c>
      <c r="CN62">
        <v>9557.84</v>
      </c>
      <c r="CO62">
        <v>43.936999999999998</v>
      </c>
      <c r="CP62">
        <v>46.061999999999998</v>
      </c>
      <c r="CQ62">
        <v>44.75</v>
      </c>
      <c r="CR62">
        <v>45.046499999999988</v>
      </c>
      <c r="CS62">
        <v>45.484250000000003</v>
      </c>
      <c r="CT62">
        <v>597.47624999999994</v>
      </c>
      <c r="CU62">
        <v>597.53624999999988</v>
      </c>
      <c r="CV62">
        <v>0</v>
      </c>
      <c r="CW62">
        <v>1665423030.8</v>
      </c>
      <c r="CX62">
        <v>0</v>
      </c>
      <c r="CY62">
        <v>1665411210</v>
      </c>
      <c r="CZ62" t="s">
        <v>356</v>
      </c>
      <c r="DA62">
        <v>1665411210</v>
      </c>
      <c r="DB62">
        <v>1665411207</v>
      </c>
      <c r="DC62">
        <v>2</v>
      </c>
      <c r="DD62">
        <v>-1.1599999999999999</v>
      </c>
      <c r="DE62">
        <v>-4.0000000000000001E-3</v>
      </c>
      <c r="DF62">
        <v>0.52200000000000002</v>
      </c>
      <c r="DG62">
        <v>0.222</v>
      </c>
      <c r="DH62">
        <v>406</v>
      </c>
      <c r="DI62">
        <v>31</v>
      </c>
      <c r="DJ62">
        <v>0.33</v>
      </c>
      <c r="DK62">
        <v>0.17</v>
      </c>
      <c r="DL62">
        <v>-10.329447500000001</v>
      </c>
      <c r="DM62">
        <v>9.775947467169506E-2</v>
      </c>
      <c r="DN62">
        <v>3.8682715697711798E-2</v>
      </c>
      <c r="DO62">
        <v>1</v>
      </c>
      <c r="DP62">
        <v>0.25882119999999997</v>
      </c>
      <c r="DQ62">
        <v>5.8913155722326069E-2</v>
      </c>
      <c r="DR62">
        <v>2.4041539896811941E-2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2</v>
      </c>
      <c r="DY62">
        <v>2</v>
      </c>
      <c r="DZ62" t="s">
        <v>454</v>
      </c>
      <c r="EA62">
        <v>3.2954400000000001</v>
      </c>
      <c r="EB62">
        <v>2.6253199999999999</v>
      </c>
      <c r="EC62">
        <v>7.6472200000000004E-2</v>
      </c>
      <c r="ED62">
        <v>7.8170299999999998E-2</v>
      </c>
      <c r="EE62">
        <v>0.146873</v>
      </c>
      <c r="EF62">
        <v>0.14461499999999999</v>
      </c>
      <c r="EG62">
        <v>27913.3</v>
      </c>
      <c r="EH62">
        <v>28477.8</v>
      </c>
      <c r="EI62">
        <v>28124.6</v>
      </c>
      <c r="EJ62">
        <v>29741.4</v>
      </c>
      <c r="EK62">
        <v>32945.4</v>
      </c>
      <c r="EL62">
        <v>35356.800000000003</v>
      </c>
      <c r="EM62">
        <v>39619.1</v>
      </c>
      <c r="EN62">
        <v>42562.5</v>
      </c>
      <c r="EO62">
        <v>2.2025700000000001</v>
      </c>
      <c r="EP62">
        <v>2.14385</v>
      </c>
      <c r="EQ62">
        <v>7.1451100000000003E-2</v>
      </c>
      <c r="ER62">
        <v>0</v>
      </c>
      <c r="ES62">
        <v>32.796900000000001</v>
      </c>
      <c r="ET62">
        <v>999.9</v>
      </c>
      <c r="EU62">
        <v>65.8</v>
      </c>
      <c r="EV62">
        <v>38.4</v>
      </c>
      <c r="EW62">
        <v>44.183100000000003</v>
      </c>
      <c r="EX62">
        <v>56.9116</v>
      </c>
      <c r="EY62">
        <v>-2.2716400000000001</v>
      </c>
      <c r="EZ62">
        <v>2</v>
      </c>
      <c r="FA62">
        <v>0.58577699999999999</v>
      </c>
      <c r="FB62">
        <v>1.1766399999999999</v>
      </c>
      <c r="FC62">
        <v>20.267700000000001</v>
      </c>
      <c r="FD62">
        <v>5.2180400000000002</v>
      </c>
      <c r="FE62">
        <v>12.004</v>
      </c>
      <c r="FF62">
        <v>4.9866999999999999</v>
      </c>
      <c r="FG62">
        <v>3.2845499999999999</v>
      </c>
      <c r="FH62">
        <v>5951.6</v>
      </c>
      <c r="FI62">
        <v>9999</v>
      </c>
      <c r="FJ62">
        <v>9999</v>
      </c>
      <c r="FK62">
        <v>467.4</v>
      </c>
      <c r="FL62">
        <v>1.8658399999999999</v>
      </c>
      <c r="FM62">
        <v>1.8621799999999999</v>
      </c>
      <c r="FN62">
        <v>1.86432</v>
      </c>
      <c r="FO62">
        <v>1.8603499999999999</v>
      </c>
      <c r="FP62">
        <v>1.8611</v>
      </c>
      <c r="FQ62">
        <v>1.86019</v>
      </c>
      <c r="FR62">
        <v>1.86188</v>
      </c>
      <c r="FS62">
        <v>1.85843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0.53100000000000003</v>
      </c>
      <c r="GH62">
        <v>0.2742</v>
      </c>
      <c r="GI62">
        <v>0.1107589500545309</v>
      </c>
      <c r="GJ62">
        <v>1.50489809740067E-3</v>
      </c>
      <c r="GK62">
        <v>-2.0552440134273611E-7</v>
      </c>
      <c r="GL62">
        <v>-9.6702536598140934E-11</v>
      </c>
      <c r="GM62">
        <v>-9.7891647304491333E-2</v>
      </c>
      <c r="GN62">
        <v>9.3380900660654225E-3</v>
      </c>
      <c r="GO62">
        <v>6.5945522138961576E-7</v>
      </c>
      <c r="GP62">
        <v>5.8990856701692426E-7</v>
      </c>
      <c r="GQ62">
        <v>7</v>
      </c>
      <c r="GR62">
        <v>2047</v>
      </c>
      <c r="GS62">
        <v>3</v>
      </c>
      <c r="GT62">
        <v>37</v>
      </c>
      <c r="GU62">
        <v>197</v>
      </c>
      <c r="GV62">
        <v>197</v>
      </c>
      <c r="GW62">
        <v>1.07666</v>
      </c>
      <c r="GX62">
        <v>2.6171899999999999</v>
      </c>
      <c r="GY62">
        <v>2.04834</v>
      </c>
      <c r="GZ62">
        <v>2.6110799999999998</v>
      </c>
      <c r="HA62">
        <v>2.1972700000000001</v>
      </c>
      <c r="HB62">
        <v>2.3339799999999999</v>
      </c>
      <c r="HC62">
        <v>42.885199999999998</v>
      </c>
      <c r="HD62">
        <v>13.2827</v>
      </c>
      <c r="HE62">
        <v>18</v>
      </c>
      <c r="HF62">
        <v>701.52700000000004</v>
      </c>
      <c r="HG62">
        <v>724.971</v>
      </c>
      <c r="HH62">
        <v>30.997699999999998</v>
      </c>
      <c r="HI62">
        <v>34.647300000000001</v>
      </c>
      <c r="HJ62">
        <v>30.0001</v>
      </c>
      <c r="HK62">
        <v>34.439399999999999</v>
      </c>
      <c r="HL62">
        <v>34.401299999999999</v>
      </c>
      <c r="HM62">
        <v>21.577999999999999</v>
      </c>
      <c r="HN62">
        <v>22.319500000000001</v>
      </c>
      <c r="HO62">
        <v>77.861400000000003</v>
      </c>
      <c r="HP62">
        <v>31</v>
      </c>
      <c r="HQ62">
        <v>317.91199999999998</v>
      </c>
      <c r="HR62">
        <v>36.509099999999997</v>
      </c>
      <c r="HS62">
        <v>98.9863</v>
      </c>
      <c r="HT62">
        <v>98.649500000000003</v>
      </c>
    </row>
    <row r="63" spans="1:228" x14ac:dyDescent="0.2">
      <c r="A63">
        <v>48</v>
      </c>
      <c r="B63">
        <v>1665423031.0999999</v>
      </c>
      <c r="C63">
        <v>188</v>
      </c>
      <c r="D63" t="s">
        <v>455</v>
      </c>
      <c r="E63" t="s">
        <v>456</v>
      </c>
      <c r="F63">
        <v>4</v>
      </c>
      <c r="G63">
        <v>1665423029.0999999</v>
      </c>
      <c r="H63">
        <f t="shared" si="0"/>
        <v>6.8390358090440577E-4</v>
      </c>
      <c r="I63">
        <f t="shared" si="1"/>
        <v>0.68390358090440573</v>
      </c>
      <c r="J63">
        <f t="shared" si="2"/>
        <v>1.4729725731319911</v>
      </c>
      <c r="K63">
        <f t="shared" si="3"/>
        <v>296.65228571428571</v>
      </c>
      <c r="L63">
        <f t="shared" si="4"/>
        <v>233.37281260720994</v>
      </c>
      <c r="M63">
        <f t="shared" si="5"/>
        <v>23.667572715553455</v>
      </c>
      <c r="N63">
        <f t="shared" si="6"/>
        <v>30.085079169847933</v>
      </c>
      <c r="O63">
        <f t="shared" si="7"/>
        <v>4.2053387921966508E-2</v>
      </c>
      <c r="P63">
        <f t="shared" si="8"/>
        <v>3.6826315958997382</v>
      </c>
      <c r="Q63">
        <f t="shared" si="9"/>
        <v>4.1788411814391441E-2</v>
      </c>
      <c r="R63">
        <f t="shared" si="10"/>
        <v>2.6141425066680286E-2</v>
      </c>
      <c r="S63">
        <f t="shared" si="11"/>
        <v>226.11755229079762</v>
      </c>
      <c r="T63">
        <f t="shared" si="12"/>
        <v>34.85332004886417</v>
      </c>
      <c r="U63">
        <f t="shared" si="13"/>
        <v>33.945700000000002</v>
      </c>
      <c r="V63">
        <f t="shared" si="14"/>
        <v>5.3268481050590157</v>
      </c>
      <c r="W63">
        <f t="shared" si="15"/>
        <v>70.317586277499288</v>
      </c>
      <c r="X63">
        <f t="shared" si="16"/>
        <v>3.741302967753743</v>
      </c>
      <c r="Y63">
        <f t="shared" si="17"/>
        <v>5.3205793398385053</v>
      </c>
      <c r="Z63">
        <f t="shared" si="18"/>
        <v>1.5855451373052727</v>
      </c>
      <c r="AA63">
        <f t="shared" si="19"/>
        <v>-30.160147917884295</v>
      </c>
      <c r="AB63">
        <f t="shared" si="20"/>
        <v>-4.1891525300231232</v>
      </c>
      <c r="AC63">
        <f t="shared" si="21"/>
        <v>-0.26291719250599371</v>
      </c>
      <c r="AD63">
        <f t="shared" si="22"/>
        <v>191.50533465038419</v>
      </c>
      <c r="AE63">
        <f t="shared" si="23"/>
        <v>25.13111661924037</v>
      </c>
      <c r="AF63">
        <f t="shared" si="24"/>
        <v>0.88131588157870722</v>
      </c>
      <c r="AG63">
        <f t="shared" si="25"/>
        <v>1.4729725731319911</v>
      </c>
      <c r="AH63">
        <v>318.38937390346598</v>
      </c>
      <c r="AI63">
        <v>310.63336969696962</v>
      </c>
      <c r="AJ63">
        <v>1.746604864637477</v>
      </c>
      <c r="AK63">
        <v>66.78292405931839</v>
      </c>
      <c r="AL63">
        <f t="shared" si="26"/>
        <v>0.68390358090440573</v>
      </c>
      <c r="AM63">
        <v>36.55402947880993</v>
      </c>
      <c r="AN63">
        <v>36.870119780219802</v>
      </c>
      <c r="AO63">
        <v>-8.0351629327650703E-3</v>
      </c>
      <c r="AP63">
        <v>86.637193977080358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47234.964973677146</v>
      </c>
      <c r="AV63">
        <f t="shared" si="30"/>
        <v>1200.002857142857</v>
      </c>
      <c r="AW63">
        <f t="shared" si="31"/>
        <v>1025.9283566273562</v>
      </c>
      <c r="AX63">
        <f t="shared" si="32"/>
        <v>0.8549382616221739</v>
      </c>
      <c r="AY63">
        <f t="shared" si="33"/>
        <v>0.18843084493079582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1665423029.0999999</v>
      </c>
      <c r="BF63">
        <v>296.65228571428571</v>
      </c>
      <c r="BG63">
        <v>307.19928571428568</v>
      </c>
      <c r="BH63">
        <v>36.890914285714288</v>
      </c>
      <c r="BI63">
        <v>36.538357142857137</v>
      </c>
      <c r="BJ63">
        <v>296.11628571428582</v>
      </c>
      <c r="BK63">
        <v>36.617014285714284</v>
      </c>
      <c r="BL63">
        <v>650.04185714285722</v>
      </c>
      <c r="BM63">
        <v>101.3154285714286</v>
      </c>
      <c r="BN63">
        <v>9.9866771428571435E-2</v>
      </c>
      <c r="BO63">
        <v>33.924599999999991</v>
      </c>
      <c r="BP63">
        <v>33.945700000000002</v>
      </c>
      <c r="BQ63">
        <v>999.89999999999986</v>
      </c>
      <c r="BR63">
        <v>0</v>
      </c>
      <c r="BS63">
        <v>0</v>
      </c>
      <c r="BT63">
        <v>8993.75</v>
      </c>
      <c r="BU63">
        <v>0</v>
      </c>
      <c r="BV63">
        <v>22.424757142857139</v>
      </c>
      <c r="BW63">
        <v>-10.547085714285711</v>
      </c>
      <c r="BX63">
        <v>308.01499999999999</v>
      </c>
      <c r="BY63">
        <v>318.84957142857138</v>
      </c>
      <c r="BZ63">
        <v>0.35253642857142858</v>
      </c>
      <c r="CA63">
        <v>307.19928571428568</v>
      </c>
      <c r="CB63">
        <v>36.538357142857137</v>
      </c>
      <c r="CC63">
        <v>3.737615714285714</v>
      </c>
      <c r="CD63">
        <v>3.7018942857142858</v>
      </c>
      <c r="CE63">
        <v>27.739614285714289</v>
      </c>
      <c r="CF63">
        <v>27.575299999999999</v>
      </c>
      <c r="CG63">
        <v>1200.002857142857</v>
      </c>
      <c r="CH63">
        <v>0.499975</v>
      </c>
      <c r="CI63">
        <v>0.50002500000000005</v>
      </c>
      <c r="CJ63">
        <v>0</v>
      </c>
      <c r="CK63">
        <v>1319.795714285714</v>
      </c>
      <c r="CL63">
        <v>4.9990899999999998</v>
      </c>
      <c r="CM63">
        <v>15010.6</v>
      </c>
      <c r="CN63">
        <v>9557.778571428571</v>
      </c>
      <c r="CO63">
        <v>43.936999999999998</v>
      </c>
      <c r="CP63">
        <v>46.061999999999998</v>
      </c>
      <c r="CQ63">
        <v>44.75</v>
      </c>
      <c r="CR63">
        <v>45.026571428571437</v>
      </c>
      <c r="CS63">
        <v>45.436999999999998</v>
      </c>
      <c r="CT63">
        <v>597.47285714285715</v>
      </c>
      <c r="CU63">
        <v>597.5328571428571</v>
      </c>
      <c r="CV63">
        <v>0</v>
      </c>
      <c r="CW63">
        <v>1665423035</v>
      </c>
      <c r="CX63">
        <v>0</v>
      </c>
      <c r="CY63">
        <v>1665411210</v>
      </c>
      <c r="CZ63" t="s">
        <v>356</v>
      </c>
      <c r="DA63">
        <v>1665411210</v>
      </c>
      <c r="DB63">
        <v>1665411207</v>
      </c>
      <c r="DC63">
        <v>2</v>
      </c>
      <c r="DD63">
        <v>-1.1599999999999999</v>
      </c>
      <c r="DE63">
        <v>-4.0000000000000001E-3</v>
      </c>
      <c r="DF63">
        <v>0.52200000000000002</v>
      </c>
      <c r="DG63">
        <v>0.222</v>
      </c>
      <c r="DH63">
        <v>406</v>
      </c>
      <c r="DI63">
        <v>31</v>
      </c>
      <c r="DJ63">
        <v>0.33</v>
      </c>
      <c r="DK63">
        <v>0.17</v>
      </c>
      <c r="DL63">
        <v>-10.368325</v>
      </c>
      <c r="DM63">
        <v>-0.48119324577859068</v>
      </c>
      <c r="DN63">
        <v>8.9098944297898247E-2</v>
      </c>
      <c r="DO63">
        <v>0</v>
      </c>
      <c r="DP63">
        <v>0.27725369999999999</v>
      </c>
      <c r="DQ63">
        <v>0.36489539212007399</v>
      </c>
      <c r="DR63">
        <v>4.6488471090260643E-2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3.29522</v>
      </c>
      <c r="EB63">
        <v>2.62514</v>
      </c>
      <c r="EC63">
        <v>7.7923500000000007E-2</v>
      </c>
      <c r="ED63">
        <v>7.9605899999999993E-2</v>
      </c>
      <c r="EE63">
        <v>0.146734</v>
      </c>
      <c r="EF63">
        <v>0.144562</v>
      </c>
      <c r="EG63">
        <v>27869.7</v>
      </c>
      <c r="EH63">
        <v>28433.8</v>
      </c>
      <c r="EI63">
        <v>28124.799999999999</v>
      </c>
      <c r="EJ63">
        <v>29741.8</v>
      </c>
      <c r="EK63">
        <v>32951.1</v>
      </c>
      <c r="EL63">
        <v>35359.599999999999</v>
      </c>
      <c r="EM63">
        <v>39619.4</v>
      </c>
      <c r="EN63">
        <v>42563.1</v>
      </c>
      <c r="EO63">
        <v>2.20262</v>
      </c>
      <c r="EP63">
        <v>2.1441499999999998</v>
      </c>
      <c r="EQ63">
        <v>7.2099300000000005E-2</v>
      </c>
      <c r="ER63">
        <v>0</v>
      </c>
      <c r="ES63">
        <v>32.773000000000003</v>
      </c>
      <c r="ET63">
        <v>999.9</v>
      </c>
      <c r="EU63">
        <v>65.8</v>
      </c>
      <c r="EV63">
        <v>38.5</v>
      </c>
      <c r="EW63">
        <v>44.421199999999999</v>
      </c>
      <c r="EX63">
        <v>57.271599999999999</v>
      </c>
      <c r="EY63">
        <v>-2.30769</v>
      </c>
      <c r="EZ63">
        <v>2</v>
      </c>
      <c r="FA63">
        <v>0.58560199999999996</v>
      </c>
      <c r="FB63">
        <v>1.1693899999999999</v>
      </c>
      <c r="FC63">
        <v>20.267499999999998</v>
      </c>
      <c r="FD63">
        <v>5.2180400000000002</v>
      </c>
      <c r="FE63">
        <v>12.004</v>
      </c>
      <c r="FF63">
        <v>4.9863499999999998</v>
      </c>
      <c r="FG63">
        <v>3.2845800000000001</v>
      </c>
      <c r="FH63">
        <v>5951.9</v>
      </c>
      <c r="FI63">
        <v>9999</v>
      </c>
      <c r="FJ63">
        <v>9999</v>
      </c>
      <c r="FK63">
        <v>467.4</v>
      </c>
      <c r="FL63">
        <v>1.8658399999999999</v>
      </c>
      <c r="FM63">
        <v>1.8621799999999999</v>
      </c>
      <c r="FN63">
        <v>1.86432</v>
      </c>
      <c r="FO63">
        <v>1.8603700000000001</v>
      </c>
      <c r="FP63">
        <v>1.86111</v>
      </c>
      <c r="FQ63">
        <v>1.8601799999999999</v>
      </c>
      <c r="FR63">
        <v>1.86188</v>
      </c>
      <c r="FS63">
        <v>1.8584700000000001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0.54100000000000004</v>
      </c>
      <c r="GH63">
        <v>0.27360000000000001</v>
      </c>
      <c r="GI63">
        <v>0.1107589500545309</v>
      </c>
      <c r="GJ63">
        <v>1.50489809740067E-3</v>
      </c>
      <c r="GK63">
        <v>-2.0552440134273611E-7</v>
      </c>
      <c r="GL63">
        <v>-9.6702536598140934E-11</v>
      </c>
      <c r="GM63">
        <v>-9.7891647304491333E-2</v>
      </c>
      <c r="GN63">
        <v>9.3380900660654225E-3</v>
      </c>
      <c r="GO63">
        <v>6.5945522138961576E-7</v>
      </c>
      <c r="GP63">
        <v>5.8990856701692426E-7</v>
      </c>
      <c r="GQ63">
        <v>7</v>
      </c>
      <c r="GR63">
        <v>2047</v>
      </c>
      <c r="GS63">
        <v>3</v>
      </c>
      <c r="GT63">
        <v>37</v>
      </c>
      <c r="GU63">
        <v>197</v>
      </c>
      <c r="GV63">
        <v>197.1</v>
      </c>
      <c r="GW63">
        <v>1.09619</v>
      </c>
      <c r="GX63">
        <v>2.6403799999999999</v>
      </c>
      <c r="GY63">
        <v>2.04834</v>
      </c>
      <c r="GZ63">
        <v>2.6110799999999998</v>
      </c>
      <c r="HA63">
        <v>2.1972700000000001</v>
      </c>
      <c r="HB63">
        <v>2.2863799999999999</v>
      </c>
      <c r="HC63">
        <v>42.8583</v>
      </c>
      <c r="HD63">
        <v>13.2652</v>
      </c>
      <c r="HE63">
        <v>18</v>
      </c>
      <c r="HF63">
        <v>701.54899999999998</v>
      </c>
      <c r="HG63">
        <v>725.245</v>
      </c>
      <c r="HH63">
        <v>30.997900000000001</v>
      </c>
      <c r="HI63">
        <v>34.6462</v>
      </c>
      <c r="HJ63">
        <v>30.0001</v>
      </c>
      <c r="HK63">
        <v>34.4375</v>
      </c>
      <c r="HL63">
        <v>34.400300000000001</v>
      </c>
      <c r="HM63">
        <v>21.9619</v>
      </c>
      <c r="HN63">
        <v>22.319500000000001</v>
      </c>
      <c r="HO63">
        <v>77.861400000000003</v>
      </c>
      <c r="HP63">
        <v>31</v>
      </c>
      <c r="HQ63">
        <v>324.60000000000002</v>
      </c>
      <c r="HR63">
        <v>36.515300000000003</v>
      </c>
      <c r="HS63">
        <v>98.986999999999995</v>
      </c>
      <c r="HT63">
        <v>98.650700000000001</v>
      </c>
    </row>
    <row r="64" spans="1:228" x14ac:dyDescent="0.2">
      <c r="A64">
        <v>49</v>
      </c>
      <c r="B64">
        <v>1665423035.0999999</v>
      </c>
      <c r="C64">
        <v>192</v>
      </c>
      <c r="D64" t="s">
        <v>457</v>
      </c>
      <c r="E64" t="s">
        <v>458</v>
      </c>
      <c r="F64">
        <v>4</v>
      </c>
      <c r="G64">
        <v>1665423032.7874999</v>
      </c>
      <c r="H64">
        <f t="shared" si="0"/>
        <v>5.7637545530385902E-4</v>
      </c>
      <c r="I64">
        <f t="shared" si="1"/>
        <v>0.57637545530385903</v>
      </c>
      <c r="J64">
        <f t="shared" si="2"/>
        <v>1.1971820202760886</v>
      </c>
      <c r="K64">
        <f t="shared" si="3"/>
        <v>302.90424999999999</v>
      </c>
      <c r="L64">
        <f t="shared" si="4"/>
        <v>241.417125637178</v>
      </c>
      <c r="M64">
        <f t="shared" si="5"/>
        <v>24.482977881181512</v>
      </c>
      <c r="N64">
        <f t="shared" si="6"/>
        <v>30.718608024566002</v>
      </c>
      <c r="O64">
        <f t="shared" si="7"/>
        <v>3.5395808699280586E-2</v>
      </c>
      <c r="P64">
        <f t="shared" si="8"/>
        <v>3.6801795298361517</v>
      </c>
      <c r="Q64">
        <f t="shared" si="9"/>
        <v>3.5207762801499613E-2</v>
      </c>
      <c r="R64">
        <f t="shared" si="10"/>
        <v>2.202166347288248E-2</v>
      </c>
      <c r="S64">
        <f t="shared" si="11"/>
        <v>226.11699590929251</v>
      </c>
      <c r="T64">
        <f t="shared" si="12"/>
        <v>34.870078881503524</v>
      </c>
      <c r="U64">
        <f t="shared" si="13"/>
        <v>33.932924999999997</v>
      </c>
      <c r="V64">
        <f t="shared" si="14"/>
        <v>5.3230519129745595</v>
      </c>
      <c r="W64">
        <f t="shared" si="15"/>
        <v>70.261478133041365</v>
      </c>
      <c r="X64">
        <f t="shared" si="16"/>
        <v>3.7370008606370999</v>
      </c>
      <c r="Y64">
        <f t="shared" si="17"/>
        <v>5.3187051567019727</v>
      </c>
      <c r="Z64">
        <f t="shared" si="18"/>
        <v>1.5860510523374596</v>
      </c>
      <c r="AA64">
        <f t="shared" si="19"/>
        <v>-25.418157578900182</v>
      </c>
      <c r="AB64">
        <f t="shared" si="20"/>
        <v>-2.9041654656181981</v>
      </c>
      <c r="AC64">
        <f t="shared" si="21"/>
        <v>-0.18237400125129014</v>
      </c>
      <c r="AD64">
        <f t="shared" si="22"/>
        <v>197.61229886352282</v>
      </c>
      <c r="AE64">
        <f t="shared" si="23"/>
        <v>25.23019644611043</v>
      </c>
      <c r="AF64">
        <f t="shared" si="24"/>
        <v>0.79562044160440959</v>
      </c>
      <c r="AG64">
        <f t="shared" si="25"/>
        <v>1.1971820202760886</v>
      </c>
      <c r="AH64">
        <v>325.4568374988047</v>
      </c>
      <c r="AI64">
        <v>317.70740000000001</v>
      </c>
      <c r="AJ64">
        <v>1.774093806298078</v>
      </c>
      <c r="AK64">
        <v>66.78292405931839</v>
      </c>
      <c r="AL64">
        <f t="shared" si="26"/>
        <v>0.57637545530385903</v>
      </c>
      <c r="AM64">
        <v>36.531939469125518</v>
      </c>
      <c r="AN64">
        <v>36.832839560439567</v>
      </c>
      <c r="AO64">
        <v>-1.3292550809644071E-2</v>
      </c>
      <c r="AP64">
        <v>86.637193977080358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47192.191263618675</v>
      </c>
      <c r="AV64">
        <f t="shared" si="30"/>
        <v>1200.00125</v>
      </c>
      <c r="AW64">
        <f t="shared" si="31"/>
        <v>1025.9268512483382</v>
      </c>
      <c r="AX64">
        <f t="shared" si="32"/>
        <v>0.85493815214637325</v>
      </c>
      <c r="AY64">
        <f t="shared" si="33"/>
        <v>0.18843063364250037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1665423032.7874999</v>
      </c>
      <c r="BF64">
        <v>302.90424999999999</v>
      </c>
      <c r="BG64">
        <v>313.48424999999997</v>
      </c>
      <c r="BH64">
        <v>36.849112499999997</v>
      </c>
      <c r="BI64">
        <v>36.530812500000003</v>
      </c>
      <c r="BJ64">
        <v>302.36025000000001</v>
      </c>
      <c r="BK64">
        <v>36.575725000000013</v>
      </c>
      <c r="BL64">
        <v>650.02099999999996</v>
      </c>
      <c r="BM64">
        <v>101.3135</v>
      </c>
      <c r="BN64">
        <v>0.100092</v>
      </c>
      <c r="BO64">
        <v>33.918287499999998</v>
      </c>
      <c r="BP64">
        <v>33.932924999999997</v>
      </c>
      <c r="BQ64">
        <v>999.9</v>
      </c>
      <c r="BR64">
        <v>0</v>
      </c>
      <c r="BS64">
        <v>0</v>
      </c>
      <c r="BT64">
        <v>8985.46875</v>
      </c>
      <c r="BU64">
        <v>0</v>
      </c>
      <c r="BV64">
        <v>22.771362499999999</v>
      </c>
      <c r="BW64">
        <v>-10.5797375</v>
      </c>
      <c r="BX64">
        <v>314.49324999999999</v>
      </c>
      <c r="BY64">
        <v>325.37025</v>
      </c>
      <c r="BZ64">
        <v>0.31832224999999997</v>
      </c>
      <c r="CA64">
        <v>313.48424999999997</v>
      </c>
      <c r="CB64">
        <v>36.530812500000003</v>
      </c>
      <c r="CC64">
        <v>3.7333212499999999</v>
      </c>
      <c r="CD64">
        <v>3.70107125</v>
      </c>
      <c r="CE64">
        <v>27.719925</v>
      </c>
      <c r="CF64">
        <v>27.5714875</v>
      </c>
      <c r="CG64">
        <v>1200.00125</v>
      </c>
      <c r="CH64">
        <v>0.49997862500000001</v>
      </c>
      <c r="CI64">
        <v>0.5000213750000001</v>
      </c>
      <c r="CJ64">
        <v>0</v>
      </c>
      <c r="CK64">
        <v>1319.7462499999999</v>
      </c>
      <c r="CL64">
        <v>4.9990899999999998</v>
      </c>
      <c r="CM64">
        <v>15006.0875</v>
      </c>
      <c r="CN64">
        <v>9557.78125</v>
      </c>
      <c r="CO64">
        <v>43.936999999999998</v>
      </c>
      <c r="CP64">
        <v>46.061999999999998</v>
      </c>
      <c r="CQ64">
        <v>44.75</v>
      </c>
      <c r="CR64">
        <v>45.015500000000003</v>
      </c>
      <c r="CS64">
        <v>45.436999999999998</v>
      </c>
      <c r="CT64">
        <v>597.47624999999994</v>
      </c>
      <c r="CU64">
        <v>597.52749999999992</v>
      </c>
      <c r="CV64">
        <v>0</v>
      </c>
      <c r="CW64">
        <v>1665423038.5999999</v>
      </c>
      <c r="CX64">
        <v>0</v>
      </c>
      <c r="CY64">
        <v>1665411210</v>
      </c>
      <c r="CZ64" t="s">
        <v>356</v>
      </c>
      <c r="DA64">
        <v>1665411210</v>
      </c>
      <c r="DB64">
        <v>1665411207</v>
      </c>
      <c r="DC64">
        <v>2</v>
      </c>
      <c r="DD64">
        <v>-1.1599999999999999</v>
      </c>
      <c r="DE64">
        <v>-4.0000000000000001E-3</v>
      </c>
      <c r="DF64">
        <v>0.52200000000000002</v>
      </c>
      <c r="DG64">
        <v>0.222</v>
      </c>
      <c r="DH64">
        <v>406</v>
      </c>
      <c r="DI64">
        <v>31</v>
      </c>
      <c r="DJ64">
        <v>0.33</v>
      </c>
      <c r="DK64">
        <v>0.17</v>
      </c>
      <c r="DL64">
        <v>-10.41527</v>
      </c>
      <c r="DM64">
        <v>-0.98142889305811098</v>
      </c>
      <c r="DN64">
        <v>0.1193469693792011</v>
      </c>
      <c r="DO64">
        <v>0</v>
      </c>
      <c r="DP64">
        <v>0.29060304999999997</v>
      </c>
      <c r="DQ64">
        <v>0.39703501688555271</v>
      </c>
      <c r="DR64">
        <v>4.8104240482492809E-2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3.29528</v>
      </c>
      <c r="EB64">
        <v>2.62514</v>
      </c>
      <c r="EC64">
        <v>7.9361899999999999E-2</v>
      </c>
      <c r="ED64">
        <v>8.1027500000000002E-2</v>
      </c>
      <c r="EE64">
        <v>0.14663300000000001</v>
      </c>
      <c r="EF64">
        <v>0.14455200000000001</v>
      </c>
      <c r="EG64">
        <v>27825.9</v>
      </c>
      <c r="EH64">
        <v>28389.8</v>
      </c>
      <c r="EI64">
        <v>28124.5</v>
      </c>
      <c r="EJ64">
        <v>29741.8</v>
      </c>
      <c r="EK64">
        <v>32954.5</v>
      </c>
      <c r="EL64">
        <v>35359.800000000003</v>
      </c>
      <c r="EM64">
        <v>39618.6</v>
      </c>
      <c r="EN64">
        <v>42562.8</v>
      </c>
      <c r="EO64">
        <v>2.2028699999999999</v>
      </c>
      <c r="EP64">
        <v>2.1442999999999999</v>
      </c>
      <c r="EQ64">
        <v>7.2255700000000006E-2</v>
      </c>
      <c r="ER64">
        <v>0</v>
      </c>
      <c r="ES64">
        <v>32.749600000000001</v>
      </c>
      <c r="ET64">
        <v>999.9</v>
      </c>
      <c r="EU64">
        <v>65.8</v>
      </c>
      <c r="EV64">
        <v>38.5</v>
      </c>
      <c r="EW64">
        <v>44.420299999999997</v>
      </c>
      <c r="EX64">
        <v>57.391599999999997</v>
      </c>
      <c r="EY64">
        <v>-2.2035300000000002</v>
      </c>
      <c r="EZ64">
        <v>2</v>
      </c>
      <c r="FA64">
        <v>0.58544700000000005</v>
      </c>
      <c r="FB64">
        <v>1.16246</v>
      </c>
      <c r="FC64">
        <v>20.267499999999998</v>
      </c>
      <c r="FD64">
        <v>5.2172900000000002</v>
      </c>
      <c r="FE64">
        <v>12.004</v>
      </c>
      <c r="FF64">
        <v>4.9863</v>
      </c>
      <c r="FG64">
        <v>3.2845</v>
      </c>
      <c r="FH64">
        <v>5951.9</v>
      </c>
      <c r="FI64">
        <v>9999</v>
      </c>
      <c r="FJ64">
        <v>9999</v>
      </c>
      <c r="FK64">
        <v>467.4</v>
      </c>
      <c r="FL64">
        <v>1.8658399999999999</v>
      </c>
      <c r="FM64">
        <v>1.8621799999999999</v>
      </c>
      <c r="FN64">
        <v>1.86432</v>
      </c>
      <c r="FO64">
        <v>1.8603700000000001</v>
      </c>
      <c r="FP64">
        <v>1.86111</v>
      </c>
      <c r="FQ64">
        <v>1.86015</v>
      </c>
      <c r="FR64">
        <v>1.86188</v>
      </c>
      <c r="FS64">
        <v>1.8584799999999999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0.55000000000000004</v>
      </c>
      <c r="GH64">
        <v>0.27310000000000001</v>
      </c>
      <c r="GI64">
        <v>0.1107589500545309</v>
      </c>
      <c r="GJ64">
        <v>1.50489809740067E-3</v>
      </c>
      <c r="GK64">
        <v>-2.0552440134273611E-7</v>
      </c>
      <c r="GL64">
        <v>-9.6702536598140934E-11</v>
      </c>
      <c r="GM64">
        <v>-9.7891647304491333E-2</v>
      </c>
      <c r="GN64">
        <v>9.3380900660654225E-3</v>
      </c>
      <c r="GO64">
        <v>6.5945522138961576E-7</v>
      </c>
      <c r="GP64">
        <v>5.8990856701692426E-7</v>
      </c>
      <c r="GQ64">
        <v>7</v>
      </c>
      <c r="GR64">
        <v>2047</v>
      </c>
      <c r="GS64">
        <v>3</v>
      </c>
      <c r="GT64">
        <v>37</v>
      </c>
      <c r="GU64">
        <v>197.1</v>
      </c>
      <c r="GV64">
        <v>197.1</v>
      </c>
      <c r="GW64">
        <v>1.11572</v>
      </c>
      <c r="GX64">
        <v>2.6196299999999999</v>
      </c>
      <c r="GY64">
        <v>2.04834</v>
      </c>
      <c r="GZ64">
        <v>2.6110799999999998</v>
      </c>
      <c r="HA64">
        <v>2.1972700000000001</v>
      </c>
      <c r="HB64">
        <v>2.34863</v>
      </c>
      <c r="HC64">
        <v>42.885199999999998</v>
      </c>
      <c r="HD64">
        <v>13.273999999999999</v>
      </c>
      <c r="HE64">
        <v>18</v>
      </c>
      <c r="HF64">
        <v>701.745</v>
      </c>
      <c r="HG64">
        <v>725.36</v>
      </c>
      <c r="HH64">
        <v>30.998000000000001</v>
      </c>
      <c r="HI64">
        <v>34.644199999999998</v>
      </c>
      <c r="HJ64">
        <v>30</v>
      </c>
      <c r="HK64">
        <v>34.436300000000003</v>
      </c>
      <c r="HL64">
        <v>34.398200000000003</v>
      </c>
      <c r="HM64">
        <v>22.3415</v>
      </c>
      <c r="HN64">
        <v>22.319500000000001</v>
      </c>
      <c r="HO64">
        <v>77.861400000000003</v>
      </c>
      <c r="HP64">
        <v>31</v>
      </c>
      <c r="HQ64">
        <v>331.28</v>
      </c>
      <c r="HR64">
        <v>36.520600000000002</v>
      </c>
      <c r="HS64">
        <v>98.985500000000002</v>
      </c>
      <c r="HT64">
        <v>98.650300000000001</v>
      </c>
    </row>
    <row r="65" spans="1:228" x14ac:dyDescent="0.2">
      <c r="A65">
        <v>50</v>
      </c>
      <c r="B65">
        <v>1665423039.0999999</v>
      </c>
      <c r="C65">
        <v>196</v>
      </c>
      <c r="D65" t="s">
        <v>459</v>
      </c>
      <c r="E65" t="s">
        <v>460</v>
      </c>
      <c r="F65">
        <v>4</v>
      </c>
      <c r="G65">
        <v>1665423037.0999999</v>
      </c>
      <c r="H65">
        <f t="shared" si="0"/>
        <v>5.9116828006596195E-4</v>
      </c>
      <c r="I65">
        <f t="shared" si="1"/>
        <v>0.59116828006596189</v>
      </c>
      <c r="J65">
        <f t="shared" si="2"/>
        <v>1.7300764255373386</v>
      </c>
      <c r="K65">
        <f t="shared" si="3"/>
        <v>310.20100000000002</v>
      </c>
      <c r="L65">
        <f t="shared" si="4"/>
        <v>226.74766437945689</v>
      </c>
      <c r="M65">
        <f t="shared" si="5"/>
        <v>22.995384512738969</v>
      </c>
      <c r="N65">
        <f t="shared" si="6"/>
        <v>31.458719942089076</v>
      </c>
      <c r="O65">
        <f t="shared" si="7"/>
        <v>3.6383129842724418E-2</v>
      </c>
      <c r="P65">
        <f t="shared" si="8"/>
        <v>3.6742989278022278</v>
      </c>
      <c r="Q65">
        <f t="shared" si="9"/>
        <v>3.6184162747466123E-2</v>
      </c>
      <c r="R65">
        <f t="shared" si="10"/>
        <v>2.2632887238060825E-2</v>
      </c>
      <c r="S65">
        <f t="shared" si="11"/>
        <v>226.11618519213022</v>
      </c>
      <c r="T65">
        <f t="shared" si="12"/>
        <v>34.859027446633441</v>
      </c>
      <c r="U65">
        <f t="shared" si="13"/>
        <v>33.911728571428569</v>
      </c>
      <c r="V65">
        <f t="shared" si="14"/>
        <v>5.3167584170557962</v>
      </c>
      <c r="W65">
        <f t="shared" si="15"/>
        <v>70.238348953269707</v>
      </c>
      <c r="X65">
        <f t="shared" si="16"/>
        <v>3.733813784284123</v>
      </c>
      <c r="Y65">
        <f t="shared" si="17"/>
        <v>5.315919066902139</v>
      </c>
      <c r="Z65">
        <f t="shared" si="18"/>
        <v>1.5829446327716732</v>
      </c>
      <c r="AA65">
        <f t="shared" si="19"/>
        <v>-26.07052115090892</v>
      </c>
      <c r="AB65">
        <f t="shared" si="20"/>
        <v>-0.56030833073522945</v>
      </c>
      <c r="AC65">
        <f t="shared" si="21"/>
        <v>-3.5236945379906667E-2</v>
      </c>
      <c r="AD65">
        <f t="shared" si="22"/>
        <v>199.45011876510617</v>
      </c>
      <c r="AE65">
        <f t="shared" si="23"/>
        <v>25.193051232197373</v>
      </c>
      <c r="AF65">
        <f t="shared" si="24"/>
        <v>0.72778316124455666</v>
      </c>
      <c r="AG65">
        <f t="shared" si="25"/>
        <v>1.7300764255373386</v>
      </c>
      <c r="AH65">
        <v>332.45910870208837</v>
      </c>
      <c r="AI65">
        <v>324.65279393939392</v>
      </c>
      <c r="AJ65">
        <v>1.7316296352050209</v>
      </c>
      <c r="AK65">
        <v>66.78292405931839</v>
      </c>
      <c r="AL65">
        <f t="shared" si="26"/>
        <v>0.59116828006596189</v>
      </c>
      <c r="AM65">
        <v>36.529481912753162</v>
      </c>
      <c r="AN65">
        <v>36.809693406593439</v>
      </c>
      <c r="AO65">
        <v>-8.2606816202943304E-3</v>
      </c>
      <c r="AP65">
        <v>86.637193977080358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47088.774459035747</v>
      </c>
      <c r="AV65">
        <f t="shared" si="30"/>
        <v>1199.997142857143</v>
      </c>
      <c r="AW65">
        <f t="shared" si="31"/>
        <v>1025.9233208249382</v>
      </c>
      <c r="AX65">
        <f t="shared" si="32"/>
        <v>0.85493813625443937</v>
      </c>
      <c r="AY65">
        <f t="shared" si="33"/>
        <v>0.18843060297106795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1665423037.0999999</v>
      </c>
      <c r="BF65">
        <v>310.20100000000002</v>
      </c>
      <c r="BG65">
        <v>320.75928571428568</v>
      </c>
      <c r="BH65">
        <v>36.817542857142861</v>
      </c>
      <c r="BI65">
        <v>36.526371428571437</v>
      </c>
      <c r="BJ65">
        <v>309.64671428571432</v>
      </c>
      <c r="BK65">
        <v>36.544485714285713</v>
      </c>
      <c r="BL65">
        <v>650.01828571428575</v>
      </c>
      <c r="BM65">
        <v>101.3138571428571</v>
      </c>
      <c r="BN65">
        <v>0.10012908571428571</v>
      </c>
      <c r="BO65">
        <v>33.908900000000003</v>
      </c>
      <c r="BP65">
        <v>33.911728571428569</v>
      </c>
      <c r="BQ65">
        <v>999.89999999999986</v>
      </c>
      <c r="BR65">
        <v>0</v>
      </c>
      <c r="BS65">
        <v>0</v>
      </c>
      <c r="BT65">
        <v>8965.1785714285706</v>
      </c>
      <c r="BU65">
        <v>0</v>
      </c>
      <c r="BV65">
        <v>23.244685714285708</v>
      </c>
      <c r="BW65">
        <v>-10.558057142857139</v>
      </c>
      <c r="BX65">
        <v>322.05842857142852</v>
      </c>
      <c r="BY65">
        <v>332.91942857142863</v>
      </c>
      <c r="BZ65">
        <v>0.29117571428571443</v>
      </c>
      <c r="CA65">
        <v>320.75928571428568</v>
      </c>
      <c r="CB65">
        <v>36.526371428571437</v>
      </c>
      <c r="CC65">
        <v>3.730124285714286</v>
      </c>
      <c r="CD65">
        <v>3.700621428571429</v>
      </c>
      <c r="CE65">
        <v>27.705271428571429</v>
      </c>
      <c r="CF65">
        <v>27.569414285714281</v>
      </c>
      <c r="CG65">
        <v>1199.997142857143</v>
      </c>
      <c r="CH65">
        <v>0.49997957142857141</v>
      </c>
      <c r="CI65">
        <v>0.50002042857142848</v>
      </c>
      <c r="CJ65">
        <v>0</v>
      </c>
      <c r="CK65">
        <v>1319.1657142857141</v>
      </c>
      <c r="CL65">
        <v>4.9990899999999998</v>
      </c>
      <c r="CM65">
        <v>15001.542857142849</v>
      </c>
      <c r="CN65">
        <v>9557.7599999999984</v>
      </c>
      <c r="CO65">
        <v>43.936999999999998</v>
      </c>
      <c r="CP65">
        <v>46.026571428571422</v>
      </c>
      <c r="CQ65">
        <v>44.75</v>
      </c>
      <c r="CR65">
        <v>45</v>
      </c>
      <c r="CS65">
        <v>45.436999999999998</v>
      </c>
      <c r="CT65">
        <v>597.47428571428566</v>
      </c>
      <c r="CU65">
        <v>597.52428571428561</v>
      </c>
      <c r="CV65">
        <v>0</v>
      </c>
      <c r="CW65">
        <v>1665423042.8</v>
      </c>
      <c r="CX65">
        <v>0</v>
      </c>
      <c r="CY65">
        <v>1665411210</v>
      </c>
      <c r="CZ65" t="s">
        <v>356</v>
      </c>
      <c r="DA65">
        <v>1665411210</v>
      </c>
      <c r="DB65">
        <v>1665411207</v>
      </c>
      <c r="DC65">
        <v>2</v>
      </c>
      <c r="DD65">
        <v>-1.1599999999999999</v>
      </c>
      <c r="DE65">
        <v>-4.0000000000000001E-3</v>
      </c>
      <c r="DF65">
        <v>0.52200000000000002</v>
      </c>
      <c r="DG65">
        <v>0.222</v>
      </c>
      <c r="DH65">
        <v>406</v>
      </c>
      <c r="DI65">
        <v>31</v>
      </c>
      <c r="DJ65">
        <v>0.33</v>
      </c>
      <c r="DK65">
        <v>0.17</v>
      </c>
      <c r="DL65">
        <v>-10.46082</v>
      </c>
      <c r="DM65">
        <v>-1.0329590994371269</v>
      </c>
      <c r="DN65">
        <v>0.1219722021609841</v>
      </c>
      <c r="DO65">
        <v>0</v>
      </c>
      <c r="DP65">
        <v>0.30027377500000002</v>
      </c>
      <c r="DQ65">
        <v>0.21538636772983061</v>
      </c>
      <c r="DR65">
        <v>4.2810492987401763E-2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363</v>
      </c>
      <c r="EA65">
        <v>3.2953399999999999</v>
      </c>
      <c r="EB65">
        <v>2.6251699999999998</v>
      </c>
      <c r="EC65">
        <v>8.0772300000000005E-2</v>
      </c>
      <c r="ED65">
        <v>8.2409099999999999E-2</v>
      </c>
      <c r="EE65">
        <v>0.14657300000000001</v>
      </c>
      <c r="EF65">
        <v>0.144539</v>
      </c>
      <c r="EG65">
        <v>27783.7</v>
      </c>
      <c r="EH65">
        <v>28346.9</v>
      </c>
      <c r="EI65">
        <v>28125</v>
      </c>
      <c r="EJ65">
        <v>29741.599999999999</v>
      </c>
      <c r="EK65">
        <v>32957.599999999999</v>
      </c>
      <c r="EL65">
        <v>35360.400000000001</v>
      </c>
      <c r="EM65">
        <v>39619.5</v>
      </c>
      <c r="EN65">
        <v>42562.7</v>
      </c>
      <c r="EO65">
        <v>2.2031000000000001</v>
      </c>
      <c r="EP65">
        <v>2.14405</v>
      </c>
      <c r="EQ65">
        <v>7.3105100000000006E-2</v>
      </c>
      <c r="ER65">
        <v>0</v>
      </c>
      <c r="ES65">
        <v>32.726500000000001</v>
      </c>
      <c r="ET65">
        <v>999.9</v>
      </c>
      <c r="EU65">
        <v>65.8</v>
      </c>
      <c r="EV65">
        <v>38.5</v>
      </c>
      <c r="EW65">
        <v>44.429099999999998</v>
      </c>
      <c r="EX65">
        <v>57.151600000000002</v>
      </c>
      <c r="EY65">
        <v>-2.2515999999999998</v>
      </c>
      <c r="EZ65">
        <v>2</v>
      </c>
      <c r="FA65">
        <v>0.58541399999999999</v>
      </c>
      <c r="FB65">
        <v>1.1554</v>
      </c>
      <c r="FC65">
        <v>20.267700000000001</v>
      </c>
      <c r="FD65">
        <v>5.2172900000000002</v>
      </c>
      <c r="FE65">
        <v>12.004</v>
      </c>
      <c r="FF65">
        <v>4.9863</v>
      </c>
      <c r="FG65">
        <v>3.2845</v>
      </c>
      <c r="FH65">
        <v>5951.9</v>
      </c>
      <c r="FI65">
        <v>9999</v>
      </c>
      <c r="FJ65">
        <v>9999</v>
      </c>
      <c r="FK65">
        <v>467.4</v>
      </c>
      <c r="FL65">
        <v>1.8658399999999999</v>
      </c>
      <c r="FM65">
        <v>1.8621799999999999</v>
      </c>
      <c r="FN65">
        <v>1.86432</v>
      </c>
      <c r="FO65">
        <v>1.86036</v>
      </c>
      <c r="FP65">
        <v>1.86111</v>
      </c>
      <c r="FQ65">
        <v>1.8601799999999999</v>
      </c>
      <c r="FR65">
        <v>1.86188</v>
      </c>
      <c r="FS65">
        <v>1.85846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0.55900000000000005</v>
      </c>
      <c r="GH65">
        <v>0.27289999999999998</v>
      </c>
      <c r="GI65">
        <v>0.1107589500545309</v>
      </c>
      <c r="GJ65">
        <v>1.50489809740067E-3</v>
      </c>
      <c r="GK65">
        <v>-2.0552440134273611E-7</v>
      </c>
      <c r="GL65">
        <v>-9.6702536598140934E-11</v>
      </c>
      <c r="GM65">
        <v>-9.7891647304491333E-2</v>
      </c>
      <c r="GN65">
        <v>9.3380900660654225E-3</v>
      </c>
      <c r="GO65">
        <v>6.5945522138961576E-7</v>
      </c>
      <c r="GP65">
        <v>5.8990856701692426E-7</v>
      </c>
      <c r="GQ65">
        <v>7</v>
      </c>
      <c r="GR65">
        <v>2047</v>
      </c>
      <c r="GS65">
        <v>3</v>
      </c>
      <c r="GT65">
        <v>37</v>
      </c>
      <c r="GU65">
        <v>197.2</v>
      </c>
      <c r="GV65">
        <v>197.2</v>
      </c>
      <c r="GW65">
        <v>1.1340300000000001</v>
      </c>
      <c r="GX65">
        <v>2.6098599999999998</v>
      </c>
      <c r="GY65">
        <v>2.04834</v>
      </c>
      <c r="GZ65">
        <v>2.6110799999999998</v>
      </c>
      <c r="HA65">
        <v>2.1972700000000001</v>
      </c>
      <c r="HB65">
        <v>2.3559600000000001</v>
      </c>
      <c r="HC65">
        <v>42.885199999999998</v>
      </c>
      <c r="HD65">
        <v>13.2827</v>
      </c>
      <c r="HE65">
        <v>18</v>
      </c>
      <c r="HF65">
        <v>701.93399999999997</v>
      </c>
      <c r="HG65">
        <v>725.12400000000002</v>
      </c>
      <c r="HH65">
        <v>30.998000000000001</v>
      </c>
      <c r="HI65">
        <v>34.642299999999999</v>
      </c>
      <c r="HJ65">
        <v>29.9999</v>
      </c>
      <c r="HK65">
        <v>34.436300000000003</v>
      </c>
      <c r="HL65">
        <v>34.398200000000003</v>
      </c>
      <c r="HM65">
        <v>22.7196</v>
      </c>
      <c r="HN65">
        <v>22.319500000000001</v>
      </c>
      <c r="HO65">
        <v>77.861400000000003</v>
      </c>
      <c r="HP65">
        <v>31</v>
      </c>
      <c r="HQ65">
        <v>337.96699999999998</v>
      </c>
      <c r="HR65">
        <v>36.530799999999999</v>
      </c>
      <c r="HS65">
        <v>98.987499999999997</v>
      </c>
      <c r="HT65">
        <v>98.649900000000002</v>
      </c>
    </row>
    <row r="66" spans="1:228" x14ac:dyDescent="0.2">
      <c r="A66">
        <v>51</v>
      </c>
      <c r="B66">
        <v>1665423042.5999999</v>
      </c>
      <c r="C66">
        <v>199.5</v>
      </c>
      <c r="D66" t="s">
        <v>461</v>
      </c>
      <c r="E66" t="s">
        <v>462</v>
      </c>
      <c r="F66">
        <v>4</v>
      </c>
      <c r="G66">
        <v>1665423040.5285721</v>
      </c>
      <c r="H66">
        <f t="shared" si="0"/>
        <v>6.0086862380716039E-4</v>
      </c>
      <c r="I66">
        <f t="shared" si="1"/>
        <v>0.60086862380716044</v>
      </c>
      <c r="J66">
        <f t="shared" si="2"/>
        <v>1.9302756462975423</v>
      </c>
      <c r="K66">
        <f t="shared" si="3"/>
        <v>315.90742857142862</v>
      </c>
      <c r="L66">
        <f t="shared" si="4"/>
        <v>224.91322763280343</v>
      </c>
      <c r="M66">
        <f t="shared" si="5"/>
        <v>22.809442021319729</v>
      </c>
      <c r="N66">
        <f t="shared" si="6"/>
        <v>32.037565117638565</v>
      </c>
      <c r="O66">
        <f t="shared" si="7"/>
        <v>3.6973796343279915E-2</v>
      </c>
      <c r="P66">
        <f t="shared" si="8"/>
        <v>3.6816216685291479</v>
      </c>
      <c r="Q66">
        <f t="shared" si="9"/>
        <v>3.6768742397480368E-2</v>
      </c>
      <c r="R66">
        <f t="shared" si="10"/>
        <v>2.2998792301270388E-2</v>
      </c>
      <c r="S66">
        <f t="shared" si="11"/>
        <v>226.11701323606837</v>
      </c>
      <c r="T66">
        <f t="shared" si="12"/>
        <v>34.845487653493358</v>
      </c>
      <c r="U66">
        <f t="shared" si="13"/>
        <v>33.907357142857137</v>
      </c>
      <c r="V66">
        <f t="shared" si="14"/>
        <v>5.3154612881173486</v>
      </c>
      <c r="W66">
        <f t="shared" si="15"/>
        <v>70.244128420971577</v>
      </c>
      <c r="X66">
        <f t="shared" si="16"/>
        <v>3.7320908111806821</v>
      </c>
      <c r="Y66">
        <f t="shared" si="17"/>
        <v>5.3130288539055401</v>
      </c>
      <c r="Z66">
        <f t="shared" si="18"/>
        <v>1.5833704769366665</v>
      </c>
      <c r="AA66">
        <f t="shared" si="19"/>
        <v>-26.498306309895774</v>
      </c>
      <c r="AB66">
        <f t="shared" si="20"/>
        <v>-1.6275654166277238</v>
      </c>
      <c r="AC66">
        <f t="shared" si="21"/>
        <v>-0.10214450224076292</v>
      </c>
      <c r="AD66">
        <f t="shared" si="22"/>
        <v>197.88899700730408</v>
      </c>
      <c r="AE66">
        <f t="shared" si="23"/>
        <v>25.412475870445579</v>
      </c>
      <c r="AF66">
        <f t="shared" si="24"/>
        <v>0.69832184781825168</v>
      </c>
      <c r="AG66">
        <f t="shared" si="25"/>
        <v>1.9302756462975423</v>
      </c>
      <c r="AH66">
        <v>338.5943079523197</v>
      </c>
      <c r="AI66">
        <v>330.69947878787872</v>
      </c>
      <c r="AJ66">
        <v>1.7321330873804739</v>
      </c>
      <c r="AK66">
        <v>66.78292405931839</v>
      </c>
      <c r="AL66">
        <f t="shared" si="26"/>
        <v>0.60086862380716044</v>
      </c>
      <c r="AM66">
        <v>36.523968934381998</v>
      </c>
      <c r="AN66">
        <v>36.793342857142889</v>
      </c>
      <c r="AO66">
        <v>-5.4778167338274076E-3</v>
      </c>
      <c r="AP66">
        <v>86.637193977080358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47220.860474069581</v>
      </c>
      <c r="AV66">
        <f t="shared" si="30"/>
        <v>1200</v>
      </c>
      <c r="AW66">
        <f t="shared" si="31"/>
        <v>1025.9259135938178</v>
      </c>
      <c r="AX66">
        <f t="shared" si="32"/>
        <v>0.85493826132818151</v>
      </c>
      <c r="AY66">
        <f t="shared" si="33"/>
        <v>0.1884308443633903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1665423040.5285721</v>
      </c>
      <c r="BF66">
        <v>315.90742857142862</v>
      </c>
      <c r="BG66">
        <v>326.55457142857142</v>
      </c>
      <c r="BH66">
        <v>36.800400000000003</v>
      </c>
      <c r="BI66">
        <v>36.521014285714287</v>
      </c>
      <c r="BJ66">
        <v>315.34571428571428</v>
      </c>
      <c r="BK66">
        <v>36.527557142857141</v>
      </c>
      <c r="BL66">
        <v>650.02714285714285</v>
      </c>
      <c r="BM66">
        <v>101.31442857142861</v>
      </c>
      <c r="BN66">
        <v>9.9980271428571438E-2</v>
      </c>
      <c r="BO66">
        <v>33.899157142857142</v>
      </c>
      <c r="BP66">
        <v>33.907357142857137</v>
      </c>
      <c r="BQ66">
        <v>999.89999999999986</v>
      </c>
      <c r="BR66">
        <v>0</v>
      </c>
      <c r="BS66">
        <v>0</v>
      </c>
      <c r="BT66">
        <v>8990.3571428571431</v>
      </c>
      <c r="BU66">
        <v>0</v>
      </c>
      <c r="BV66">
        <v>23.667214285714291</v>
      </c>
      <c r="BW66">
        <v>-10.647071428571429</v>
      </c>
      <c r="BX66">
        <v>327.9772857142857</v>
      </c>
      <c r="BY66">
        <v>338.93271428571433</v>
      </c>
      <c r="BZ66">
        <v>0.27937342857142861</v>
      </c>
      <c r="CA66">
        <v>326.55457142857142</v>
      </c>
      <c r="CB66">
        <v>36.521014285714287</v>
      </c>
      <c r="CC66">
        <v>3.7284099999999998</v>
      </c>
      <c r="CD66">
        <v>3.7001042857142861</v>
      </c>
      <c r="CE66">
        <v>27.697385714285709</v>
      </c>
      <c r="CF66">
        <v>27.56702857142858</v>
      </c>
      <c r="CG66">
        <v>1200</v>
      </c>
      <c r="CH66">
        <v>0.499975</v>
      </c>
      <c r="CI66">
        <v>0.50002500000000005</v>
      </c>
      <c r="CJ66">
        <v>0</v>
      </c>
      <c r="CK66">
        <v>1318.8328571428569</v>
      </c>
      <c r="CL66">
        <v>4.9990899999999998</v>
      </c>
      <c r="CM66">
        <v>14996.17142857143</v>
      </c>
      <c r="CN66">
        <v>9557.7757142857154</v>
      </c>
      <c r="CO66">
        <v>43.936999999999998</v>
      </c>
      <c r="CP66">
        <v>46</v>
      </c>
      <c r="CQ66">
        <v>44.741</v>
      </c>
      <c r="CR66">
        <v>45</v>
      </c>
      <c r="CS66">
        <v>45.436999999999998</v>
      </c>
      <c r="CT66">
        <v>597.47000000000014</v>
      </c>
      <c r="CU66">
        <v>597.52999999999986</v>
      </c>
      <c r="CV66">
        <v>0</v>
      </c>
      <c r="CW66">
        <v>1665423046.4000001</v>
      </c>
      <c r="CX66">
        <v>0</v>
      </c>
      <c r="CY66">
        <v>1665411210</v>
      </c>
      <c r="CZ66" t="s">
        <v>356</v>
      </c>
      <c r="DA66">
        <v>1665411210</v>
      </c>
      <c r="DB66">
        <v>1665411207</v>
      </c>
      <c r="DC66">
        <v>2</v>
      </c>
      <c r="DD66">
        <v>-1.1599999999999999</v>
      </c>
      <c r="DE66">
        <v>-4.0000000000000001E-3</v>
      </c>
      <c r="DF66">
        <v>0.52200000000000002</v>
      </c>
      <c r="DG66">
        <v>0.222</v>
      </c>
      <c r="DH66">
        <v>406</v>
      </c>
      <c r="DI66">
        <v>31</v>
      </c>
      <c r="DJ66">
        <v>0.33</v>
      </c>
      <c r="DK66">
        <v>0.17</v>
      </c>
      <c r="DL66">
        <v>-10.518079999999999</v>
      </c>
      <c r="DM66">
        <v>-1.1151782363977061</v>
      </c>
      <c r="DN66">
        <v>0.1255370367660476</v>
      </c>
      <c r="DO66">
        <v>0</v>
      </c>
      <c r="DP66">
        <v>0.30867197499999999</v>
      </c>
      <c r="DQ66">
        <v>-0.1152688818011265</v>
      </c>
      <c r="DR66">
        <v>3.267859478962299E-2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3.2951700000000002</v>
      </c>
      <c r="EB66">
        <v>2.6251199999999999</v>
      </c>
      <c r="EC66">
        <v>8.1989999999999993E-2</v>
      </c>
      <c r="ED66">
        <v>8.36282E-2</v>
      </c>
      <c r="EE66">
        <v>0.14653099999999999</v>
      </c>
      <c r="EF66">
        <v>0.14452599999999999</v>
      </c>
      <c r="EG66">
        <v>27746.3</v>
      </c>
      <c r="EH66">
        <v>28309.8</v>
      </c>
      <c r="EI66">
        <v>28124.400000000001</v>
      </c>
      <c r="EJ66">
        <v>29742.1</v>
      </c>
      <c r="EK66">
        <v>32958.5</v>
      </c>
      <c r="EL66">
        <v>35361.4</v>
      </c>
      <c r="EM66">
        <v>39618.5</v>
      </c>
      <c r="EN66">
        <v>42563.1</v>
      </c>
      <c r="EO66">
        <v>2.2032500000000002</v>
      </c>
      <c r="EP66">
        <v>2.1442000000000001</v>
      </c>
      <c r="EQ66">
        <v>7.3641499999999999E-2</v>
      </c>
      <c r="ER66">
        <v>0</v>
      </c>
      <c r="ES66">
        <v>32.708599999999997</v>
      </c>
      <c r="ET66">
        <v>999.9</v>
      </c>
      <c r="EU66">
        <v>65.8</v>
      </c>
      <c r="EV66">
        <v>38.5</v>
      </c>
      <c r="EW66">
        <v>44.421199999999999</v>
      </c>
      <c r="EX66">
        <v>57.271599999999999</v>
      </c>
      <c r="EY66">
        <v>-2.2916599999999998</v>
      </c>
      <c r="EZ66">
        <v>2</v>
      </c>
      <c r="FA66">
        <v>0.585287</v>
      </c>
      <c r="FB66">
        <v>1.1509</v>
      </c>
      <c r="FC66">
        <v>20.267700000000001</v>
      </c>
      <c r="FD66">
        <v>5.2174399999999999</v>
      </c>
      <c r="FE66">
        <v>12.004099999999999</v>
      </c>
      <c r="FF66">
        <v>4.9863</v>
      </c>
      <c r="FG66">
        <v>3.2845</v>
      </c>
      <c r="FH66">
        <v>5952.2</v>
      </c>
      <c r="FI66">
        <v>9999</v>
      </c>
      <c r="FJ66">
        <v>9999</v>
      </c>
      <c r="FK66">
        <v>467.4</v>
      </c>
      <c r="FL66">
        <v>1.8658399999999999</v>
      </c>
      <c r="FM66">
        <v>1.8621799999999999</v>
      </c>
      <c r="FN66">
        <v>1.86432</v>
      </c>
      <c r="FO66">
        <v>1.86036</v>
      </c>
      <c r="FP66">
        <v>1.86111</v>
      </c>
      <c r="FQ66">
        <v>1.8601799999999999</v>
      </c>
      <c r="FR66">
        <v>1.86188</v>
      </c>
      <c r="FS66">
        <v>1.8584700000000001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0.56599999999999995</v>
      </c>
      <c r="GH66">
        <v>0.2727</v>
      </c>
      <c r="GI66">
        <v>0.1107589500545309</v>
      </c>
      <c r="GJ66">
        <v>1.50489809740067E-3</v>
      </c>
      <c r="GK66">
        <v>-2.0552440134273611E-7</v>
      </c>
      <c r="GL66">
        <v>-9.6702536598140934E-11</v>
      </c>
      <c r="GM66">
        <v>-9.7891647304491333E-2</v>
      </c>
      <c r="GN66">
        <v>9.3380900660654225E-3</v>
      </c>
      <c r="GO66">
        <v>6.5945522138961576E-7</v>
      </c>
      <c r="GP66">
        <v>5.8990856701692426E-7</v>
      </c>
      <c r="GQ66">
        <v>7</v>
      </c>
      <c r="GR66">
        <v>2047</v>
      </c>
      <c r="GS66">
        <v>3</v>
      </c>
      <c r="GT66">
        <v>37</v>
      </c>
      <c r="GU66">
        <v>197.2</v>
      </c>
      <c r="GV66">
        <v>197.3</v>
      </c>
      <c r="GW66">
        <v>1.1511199999999999</v>
      </c>
      <c r="GX66">
        <v>2.63184</v>
      </c>
      <c r="GY66">
        <v>2.04834</v>
      </c>
      <c r="GZ66">
        <v>2.6110799999999998</v>
      </c>
      <c r="HA66">
        <v>2.1972700000000001</v>
      </c>
      <c r="HB66">
        <v>2.3156699999999999</v>
      </c>
      <c r="HC66">
        <v>42.885199999999998</v>
      </c>
      <c r="HD66">
        <v>13.256399999999999</v>
      </c>
      <c r="HE66">
        <v>18</v>
      </c>
      <c r="HF66">
        <v>702.04399999999998</v>
      </c>
      <c r="HG66">
        <v>725.26599999999996</v>
      </c>
      <c r="HH66">
        <v>30.9983</v>
      </c>
      <c r="HI66">
        <v>34.640999999999998</v>
      </c>
      <c r="HJ66">
        <v>29.9998</v>
      </c>
      <c r="HK66">
        <v>34.434800000000003</v>
      </c>
      <c r="HL66">
        <v>34.398200000000003</v>
      </c>
      <c r="HM66">
        <v>23.057200000000002</v>
      </c>
      <c r="HN66">
        <v>22.319500000000001</v>
      </c>
      <c r="HO66">
        <v>77.861400000000003</v>
      </c>
      <c r="HP66">
        <v>31</v>
      </c>
      <c r="HQ66">
        <v>344.64699999999999</v>
      </c>
      <c r="HR66">
        <v>36.535200000000003</v>
      </c>
      <c r="HS66">
        <v>98.985100000000003</v>
      </c>
      <c r="HT66">
        <v>98.651300000000006</v>
      </c>
    </row>
    <row r="67" spans="1:228" x14ac:dyDescent="0.2">
      <c r="A67">
        <v>52</v>
      </c>
      <c r="B67">
        <v>1665423046.5999999</v>
      </c>
      <c r="C67">
        <v>203.5</v>
      </c>
      <c r="D67" t="s">
        <v>463</v>
      </c>
      <c r="E67" t="s">
        <v>464</v>
      </c>
      <c r="F67">
        <v>4</v>
      </c>
      <c r="G67">
        <v>1665423044.5999999</v>
      </c>
      <c r="H67">
        <f t="shared" si="0"/>
        <v>5.8025201100350189E-4</v>
      </c>
      <c r="I67">
        <f t="shared" si="1"/>
        <v>0.58025201100350188</v>
      </c>
      <c r="J67">
        <f t="shared" si="2"/>
        <v>1.9714847942467257</v>
      </c>
      <c r="K67">
        <f t="shared" si="3"/>
        <v>322.73100000000011</v>
      </c>
      <c r="L67">
        <f t="shared" si="4"/>
        <v>226.9766356963423</v>
      </c>
      <c r="M67">
        <f t="shared" si="5"/>
        <v>23.018949448173149</v>
      </c>
      <c r="N67">
        <f t="shared" si="6"/>
        <v>32.729926371351567</v>
      </c>
      <c r="O67">
        <f t="shared" si="7"/>
        <v>3.5771429777435318E-2</v>
      </c>
      <c r="P67">
        <f t="shared" si="8"/>
        <v>3.6894208206543144</v>
      </c>
      <c r="Q67">
        <f t="shared" si="9"/>
        <v>3.5579861554355753E-2</v>
      </c>
      <c r="R67">
        <f t="shared" si="10"/>
        <v>2.2254539417413413E-2</v>
      </c>
      <c r="S67">
        <f t="shared" si="11"/>
        <v>226.11620567530676</v>
      </c>
      <c r="T67">
        <f t="shared" si="12"/>
        <v>34.835795218572549</v>
      </c>
      <c r="U67">
        <f t="shared" si="13"/>
        <v>33.89095714285714</v>
      </c>
      <c r="V67">
        <f t="shared" si="14"/>
        <v>5.3105973877765367</v>
      </c>
      <c r="W67">
        <f t="shared" si="15"/>
        <v>70.259633818787009</v>
      </c>
      <c r="X67">
        <f t="shared" si="16"/>
        <v>3.7303910390195822</v>
      </c>
      <c r="Y67">
        <f t="shared" si="17"/>
        <v>5.3094370640202477</v>
      </c>
      <c r="Z67">
        <f t="shared" si="18"/>
        <v>1.5802063487569544</v>
      </c>
      <c r="AA67">
        <f t="shared" si="19"/>
        <v>-25.589113685254432</v>
      </c>
      <c r="AB67">
        <f t="shared" si="20"/>
        <v>-0.77856730210718772</v>
      </c>
      <c r="AC67">
        <f t="shared" si="21"/>
        <v>-4.875207894288202E-2</v>
      </c>
      <c r="AD67">
        <f t="shared" si="22"/>
        <v>199.69977260900228</v>
      </c>
      <c r="AE67">
        <f t="shared" si="23"/>
        <v>25.490781187973344</v>
      </c>
      <c r="AF67">
        <f t="shared" si="24"/>
        <v>0.66491684409790508</v>
      </c>
      <c r="AG67">
        <f t="shared" si="25"/>
        <v>1.9714847942467257</v>
      </c>
      <c r="AH67">
        <v>345.58219484550631</v>
      </c>
      <c r="AI67">
        <v>337.65527272727269</v>
      </c>
      <c r="AJ67">
        <v>1.735432005682223</v>
      </c>
      <c r="AK67">
        <v>66.78292405931839</v>
      </c>
      <c r="AL67">
        <f t="shared" si="26"/>
        <v>0.58025201100350188</v>
      </c>
      <c r="AM67">
        <v>36.518053670549087</v>
      </c>
      <c r="AN67">
        <v>36.779210989011013</v>
      </c>
      <c r="AO67">
        <v>-5.4797165086754307E-3</v>
      </c>
      <c r="AP67">
        <v>86.637193977080358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47361.868501660356</v>
      </c>
      <c r="AV67">
        <f t="shared" si="30"/>
        <v>1199.995714285714</v>
      </c>
      <c r="AW67">
        <f t="shared" si="31"/>
        <v>1025.9222495726976</v>
      </c>
      <c r="AX67">
        <f t="shared" si="32"/>
        <v>0.85493826132818151</v>
      </c>
      <c r="AY67">
        <f t="shared" si="33"/>
        <v>0.1884308443633903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1665423044.5999999</v>
      </c>
      <c r="BF67">
        <v>322.73100000000011</v>
      </c>
      <c r="BG67">
        <v>333.40885714285707</v>
      </c>
      <c r="BH67">
        <v>36.783242857142859</v>
      </c>
      <c r="BI67">
        <v>36.517200000000003</v>
      </c>
      <c r="BJ67">
        <v>322.15985714285711</v>
      </c>
      <c r="BK67">
        <v>36.510614285714283</v>
      </c>
      <c r="BL67">
        <v>649.98528571428574</v>
      </c>
      <c r="BM67">
        <v>101.31571428571429</v>
      </c>
      <c r="BN67">
        <v>9.9787700000000007E-2</v>
      </c>
      <c r="BO67">
        <v>33.887042857142859</v>
      </c>
      <c r="BP67">
        <v>33.89095714285714</v>
      </c>
      <c r="BQ67">
        <v>999.89999999999986</v>
      </c>
      <c r="BR67">
        <v>0</v>
      </c>
      <c r="BS67">
        <v>0</v>
      </c>
      <c r="BT67">
        <v>9017.1428571428569</v>
      </c>
      <c r="BU67">
        <v>0</v>
      </c>
      <c r="BV67">
        <v>24.20664285714286</v>
      </c>
      <c r="BW67">
        <v>-10.67794285714286</v>
      </c>
      <c r="BX67">
        <v>335.05528571428567</v>
      </c>
      <c r="BY67">
        <v>346.04557142857141</v>
      </c>
      <c r="BZ67">
        <v>0.26602428571428571</v>
      </c>
      <c r="CA67">
        <v>333.40885714285707</v>
      </c>
      <c r="CB67">
        <v>36.517200000000003</v>
      </c>
      <c r="CC67">
        <v>3.7267271428571429</v>
      </c>
      <c r="CD67">
        <v>3.6997771428571431</v>
      </c>
      <c r="CE67">
        <v>27.689685714285719</v>
      </c>
      <c r="CF67">
        <v>27.565514285714279</v>
      </c>
      <c r="CG67">
        <v>1199.995714285714</v>
      </c>
      <c r="CH67">
        <v>0.499975</v>
      </c>
      <c r="CI67">
        <v>0.50002500000000005</v>
      </c>
      <c r="CJ67">
        <v>0</v>
      </c>
      <c r="CK67">
        <v>1318.3914285714279</v>
      </c>
      <c r="CL67">
        <v>4.9990899999999998</v>
      </c>
      <c r="CM67">
        <v>14991.48571428572</v>
      </c>
      <c r="CN67">
        <v>9557.7357142857163</v>
      </c>
      <c r="CO67">
        <v>43.910428571428582</v>
      </c>
      <c r="CP67">
        <v>46</v>
      </c>
      <c r="CQ67">
        <v>44.75</v>
      </c>
      <c r="CR67">
        <v>45</v>
      </c>
      <c r="CS67">
        <v>45.436999999999998</v>
      </c>
      <c r="CT67">
        <v>597.47000000000014</v>
      </c>
      <c r="CU67">
        <v>597.52999999999986</v>
      </c>
      <c r="CV67">
        <v>0</v>
      </c>
      <c r="CW67">
        <v>1665423050</v>
      </c>
      <c r="CX67">
        <v>0</v>
      </c>
      <c r="CY67">
        <v>1665411210</v>
      </c>
      <c r="CZ67" t="s">
        <v>356</v>
      </c>
      <c r="DA67">
        <v>1665411210</v>
      </c>
      <c r="DB67">
        <v>1665411207</v>
      </c>
      <c r="DC67">
        <v>2</v>
      </c>
      <c r="DD67">
        <v>-1.1599999999999999</v>
      </c>
      <c r="DE67">
        <v>-4.0000000000000001E-3</v>
      </c>
      <c r="DF67">
        <v>0.52200000000000002</v>
      </c>
      <c r="DG67">
        <v>0.222</v>
      </c>
      <c r="DH67">
        <v>406</v>
      </c>
      <c r="DI67">
        <v>31</v>
      </c>
      <c r="DJ67">
        <v>0.33</v>
      </c>
      <c r="DK67">
        <v>0.17</v>
      </c>
      <c r="DL67">
        <v>-10.59703</v>
      </c>
      <c r="DM67">
        <v>-0.57746566604126504</v>
      </c>
      <c r="DN67">
        <v>6.4015846475697039E-2</v>
      </c>
      <c r="DO67">
        <v>0</v>
      </c>
      <c r="DP67">
        <v>0.30402269999999998</v>
      </c>
      <c r="DQ67">
        <v>-0.33263801876172738</v>
      </c>
      <c r="DR67">
        <v>3.288174883366151E-2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3.29522</v>
      </c>
      <c r="EB67">
        <v>2.62527</v>
      </c>
      <c r="EC67">
        <v>8.3385600000000004E-2</v>
      </c>
      <c r="ED67">
        <v>8.4979399999999997E-2</v>
      </c>
      <c r="EE67">
        <v>0.14650199999999999</v>
      </c>
      <c r="EF67">
        <v>0.14452499999999999</v>
      </c>
      <c r="EG67">
        <v>27704.400000000001</v>
      </c>
      <c r="EH67">
        <v>28267.8</v>
      </c>
      <c r="EI67">
        <v>28124.6</v>
      </c>
      <c r="EJ67">
        <v>29741.9</v>
      </c>
      <c r="EK67">
        <v>32960</v>
      </c>
      <c r="EL67">
        <v>35361.4</v>
      </c>
      <c r="EM67">
        <v>39618.800000000003</v>
      </c>
      <c r="EN67">
        <v>42563</v>
      </c>
      <c r="EO67">
        <v>2.2034699999999998</v>
      </c>
      <c r="EP67">
        <v>2.1442700000000001</v>
      </c>
      <c r="EQ67">
        <v>7.3518600000000003E-2</v>
      </c>
      <c r="ER67">
        <v>0</v>
      </c>
      <c r="ES67">
        <v>32.685600000000001</v>
      </c>
      <c r="ET67">
        <v>999.9</v>
      </c>
      <c r="EU67">
        <v>65.8</v>
      </c>
      <c r="EV67">
        <v>38.4</v>
      </c>
      <c r="EW67">
        <v>44.188099999999999</v>
      </c>
      <c r="EX67">
        <v>57.061599999999999</v>
      </c>
      <c r="EY67">
        <v>-2.1634600000000002</v>
      </c>
      <c r="EZ67">
        <v>2</v>
      </c>
      <c r="FA67">
        <v>0.58513999999999999</v>
      </c>
      <c r="FB67">
        <v>1.1491100000000001</v>
      </c>
      <c r="FC67">
        <v>20.267800000000001</v>
      </c>
      <c r="FD67">
        <v>5.2168400000000004</v>
      </c>
      <c r="FE67">
        <v>12.004</v>
      </c>
      <c r="FF67">
        <v>4.9863999999999997</v>
      </c>
      <c r="FG67">
        <v>3.2844500000000001</v>
      </c>
      <c r="FH67">
        <v>5952.2</v>
      </c>
      <c r="FI67">
        <v>9999</v>
      </c>
      <c r="FJ67">
        <v>9999</v>
      </c>
      <c r="FK67">
        <v>467.4</v>
      </c>
      <c r="FL67">
        <v>1.8658399999999999</v>
      </c>
      <c r="FM67">
        <v>1.8622000000000001</v>
      </c>
      <c r="FN67">
        <v>1.86432</v>
      </c>
      <c r="FO67">
        <v>1.86036</v>
      </c>
      <c r="FP67">
        <v>1.86111</v>
      </c>
      <c r="FQ67">
        <v>1.8601700000000001</v>
      </c>
      <c r="FR67">
        <v>1.86189</v>
      </c>
      <c r="FS67">
        <v>1.85846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0.57499999999999996</v>
      </c>
      <c r="GH67">
        <v>0.27250000000000002</v>
      </c>
      <c r="GI67">
        <v>0.1107589500545309</v>
      </c>
      <c r="GJ67">
        <v>1.50489809740067E-3</v>
      </c>
      <c r="GK67">
        <v>-2.0552440134273611E-7</v>
      </c>
      <c r="GL67">
        <v>-9.6702536598140934E-11</v>
      </c>
      <c r="GM67">
        <v>-9.7891647304491333E-2</v>
      </c>
      <c r="GN67">
        <v>9.3380900660654225E-3</v>
      </c>
      <c r="GO67">
        <v>6.5945522138961576E-7</v>
      </c>
      <c r="GP67">
        <v>5.8990856701692426E-7</v>
      </c>
      <c r="GQ67">
        <v>7</v>
      </c>
      <c r="GR67">
        <v>2047</v>
      </c>
      <c r="GS67">
        <v>3</v>
      </c>
      <c r="GT67">
        <v>37</v>
      </c>
      <c r="GU67">
        <v>197.3</v>
      </c>
      <c r="GV67">
        <v>197.3</v>
      </c>
      <c r="GW67">
        <v>1.16943</v>
      </c>
      <c r="GX67">
        <v>2.6159699999999999</v>
      </c>
      <c r="GY67">
        <v>2.04834</v>
      </c>
      <c r="GZ67">
        <v>2.6110799999999998</v>
      </c>
      <c r="HA67">
        <v>2.1972700000000001</v>
      </c>
      <c r="HB67">
        <v>2.3718300000000001</v>
      </c>
      <c r="HC67">
        <v>42.885199999999998</v>
      </c>
      <c r="HD67">
        <v>13.256399999999999</v>
      </c>
      <c r="HE67">
        <v>18</v>
      </c>
      <c r="HF67">
        <v>702.21500000000003</v>
      </c>
      <c r="HG67">
        <v>725.303</v>
      </c>
      <c r="HH67">
        <v>30.998999999999999</v>
      </c>
      <c r="HI67">
        <v>34.637999999999998</v>
      </c>
      <c r="HJ67">
        <v>29.9998</v>
      </c>
      <c r="HK67">
        <v>34.433199999999999</v>
      </c>
      <c r="HL67">
        <v>34.395299999999999</v>
      </c>
      <c r="HM67">
        <v>23.407299999999999</v>
      </c>
      <c r="HN67">
        <v>22.319500000000001</v>
      </c>
      <c r="HO67">
        <v>77.861400000000003</v>
      </c>
      <c r="HP67">
        <v>31</v>
      </c>
      <c r="HQ67">
        <v>351.334</v>
      </c>
      <c r="HR67">
        <v>36.535200000000003</v>
      </c>
      <c r="HS67">
        <v>98.986000000000004</v>
      </c>
      <c r="HT67">
        <v>98.650800000000004</v>
      </c>
    </row>
    <row r="68" spans="1:228" x14ac:dyDescent="0.2">
      <c r="A68">
        <v>53</v>
      </c>
      <c r="B68">
        <v>1665423050.5999999</v>
      </c>
      <c r="C68">
        <v>207.5</v>
      </c>
      <c r="D68" t="s">
        <v>465</v>
      </c>
      <c r="E68" t="s">
        <v>466</v>
      </c>
      <c r="F68">
        <v>4</v>
      </c>
      <c r="G68">
        <v>1665423048.2874999</v>
      </c>
      <c r="H68">
        <f t="shared" si="0"/>
        <v>6.2538070759761541E-4</v>
      </c>
      <c r="I68">
        <f t="shared" si="1"/>
        <v>0.62538070759761544</v>
      </c>
      <c r="J68">
        <f t="shared" si="2"/>
        <v>1.7408146559832156</v>
      </c>
      <c r="K68">
        <f t="shared" si="3"/>
        <v>328.89687500000002</v>
      </c>
      <c r="L68">
        <f t="shared" si="4"/>
        <v>249.06078987806976</v>
      </c>
      <c r="M68">
        <f t="shared" si="5"/>
        <v>25.258446379583127</v>
      </c>
      <c r="N68">
        <f t="shared" si="6"/>
        <v>33.355005762516605</v>
      </c>
      <c r="O68">
        <f t="shared" si="7"/>
        <v>3.8701745616188103E-2</v>
      </c>
      <c r="P68">
        <f t="shared" si="8"/>
        <v>3.6889140576444328</v>
      </c>
      <c r="Q68">
        <f t="shared" si="9"/>
        <v>3.8477581718326673E-2</v>
      </c>
      <c r="R68">
        <f t="shared" si="10"/>
        <v>2.4068520390998514E-2</v>
      </c>
      <c r="S68">
        <f t="shared" si="11"/>
        <v>226.11607108184651</v>
      </c>
      <c r="T68">
        <f t="shared" si="12"/>
        <v>34.818548863316721</v>
      </c>
      <c r="U68">
        <f t="shared" si="13"/>
        <v>33.870287500000003</v>
      </c>
      <c r="V68">
        <f t="shared" si="14"/>
        <v>5.3044727134019007</v>
      </c>
      <c r="W68">
        <f t="shared" si="15"/>
        <v>70.275599619778134</v>
      </c>
      <c r="X68">
        <f t="shared" si="16"/>
        <v>3.729581949644774</v>
      </c>
      <c r="Y68">
        <f t="shared" si="17"/>
        <v>5.3070795124103531</v>
      </c>
      <c r="Z68">
        <f t="shared" si="18"/>
        <v>1.5748907637571268</v>
      </c>
      <c r="AA68">
        <f t="shared" si="19"/>
        <v>-27.579289205054838</v>
      </c>
      <c r="AB68">
        <f t="shared" si="20"/>
        <v>1.7501152651451419</v>
      </c>
      <c r="AC68">
        <f t="shared" si="21"/>
        <v>0.10958787988614829</v>
      </c>
      <c r="AD68">
        <f t="shared" si="22"/>
        <v>200.39648502182297</v>
      </c>
      <c r="AE68">
        <f t="shared" si="23"/>
        <v>25.111601901027395</v>
      </c>
      <c r="AF68">
        <f t="shared" si="24"/>
        <v>0.64608988278473267</v>
      </c>
      <c r="AG68">
        <f t="shared" si="25"/>
        <v>1.7408146559832156</v>
      </c>
      <c r="AH68">
        <v>352.3618372101422</v>
      </c>
      <c r="AI68">
        <v>344.58074545454559</v>
      </c>
      <c r="AJ68">
        <v>1.7240244843292929</v>
      </c>
      <c r="AK68">
        <v>66.78292405931839</v>
      </c>
      <c r="AL68">
        <f t="shared" si="26"/>
        <v>0.62538070759761544</v>
      </c>
      <c r="AM68">
        <v>36.517877407009053</v>
      </c>
      <c r="AN68">
        <v>36.77288131868135</v>
      </c>
      <c r="AO68">
        <v>-9.0293416977604629E-4</v>
      </c>
      <c r="AP68">
        <v>86.637193977080358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47354.047956057853</v>
      </c>
      <c r="AV68">
        <f t="shared" si="30"/>
        <v>1199.9949999999999</v>
      </c>
      <c r="AW68">
        <f t="shared" si="31"/>
        <v>1025.9216389025112</v>
      </c>
      <c r="AX68">
        <f t="shared" si="32"/>
        <v>0.85493826132818151</v>
      </c>
      <c r="AY68">
        <f t="shared" si="33"/>
        <v>0.1884308443633903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1665423048.2874999</v>
      </c>
      <c r="BF68">
        <v>328.89687500000002</v>
      </c>
      <c r="BG68">
        <v>339.41637500000002</v>
      </c>
      <c r="BH68">
        <v>36.775525000000002</v>
      </c>
      <c r="BI68">
        <v>36.517012500000007</v>
      </c>
      <c r="BJ68">
        <v>328.31787500000002</v>
      </c>
      <c r="BK68">
        <v>36.502987500000003</v>
      </c>
      <c r="BL68">
        <v>649.98400000000004</v>
      </c>
      <c r="BM68">
        <v>101.314875</v>
      </c>
      <c r="BN68">
        <v>9.9909687499999997E-2</v>
      </c>
      <c r="BO68">
        <v>33.879087499999997</v>
      </c>
      <c r="BP68">
        <v>33.870287500000003</v>
      </c>
      <c r="BQ68">
        <v>999.9</v>
      </c>
      <c r="BR68">
        <v>0</v>
      </c>
      <c r="BS68">
        <v>0</v>
      </c>
      <c r="BT68">
        <v>9015.46875</v>
      </c>
      <c r="BU68">
        <v>0</v>
      </c>
      <c r="BV68">
        <v>24.7443375</v>
      </c>
      <c r="BW68">
        <v>-10.519475</v>
      </c>
      <c r="BX68">
        <v>341.45387499999998</v>
      </c>
      <c r="BY68">
        <v>352.28075000000001</v>
      </c>
      <c r="BZ68">
        <v>0.25852049999999999</v>
      </c>
      <c r="CA68">
        <v>339.41637500000002</v>
      </c>
      <c r="CB68">
        <v>36.517012500000007</v>
      </c>
      <c r="CC68">
        <v>3.725905</v>
      </c>
      <c r="CD68">
        <v>3.6997125</v>
      </c>
      <c r="CE68">
        <v>27.6858875</v>
      </c>
      <c r="CF68">
        <v>27.565212500000001</v>
      </c>
      <c r="CG68">
        <v>1199.9949999999999</v>
      </c>
      <c r="CH68">
        <v>0.499975</v>
      </c>
      <c r="CI68">
        <v>0.50002500000000005</v>
      </c>
      <c r="CJ68">
        <v>0</v>
      </c>
      <c r="CK68">
        <v>1317.8824999999999</v>
      </c>
      <c r="CL68">
        <v>4.9990899999999998</v>
      </c>
      <c r="CM68">
        <v>14988.15</v>
      </c>
      <c r="CN68">
        <v>9557.7175000000007</v>
      </c>
      <c r="CO68">
        <v>43.913749999999993</v>
      </c>
      <c r="CP68">
        <v>46</v>
      </c>
      <c r="CQ68">
        <v>44.75</v>
      </c>
      <c r="CR68">
        <v>45</v>
      </c>
      <c r="CS68">
        <v>45.405999999999999</v>
      </c>
      <c r="CT68">
        <v>597.47</v>
      </c>
      <c r="CU68">
        <v>597.53</v>
      </c>
      <c r="CV68">
        <v>0</v>
      </c>
      <c r="CW68">
        <v>1665423054.2</v>
      </c>
      <c r="CX68">
        <v>0</v>
      </c>
      <c r="CY68">
        <v>1665411210</v>
      </c>
      <c r="CZ68" t="s">
        <v>356</v>
      </c>
      <c r="DA68">
        <v>1665411210</v>
      </c>
      <c r="DB68">
        <v>1665411207</v>
      </c>
      <c r="DC68">
        <v>2</v>
      </c>
      <c r="DD68">
        <v>-1.1599999999999999</v>
      </c>
      <c r="DE68">
        <v>-4.0000000000000001E-3</v>
      </c>
      <c r="DF68">
        <v>0.52200000000000002</v>
      </c>
      <c r="DG68">
        <v>0.222</v>
      </c>
      <c r="DH68">
        <v>406</v>
      </c>
      <c r="DI68">
        <v>31</v>
      </c>
      <c r="DJ68">
        <v>0.33</v>
      </c>
      <c r="DK68">
        <v>0.17</v>
      </c>
      <c r="DL68">
        <v>-10.603372500000001</v>
      </c>
      <c r="DM68">
        <v>-0.16493696060035809</v>
      </c>
      <c r="DN68">
        <v>5.9760643351205719E-2</v>
      </c>
      <c r="DO68">
        <v>0</v>
      </c>
      <c r="DP68">
        <v>0.2887923</v>
      </c>
      <c r="DQ68">
        <v>-0.26108028517823678</v>
      </c>
      <c r="DR68">
        <v>2.602135471319662E-2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3.2953299999999999</v>
      </c>
      <c r="EB68">
        <v>2.6254400000000002</v>
      </c>
      <c r="EC68">
        <v>8.4747699999999995E-2</v>
      </c>
      <c r="ED68">
        <v>8.6266599999999999E-2</v>
      </c>
      <c r="EE68">
        <v>0.14648700000000001</v>
      </c>
      <c r="EF68">
        <v>0.14452200000000001</v>
      </c>
      <c r="EG68">
        <v>27663.7</v>
      </c>
      <c r="EH68">
        <v>28228</v>
      </c>
      <c r="EI68">
        <v>28125.200000000001</v>
      </c>
      <c r="EJ68">
        <v>29741.8</v>
      </c>
      <c r="EK68">
        <v>32961.599999999999</v>
      </c>
      <c r="EL68">
        <v>35361.699999999997</v>
      </c>
      <c r="EM68">
        <v>39619.9</v>
      </c>
      <c r="EN68">
        <v>42563.1</v>
      </c>
      <c r="EO68">
        <v>2.2036799999999999</v>
      </c>
      <c r="EP68">
        <v>2.14453</v>
      </c>
      <c r="EQ68">
        <v>7.42897E-2</v>
      </c>
      <c r="ER68">
        <v>0</v>
      </c>
      <c r="ES68">
        <v>32.665100000000002</v>
      </c>
      <c r="ET68">
        <v>999.9</v>
      </c>
      <c r="EU68">
        <v>65.8</v>
      </c>
      <c r="EV68">
        <v>38.4</v>
      </c>
      <c r="EW68">
        <v>44.1907</v>
      </c>
      <c r="EX68">
        <v>57.271599999999999</v>
      </c>
      <c r="EY68">
        <v>-2.3397399999999999</v>
      </c>
      <c r="EZ68">
        <v>2</v>
      </c>
      <c r="FA68">
        <v>0.58465699999999998</v>
      </c>
      <c r="FB68">
        <v>1.14673</v>
      </c>
      <c r="FC68">
        <v>20.267700000000001</v>
      </c>
      <c r="FD68">
        <v>5.21624</v>
      </c>
      <c r="FE68">
        <v>12.004</v>
      </c>
      <c r="FF68">
        <v>4.9865500000000003</v>
      </c>
      <c r="FG68">
        <v>3.2844500000000001</v>
      </c>
      <c r="FH68">
        <v>5952.2</v>
      </c>
      <c r="FI68">
        <v>9999</v>
      </c>
      <c r="FJ68">
        <v>9999</v>
      </c>
      <c r="FK68">
        <v>467.4</v>
      </c>
      <c r="FL68">
        <v>1.8658399999999999</v>
      </c>
      <c r="FM68">
        <v>1.86219</v>
      </c>
      <c r="FN68">
        <v>1.86432</v>
      </c>
      <c r="FO68">
        <v>1.8603499999999999</v>
      </c>
      <c r="FP68">
        <v>1.86111</v>
      </c>
      <c r="FQ68">
        <v>1.8601700000000001</v>
      </c>
      <c r="FR68">
        <v>1.86188</v>
      </c>
      <c r="FS68">
        <v>1.85843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0.58399999999999996</v>
      </c>
      <c r="GH68">
        <v>0.27250000000000002</v>
      </c>
      <c r="GI68">
        <v>0.1107589500545309</v>
      </c>
      <c r="GJ68">
        <v>1.50489809740067E-3</v>
      </c>
      <c r="GK68">
        <v>-2.0552440134273611E-7</v>
      </c>
      <c r="GL68">
        <v>-9.6702536598140934E-11</v>
      </c>
      <c r="GM68">
        <v>-9.7891647304491333E-2</v>
      </c>
      <c r="GN68">
        <v>9.3380900660654225E-3</v>
      </c>
      <c r="GO68">
        <v>6.5945522138961576E-7</v>
      </c>
      <c r="GP68">
        <v>5.8990856701692426E-7</v>
      </c>
      <c r="GQ68">
        <v>7</v>
      </c>
      <c r="GR68">
        <v>2047</v>
      </c>
      <c r="GS68">
        <v>3</v>
      </c>
      <c r="GT68">
        <v>37</v>
      </c>
      <c r="GU68">
        <v>197.3</v>
      </c>
      <c r="GV68">
        <v>197.4</v>
      </c>
      <c r="GW68">
        <v>1.18652</v>
      </c>
      <c r="GX68">
        <v>2.6257299999999999</v>
      </c>
      <c r="GY68">
        <v>2.04834</v>
      </c>
      <c r="GZ68">
        <v>2.6110799999999998</v>
      </c>
      <c r="HA68">
        <v>2.1972700000000001</v>
      </c>
      <c r="HB68">
        <v>2.34497</v>
      </c>
      <c r="HC68">
        <v>42.885199999999998</v>
      </c>
      <c r="HD68">
        <v>13.2652</v>
      </c>
      <c r="HE68">
        <v>18</v>
      </c>
      <c r="HF68">
        <v>702.38300000000004</v>
      </c>
      <c r="HG68">
        <v>725.53599999999994</v>
      </c>
      <c r="HH68">
        <v>30.999199999999998</v>
      </c>
      <c r="HI68">
        <v>34.636400000000002</v>
      </c>
      <c r="HJ68">
        <v>29.9998</v>
      </c>
      <c r="HK68">
        <v>34.433199999999999</v>
      </c>
      <c r="HL68">
        <v>34.395099999999999</v>
      </c>
      <c r="HM68">
        <v>23.767700000000001</v>
      </c>
      <c r="HN68">
        <v>22.319500000000001</v>
      </c>
      <c r="HO68">
        <v>77.861400000000003</v>
      </c>
      <c r="HP68">
        <v>31</v>
      </c>
      <c r="HQ68">
        <v>358.01600000000002</v>
      </c>
      <c r="HR68">
        <v>36.535200000000003</v>
      </c>
      <c r="HS68">
        <v>98.988299999999995</v>
      </c>
      <c r="HT68">
        <v>98.650800000000004</v>
      </c>
    </row>
    <row r="69" spans="1:228" x14ac:dyDescent="0.2">
      <c r="A69">
        <v>54</v>
      </c>
      <c r="B69">
        <v>1665423054.5999999</v>
      </c>
      <c r="C69">
        <v>211.5</v>
      </c>
      <c r="D69" t="s">
        <v>467</v>
      </c>
      <c r="E69" t="s">
        <v>468</v>
      </c>
      <c r="F69">
        <v>4</v>
      </c>
      <c r="G69">
        <v>1665423052.5999999</v>
      </c>
      <c r="H69">
        <f t="shared" si="0"/>
        <v>6.2255497729220288E-4</v>
      </c>
      <c r="I69">
        <f t="shared" si="1"/>
        <v>0.62255497729220288</v>
      </c>
      <c r="J69">
        <f t="shared" si="2"/>
        <v>1.8885180679889459</v>
      </c>
      <c r="K69">
        <f t="shared" si="3"/>
        <v>335.99314285714291</v>
      </c>
      <c r="L69">
        <f t="shared" si="4"/>
        <v>249.7295461768492</v>
      </c>
      <c r="M69">
        <f t="shared" si="5"/>
        <v>25.326027672768468</v>
      </c>
      <c r="N69">
        <f t="shared" si="6"/>
        <v>34.07434868693683</v>
      </c>
      <c r="O69">
        <f t="shared" si="7"/>
        <v>3.8600950301393197E-2</v>
      </c>
      <c r="P69">
        <f t="shared" si="8"/>
        <v>3.6831053862392209</v>
      </c>
      <c r="Q69">
        <f t="shared" si="9"/>
        <v>3.8377599380862652E-2</v>
      </c>
      <c r="R69">
        <f t="shared" si="10"/>
        <v>2.4005958890739802E-2</v>
      </c>
      <c r="S69">
        <f t="shared" si="11"/>
        <v>226.11647452178244</v>
      </c>
      <c r="T69">
        <f t="shared" si="12"/>
        <v>34.808440298999386</v>
      </c>
      <c r="U69">
        <f t="shared" si="13"/>
        <v>33.857799999999997</v>
      </c>
      <c r="V69">
        <f t="shared" si="14"/>
        <v>5.3007754880130893</v>
      </c>
      <c r="W69">
        <f t="shared" si="15"/>
        <v>70.310171981293934</v>
      </c>
      <c r="X69">
        <f t="shared" si="16"/>
        <v>3.7288964007636256</v>
      </c>
      <c r="Y69">
        <f t="shared" si="17"/>
        <v>5.3034949221226491</v>
      </c>
      <c r="Z69">
        <f t="shared" si="18"/>
        <v>1.5718790872494637</v>
      </c>
      <c r="AA69">
        <f t="shared" si="19"/>
        <v>-27.454674498586147</v>
      </c>
      <c r="AB69">
        <f t="shared" si="20"/>
        <v>1.8239482912259279</v>
      </c>
      <c r="AC69">
        <f t="shared" si="21"/>
        <v>0.11437749637534714</v>
      </c>
      <c r="AD69">
        <f t="shared" si="22"/>
        <v>200.60012581079755</v>
      </c>
      <c r="AE69">
        <f t="shared" si="23"/>
        <v>24.88990543138824</v>
      </c>
      <c r="AF69">
        <f t="shared" si="24"/>
        <v>0.63142226167079829</v>
      </c>
      <c r="AG69">
        <f t="shared" si="25"/>
        <v>1.8885180679889459</v>
      </c>
      <c r="AH69">
        <v>359.09693450684568</v>
      </c>
      <c r="AI69">
        <v>351.36410303030289</v>
      </c>
      <c r="AJ69">
        <v>1.6966534233746791</v>
      </c>
      <c r="AK69">
        <v>66.78292405931839</v>
      </c>
      <c r="AL69">
        <f t="shared" si="26"/>
        <v>0.62255497729220288</v>
      </c>
      <c r="AM69">
        <v>36.515930846159698</v>
      </c>
      <c r="AN69">
        <v>36.765336263736287</v>
      </c>
      <c r="AO69">
        <v>-6.1174145454570732E-5</v>
      </c>
      <c r="AP69">
        <v>86.637193977080358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47252.273188982559</v>
      </c>
      <c r="AV69">
        <f t="shared" si="30"/>
        <v>1199.997142857143</v>
      </c>
      <c r="AW69">
        <f t="shared" si="31"/>
        <v>1025.923470736675</v>
      </c>
      <c r="AX69">
        <f t="shared" si="32"/>
        <v>0.85493826118118421</v>
      </c>
      <c r="AY69">
        <f t="shared" si="33"/>
        <v>0.18843084407968552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1665423052.5999999</v>
      </c>
      <c r="BF69">
        <v>335.99314285714291</v>
      </c>
      <c r="BG69">
        <v>346.41971428571429</v>
      </c>
      <c r="BH69">
        <v>36.769114285714288</v>
      </c>
      <c r="BI69">
        <v>36.516485714285707</v>
      </c>
      <c r="BJ69">
        <v>335.40457142857127</v>
      </c>
      <c r="BK69">
        <v>36.496628571428573</v>
      </c>
      <c r="BL69">
        <v>650.02728571428565</v>
      </c>
      <c r="BM69">
        <v>101.3137142857143</v>
      </c>
      <c r="BN69">
        <v>0.1001074285714286</v>
      </c>
      <c r="BO69">
        <v>33.866985714285711</v>
      </c>
      <c r="BP69">
        <v>33.857799999999997</v>
      </c>
      <c r="BQ69">
        <v>999.89999999999986</v>
      </c>
      <c r="BR69">
        <v>0</v>
      </c>
      <c r="BS69">
        <v>0</v>
      </c>
      <c r="BT69">
        <v>8995.5357142857138</v>
      </c>
      <c r="BU69">
        <v>0</v>
      </c>
      <c r="BV69">
        <v>25.3994</v>
      </c>
      <c r="BW69">
        <v>-10.426485714285709</v>
      </c>
      <c r="BX69">
        <v>348.81885714285721</v>
      </c>
      <c r="BY69">
        <v>359.54899999999998</v>
      </c>
      <c r="BZ69">
        <v>0.25261771428571428</v>
      </c>
      <c r="CA69">
        <v>346.41971428571429</v>
      </c>
      <c r="CB69">
        <v>36.516485714285707</v>
      </c>
      <c r="CC69">
        <v>3.725211428571428</v>
      </c>
      <c r="CD69">
        <v>3.6996157142857138</v>
      </c>
      <c r="CE69">
        <v>27.682700000000001</v>
      </c>
      <c r="CF69">
        <v>27.564771428571429</v>
      </c>
      <c r="CG69">
        <v>1199.997142857143</v>
      </c>
      <c r="CH69">
        <v>0.499975</v>
      </c>
      <c r="CI69">
        <v>0.50002500000000005</v>
      </c>
      <c r="CJ69">
        <v>0</v>
      </c>
      <c r="CK69">
        <v>1317.558571428571</v>
      </c>
      <c r="CL69">
        <v>4.9990899999999998</v>
      </c>
      <c r="CM69">
        <v>14984.314285714279</v>
      </c>
      <c r="CN69">
        <v>9557.7400000000016</v>
      </c>
      <c r="CO69">
        <v>43.936999999999998</v>
      </c>
      <c r="CP69">
        <v>46</v>
      </c>
      <c r="CQ69">
        <v>44.723000000000013</v>
      </c>
      <c r="CR69">
        <v>44.991</v>
      </c>
      <c r="CS69">
        <v>45.401571428571437</v>
      </c>
      <c r="CT69">
        <v>597.46857142857152</v>
      </c>
      <c r="CU69">
        <v>597.52857142857124</v>
      </c>
      <c r="CV69">
        <v>0</v>
      </c>
      <c r="CW69">
        <v>1665423058.4000001</v>
      </c>
      <c r="CX69">
        <v>0</v>
      </c>
      <c r="CY69">
        <v>1665411210</v>
      </c>
      <c r="CZ69" t="s">
        <v>356</v>
      </c>
      <c r="DA69">
        <v>1665411210</v>
      </c>
      <c r="DB69">
        <v>1665411207</v>
      </c>
      <c r="DC69">
        <v>2</v>
      </c>
      <c r="DD69">
        <v>-1.1599999999999999</v>
      </c>
      <c r="DE69">
        <v>-4.0000000000000001E-3</v>
      </c>
      <c r="DF69">
        <v>0.52200000000000002</v>
      </c>
      <c r="DG69">
        <v>0.222</v>
      </c>
      <c r="DH69">
        <v>406</v>
      </c>
      <c r="DI69">
        <v>31</v>
      </c>
      <c r="DJ69">
        <v>0.33</v>
      </c>
      <c r="DK69">
        <v>0.17</v>
      </c>
      <c r="DL69">
        <v>-10.567602439024389</v>
      </c>
      <c r="DM69">
        <v>0.52513379790938375</v>
      </c>
      <c r="DN69">
        <v>9.8987127736215319E-2</v>
      </c>
      <c r="DO69">
        <v>0</v>
      </c>
      <c r="DP69">
        <v>0.27291697560975609</v>
      </c>
      <c r="DQ69">
        <v>-0.16624538675958159</v>
      </c>
      <c r="DR69">
        <v>1.6800256711871131E-2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3.2952599999999999</v>
      </c>
      <c r="EB69">
        <v>2.6251799999999998</v>
      </c>
      <c r="EC69">
        <v>8.6076299999999994E-2</v>
      </c>
      <c r="ED69">
        <v>8.7584899999999993E-2</v>
      </c>
      <c r="EE69">
        <v>0.14645900000000001</v>
      </c>
      <c r="EF69">
        <v>0.14452000000000001</v>
      </c>
      <c r="EG69">
        <v>27623.5</v>
      </c>
      <c r="EH69">
        <v>28187.200000000001</v>
      </c>
      <c r="EI69">
        <v>28125.1</v>
      </c>
      <c r="EJ69">
        <v>29741.9</v>
      </c>
      <c r="EK69">
        <v>32962.400000000001</v>
      </c>
      <c r="EL69">
        <v>35361.699999999997</v>
      </c>
      <c r="EM69">
        <v>39619.5</v>
      </c>
      <c r="EN69">
        <v>42562.9</v>
      </c>
      <c r="EO69">
        <v>2.2038199999999999</v>
      </c>
      <c r="EP69">
        <v>2.1445699999999999</v>
      </c>
      <c r="EQ69">
        <v>7.4826199999999995E-2</v>
      </c>
      <c r="ER69">
        <v>0</v>
      </c>
      <c r="ES69">
        <v>32.642499999999998</v>
      </c>
      <c r="ET69">
        <v>999.9</v>
      </c>
      <c r="EU69">
        <v>65.8</v>
      </c>
      <c r="EV69">
        <v>38.5</v>
      </c>
      <c r="EW69">
        <v>44.423299999999998</v>
      </c>
      <c r="EX69">
        <v>57.181600000000003</v>
      </c>
      <c r="EY69">
        <v>-2.2515999999999998</v>
      </c>
      <c r="EZ69">
        <v>2</v>
      </c>
      <c r="FA69">
        <v>0.58464400000000005</v>
      </c>
      <c r="FB69">
        <v>1.1436900000000001</v>
      </c>
      <c r="FC69">
        <v>20.267700000000001</v>
      </c>
      <c r="FD69">
        <v>5.2159399999999998</v>
      </c>
      <c r="FE69">
        <v>12.004</v>
      </c>
      <c r="FF69">
        <v>4.9862500000000001</v>
      </c>
      <c r="FG69">
        <v>3.2844799999999998</v>
      </c>
      <c r="FH69">
        <v>5952.5</v>
      </c>
      <c r="FI69">
        <v>9999</v>
      </c>
      <c r="FJ69">
        <v>9999</v>
      </c>
      <c r="FK69">
        <v>467.4</v>
      </c>
      <c r="FL69">
        <v>1.8658399999999999</v>
      </c>
      <c r="FM69">
        <v>1.8621799999999999</v>
      </c>
      <c r="FN69">
        <v>1.8643099999999999</v>
      </c>
      <c r="FO69">
        <v>1.8603499999999999</v>
      </c>
      <c r="FP69">
        <v>1.86111</v>
      </c>
      <c r="FQ69">
        <v>1.8602000000000001</v>
      </c>
      <c r="FR69">
        <v>1.86188</v>
      </c>
      <c r="FS69">
        <v>1.8584400000000001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0.59299999999999997</v>
      </c>
      <c r="GH69">
        <v>0.27239999999999998</v>
      </c>
      <c r="GI69">
        <v>0.1107589500545309</v>
      </c>
      <c r="GJ69">
        <v>1.50489809740067E-3</v>
      </c>
      <c r="GK69">
        <v>-2.0552440134273611E-7</v>
      </c>
      <c r="GL69">
        <v>-9.6702536598140934E-11</v>
      </c>
      <c r="GM69">
        <v>-9.7891647304491333E-2</v>
      </c>
      <c r="GN69">
        <v>9.3380900660654225E-3</v>
      </c>
      <c r="GO69">
        <v>6.5945522138961576E-7</v>
      </c>
      <c r="GP69">
        <v>5.8990856701692426E-7</v>
      </c>
      <c r="GQ69">
        <v>7</v>
      </c>
      <c r="GR69">
        <v>2047</v>
      </c>
      <c r="GS69">
        <v>3</v>
      </c>
      <c r="GT69">
        <v>37</v>
      </c>
      <c r="GU69">
        <v>197.4</v>
      </c>
      <c r="GV69">
        <v>197.5</v>
      </c>
      <c r="GW69">
        <v>1.2048300000000001</v>
      </c>
      <c r="GX69">
        <v>2.6147499999999999</v>
      </c>
      <c r="GY69">
        <v>2.04834</v>
      </c>
      <c r="GZ69">
        <v>2.6110799999999998</v>
      </c>
      <c r="HA69">
        <v>2.1972700000000001</v>
      </c>
      <c r="HB69">
        <v>2.32544</v>
      </c>
      <c r="HC69">
        <v>42.8583</v>
      </c>
      <c r="HD69">
        <v>13.2652</v>
      </c>
      <c r="HE69">
        <v>18</v>
      </c>
      <c r="HF69">
        <v>702.50199999999995</v>
      </c>
      <c r="HG69">
        <v>725.57799999999997</v>
      </c>
      <c r="HH69">
        <v>30.999199999999998</v>
      </c>
      <c r="HI69">
        <v>34.634700000000002</v>
      </c>
      <c r="HJ69">
        <v>29.9998</v>
      </c>
      <c r="HK69">
        <v>34.432499999999997</v>
      </c>
      <c r="HL69">
        <v>34.394500000000001</v>
      </c>
      <c r="HM69">
        <v>24.130700000000001</v>
      </c>
      <c r="HN69">
        <v>22.319500000000001</v>
      </c>
      <c r="HO69">
        <v>77.861400000000003</v>
      </c>
      <c r="HP69">
        <v>31</v>
      </c>
      <c r="HQ69">
        <v>364.69799999999998</v>
      </c>
      <c r="HR69">
        <v>36.535200000000003</v>
      </c>
      <c r="HS69">
        <v>98.987700000000004</v>
      </c>
      <c r="HT69">
        <v>98.650599999999997</v>
      </c>
    </row>
    <row r="70" spans="1:228" x14ac:dyDescent="0.2">
      <c r="A70">
        <v>55</v>
      </c>
      <c r="B70">
        <v>1665423058.5999999</v>
      </c>
      <c r="C70">
        <v>215.5</v>
      </c>
      <c r="D70" t="s">
        <v>469</v>
      </c>
      <c r="E70" t="s">
        <v>470</v>
      </c>
      <c r="F70">
        <v>4</v>
      </c>
      <c r="G70">
        <v>1665423056.2874999</v>
      </c>
      <c r="H70">
        <f t="shared" si="0"/>
        <v>6.1573631680147034E-4</v>
      </c>
      <c r="I70">
        <f t="shared" si="1"/>
        <v>0.61573631680147034</v>
      </c>
      <c r="J70">
        <f t="shared" si="2"/>
        <v>2.1692747393240248</v>
      </c>
      <c r="K70">
        <f t="shared" si="3"/>
        <v>342.00625000000002</v>
      </c>
      <c r="L70">
        <f t="shared" si="4"/>
        <v>243.0956802923811</v>
      </c>
      <c r="M70">
        <f t="shared" si="5"/>
        <v>24.652965172579581</v>
      </c>
      <c r="N70">
        <f t="shared" si="6"/>
        <v>34.683743289529765</v>
      </c>
      <c r="O70">
        <f t="shared" si="7"/>
        <v>3.8191740481692632E-2</v>
      </c>
      <c r="P70">
        <f t="shared" si="8"/>
        <v>3.6875881170515541</v>
      </c>
      <c r="Q70">
        <f t="shared" si="9"/>
        <v>3.7973349646202477E-2</v>
      </c>
      <c r="R70">
        <f t="shared" si="10"/>
        <v>2.3752860791569012E-2</v>
      </c>
      <c r="S70">
        <f t="shared" si="11"/>
        <v>226.11797390862083</v>
      </c>
      <c r="T70">
        <f t="shared" si="12"/>
        <v>34.799812954881943</v>
      </c>
      <c r="U70">
        <f t="shared" si="13"/>
        <v>33.853737499999987</v>
      </c>
      <c r="V70">
        <f t="shared" si="14"/>
        <v>5.2995731702022502</v>
      </c>
      <c r="W70">
        <f t="shared" si="15"/>
        <v>70.335447810861226</v>
      </c>
      <c r="X70">
        <f t="shared" si="16"/>
        <v>3.7283658135277973</v>
      </c>
      <c r="Y70">
        <f t="shared" si="17"/>
        <v>5.300834685170031</v>
      </c>
      <c r="Z70">
        <f t="shared" si="18"/>
        <v>1.5712073566744529</v>
      </c>
      <c r="AA70">
        <f t="shared" si="19"/>
        <v>-27.153971570944844</v>
      </c>
      <c r="AB70">
        <f t="shared" si="20"/>
        <v>0.84740738054163356</v>
      </c>
      <c r="AC70">
        <f t="shared" si="21"/>
        <v>5.3071864394898825E-2</v>
      </c>
      <c r="AD70">
        <f t="shared" si="22"/>
        <v>199.86448158261251</v>
      </c>
      <c r="AE70">
        <f t="shared" si="23"/>
        <v>25.035959740614377</v>
      </c>
      <c r="AF70">
        <f t="shared" si="24"/>
        <v>0.62053145978573188</v>
      </c>
      <c r="AG70">
        <f t="shared" si="25"/>
        <v>2.1692747393240248</v>
      </c>
      <c r="AH70">
        <v>365.93212729749678</v>
      </c>
      <c r="AI70">
        <v>358.11664848484833</v>
      </c>
      <c r="AJ70">
        <v>1.687188432438844</v>
      </c>
      <c r="AK70">
        <v>66.78292405931839</v>
      </c>
      <c r="AL70">
        <f t="shared" si="26"/>
        <v>0.61573631680147034</v>
      </c>
      <c r="AM70">
        <v>36.516440180256978</v>
      </c>
      <c r="AN70">
        <v>36.765099999999997</v>
      </c>
      <c r="AO70">
        <v>-4.3542960664831712E-4</v>
      </c>
      <c r="AP70">
        <v>86.637193977080358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47333.626414855855</v>
      </c>
      <c r="AV70">
        <f t="shared" si="30"/>
        <v>1200.0037500000001</v>
      </c>
      <c r="AW70">
        <f t="shared" si="31"/>
        <v>1025.9292512479901</v>
      </c>
      <c r="AX70">
        <f t="shared" si="32"/>
        <v>0.85493837102424886</v>
      </c>
      <c r="AY70">
        <f t="shared" si="33"/>
        <v>0.18843105607680044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1665423056.2874999</v>
      </c>
      <c r="BF70">
        <v>342.00625000000002</v>
      </c>
      <c r="BG70">
        <v>352.49362500000001</v>
      </c>
      <c r="BH70">
        <v>36.764324999999999</v>
      </c>
      <c r="BI70">
        <v>36.516050000000007</v>
      </c>
      <c r="BJ70">
        <v>341.40924999999999</v>
      </c>
      <c r="BK70">
        <v>36.491912499999998</v>
      </c>
      <c r="BL70">
        <v>650.020625</v>
      </c>
      <c r="BM70">
        <v>101.312625</v>
      </c>
      <c r="BN70">
        <v>9.9975762500000009E-2</v>
      </c>
      <c r="BO70">
        <v>33.857999999999997</v>
      </c>
      <c r="BP70">
        <v>33.853737499999987</v>
      </c>
      <c r="BQ70">
        <v>999.9</v>
      </c>
      <c r="BR70">
        <v>0</v>
      </c>
      <c r="BS70">
        <v>0</v>
      </c>
      <c r="BT70">
        <v>9011.09375</v>
      </c>
      <c r="BU70">
        <v>0</v>
      </c>
      <c r="BV70">
        <v>25.93375</v>
      </c>
      <c r="BW70">
        <v>-10.4876</v>
      </c>
      <c r="BX70">
        <v>355.05975000000001</v>
      </c>
      <c r="BY70">
        <v>365.85337500000003</v>
      </c>
      <c r="BZ70">
        <v>0.248290125</v>
      </c>
      <c r="CA70">
        <v>352.49362500000001</v>
      </c>
      <c r="CB70">
        <v>36.516050000000007</v>
      </c>
      <c r="CC70">
        <v>3.72469625</v>
      </c>
      <c r="CD70">
        <v>3.6995399999999998</v>
      </c>
      <c r="CE70">
        <v>27.680350000000001</v>
      </c>
      <c r="CF70">
        <v>27.5644375</v>
      </c>
      <c r="CG70">
        <v>1200.0037500000001</v>
      </c>
      <c r="CH70">
        <v>0.49997150000000001</v>
      </c>
      <c r="CI70">
        <v>0.50002849999999999</v>
      </c>
      <c r="CJ70">
        <v>0</v>
      </c>
      <c r="CK70">
        <v>1317.10625</v>
      </c>
      <c r="CL70">
        <v>4.9990899999999998</v>
      </c>
      <c r="CM70">
        <v>14980.512500000001</v>
      </c>
      <c r="CN70">
        <v>9557.776249999999</v>
      </c>
      <c r="CO70">
        <v>43.882750000000001</v>
      </c>
      <c r="CP70">
        <v>46</v>
      </c>
      <c r="CQ70">
        <v>44.710624999999993</v>
      </c>
      <c r="CR70">
        <v>44.992125000000001</v>
      </c>
      <c r="CS70">
        <v>45.390500000000003</v>
      </c>
      <c r="CT70">
        <v>597.46875</v>
      </c>
      <c r="CU70">
        <v>597.53749999999991</v>
      </c>
      <c r="CV70">
        <v>0</v>
      </c>
      <c r="CW70">
        <v>1665423062</v>
      </c>
      <c r="CX70">
        <v>0</v>
      </c>
      <c r="CY70">
        <v>1665411210</v>
      </c>
      <c r="CZ70" t="s">
        <v>356</v>
      </c>
      <c r="DA70">
        <v>1665411210</v>
      </c>
      <c r="DB70">
        <v>1665411207</v>
      </c>
      <c r="DC70">
        <v>2</v>
      </c>
      <c r="DD70">
        <v>-1.1599999999999999</v>
      </c>
      <c r="DE70">
        <v>-4.0000000000000001E-3</v>
      </c>
      <c r="DF70">
        <v>0.52200000000000002</v>
      </c>
      <c r="DG70">
        <v>0.222</v>
      </c>
      <c r="DH70">
        <v>406</v>
      </c>
      <c r="DI70">
        <v>31</v>
      </c>
      <c r="DJ70">
        <v>0.33</v>
      </c>
      <c r="DK70">
        <v>0.17</v>
      </c>
      <c r="DL70">
        <v>-10.549724390243901</v>
      </c>
      <c r="DM70">
        <v>0.74309059233449859</v>
      </c>
      <c r="DN70">
        <v>0.1060996397329298</v>
      </c>
      <c r="DO70">
        <v>0</v>
      </c>
      <c r="DP70">
        <v>0.26288890243902441</v>
      </c>
      <c r="DQ70">
        <v>-0.1236275121951214</v>
      </c>
      <c r="DR70">
        <v>1.2540853150666409E-2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3.2953000000000001</v>
      </c>
      <c r="EB70">
        <v>2.6253700000000002</v>
      </c>
      <c r="EC70">
        <v>8.73945E-2</v>
      </c>
      <c r="ED70">
        <v>8.8892399999999996E-2</v>
      </c>
      <c r="EE70">
        <v>0.14646100000000001</v>
      </c>
      <c r="EF70">
        <v>0.14451600000000001</v>
      </c>
      <c r="EG70">
        <v>27583.7</v>
      </c>
      <c r="EH70">
        <v>28147</v>
      </c>
      <c r="EI70">
        <v>28125.200000000001</v>
      </c>
      <c r="EJ70">
        <v>29742</v>
      </c>
      <c r="EK70">
        <v>32962.800000000003</v>
      </c>
      <c r="EL70">
        <v>35362.199999999997</v>
      </c>
      <c r="EM70">
        <v>39619.9</v>
      </c>
      <c r="EN70">
        <v>42563.1</v>
      </c>
      <c r="EO70">
        <v>2.20397</v>
      </c>
      <c r="EP70">
        <v>2.1444200000000002</v>
      </c>
      <c r="EQ70">
        <v>7.5981000000000007E-2</v>
      </c>
      <c r="ER70">
        <v>0</v>
      </c>
      <c r="ES70">
        <v>32.621699999999997</v>
      </c>
      <c r="ET70">
        <v>999.9</v>
      </c>
      <c r="EU70">
        <v>65.8</v>
      </c>
      <c r="EV70">
        <v>38.4</v>
      </c>
      <c r="EW70">
        <v>44.183</v>
      </c>
      <c r="EX70">
        <v>56.971600000000002</v>
      </c>
      <c r="EY70">
        <v>-2.1714699999999998</v>
      </c>
      <c r="EZ70">
        <v>2</v>
      </c>
      <c r="FA70">
        <v>0.58411800000000003</v>
      </c>
      <c r="FB70">
        <v>1.1392800000000001</v>
      </c>
      <c r="FC70">
        <v>20.267700000000001</v>
      </c>
      <c r="FD70">
        <v>5.2166899999999998</v>
      </c>
      <c r="FE70">
        <v>12.004</v>
      </c>
      <c r="FF70">
        <v>4.9866000000000001</v>
      </c>
      <c r="FG70">
        <v>3.2846500000000001</v>
      </c>
      <c r="FH70">
        <v>5952.5</v>
      </c>
      <c r="FI70">
        <v>9999</v>
      </c>
      <c r="FJ70">
        <v>9999</v>
      </c>
      <c r="FK70">
        <v>467.4</v>
      </c>
      <c r="FL70">
        <v>1.8658399999999999</v>
      </c>
      <c r="FM70">
        <v>1.86219</v>
      </c>
      <c r="FN70">
        <v>1.86432</v>
      </c>
      <c r="FO70">
        <v>1.8603499999999999</v>
      </c>
      <c r="FP70">
        <v>1.86111</v>
      </c>
      <c r="FQ70">
        <v>1.86019</v>
      </c>
      <c r="FR70">
        <v>1.86188</v>
      </c>
      <c r="FS70">
        <v>1.8584099999999999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0.60099999999999998</v>
      </c>
      <c r="GH70">
        <v>0.27239999999999998</v>
      </c>
      <c r="GI70">
        <v>0.1107589500545309</v>
      </c>
      <c r="GJ70">
        <v>1.50489809740067E-3</v>
      </c>
      <c r="GK70">
        <v>-2.0552440134273611E-7</v>
      </c>
      <c r="GL70">
        <v>-9.6702536598140934E-11</v>
      </c>
      <c r="GM70">
        <v>-9.7891647304491333E-2</v>
      </c>
      <c r="GN70">
        <v>9.3380900660654225E-3</v>
      </c>
      <c r="GO70">
        <v>6.5945522138961576E-7</v>
      </c>
      <c r="GP70">
        <v>5.8990856701692426E-7</v>
      </c>
      <c r="GQ70">
        <v>7</v>
      </c>
      <c r="GR70">
        <v>2047</v>
      </c>
      <c r="GS70">
        <v>3</v>
      </c>
      <c r="GT70">
        <v>37</v>
      </c>
      <c r="GU70">
        <v>197.5</v>
      </c>
      <c r="GV70">
        <v>197.5</v>
      </c>
      <c r="GW70">
        <v>1.2231399999999999</v>
      </c>
      <c r="GX70">
        <v>2.6074199999999998</v>
      </c>
      <c r="GY70">
        <v>2.04834</v>
      </c>
      <c r="GZ70">
        <v>2.6110799999999998</v>
      </c>
      <c r="HA70">
        <v>2.1972700000000001</v>
      </c>
      <c r="HB70">
        <v>2.3840300000000001</v>
      </c>
      <c r="HC70">
        <v>42.885199999999998</v>
      </c>
      <c r="HD70">
        <v>13.273999999999999</v>
      </c>
      <c r="HE70">
        <v>18</v>
      </c>
      <c r="HF70">
        <v>702.6</v>
      </c>
      <c r="HG70">
        <v>725.404</v>
      </c>
      <c r="HH70">
        <v>30.998999999999999</v>
      </c>
      <c r="HI70">
        <v>34.631599999999999</v>
      </c>
      <c r="HJ70">
        <v>29.9998</v>
      </c>
      <c r="HK70">
        <v>34.430100000000003</v>
      </c>
      <c r="HL70">
        <v>34.392000000000003</v>
      </c>
      <c r="HM70">
        <v>24.496200000000002</v>
      </c>
      <c r="HN70">
        <v>22.319500000000001</v>
      </c>
      <c r="HO70">
        <v>77.861400000000003</v>
      </c>
      <c r="HP70">
        <v>31</v>
      </c>
      <c r="HQ70">
        <v>371.38299999999998</v>
      </c>
      <c r="HR70">
        <v>36.535200000000003</v>
      </c>
      <c r="HS70">
        <v>98.988399999999999</v>
      </c>
      <c r="HT70">
        <v>98.6511</v>
      </c>
    </row>
    <row r="71" spans="1:228" x14ac:dyDescent="0.2">
      <c r="A71">
        <v>56</v>
      </c>
      <c r="B71">
        <v>1665423062.5999999</v>
      </c>
      <c r="C71">
        <v>219.5</v>
      </c>
      <c r="D71" t="s">
        <v>471</v>
      </c>
      <c r="E71" t="s">
        <v>472</v>
      </c>
      <c r="F71">
        <v>4</v>
      </c>
      <c r="G71">
        <v>1665423060.5999999</v>
      </c>
      <c r="H71">
        <f t="shared" si="0"/>
        <v>6.1869783116957726E-4</v>
      </c>
      <c r="I71">
        <f t="shared" si="1"/>
        <v>0.61869783116957722</v>
      </c>
      <c r="J71">
        <f t="shared" si="2"/>
        <v>1.8340674731850117</v>
      </c>
      <c r="K71">
        <f t="shared" si="3"/>
        <v>349.07185714285708</v>
      </c>
      <c r="L71">
        <f t="shared" si="4"/>
        <v>264.32183553255095</v>
      </c>
      <c r="M71">
        <f t="shared" si="5"/>
        <v>26.805414598142864</v>
      </c>
      <c r="N71">
        <f t="shared" si="6"/>
        <v>35.400086551327213</v>
      </c>
      <c r="O71">
        <f t="shared" si="7"/>
        <v>3.8396837329023263E-2</v>
      </c>
      <c r="P71">
        <f t="shared" si="8"/>
        <v>3.6903406978584909</v>
      </c>
      <c r="Q71">
        <f t="shared" si="9"/>
        <v>3.8176265534689537E-2</v>
      </c>
      <c r="R71">
        <f t="shared" si="10"/>
        <v>2.3879877649430479E-2</v>
      </c>
      <c r="S71">
        <f t="shared" si="11"/>
        <v>226.11836053244585</v>
      </c>
      <c r="T71">
        <f t="shared" si="12"/>
        <v>34.790226102780636</v>
      </c>
      <c r="U71">
        <f t="shared" si="13"/>
        <v>33.850585714285707</v>
      </c>
      <c r="V71">
        <f t="shared" si="14"/>
        <v>5.2986405463605344</v>
      </c>
      <c r="W71">
        <f t="shared" si="15"/>
        <v>70.366273143932773</v>
      </c>
      <c r="X71">
        <f t="shared" si="16"/>
        <v>3.7282685036815195</v>
      </c>
      <c r="Y71">
        <f t="shared" si="17"/>
        <v>5.298374259576633</v>
      </c>
      <c r="Z71">
        <f t="shared" si="18"/>
        <v>1.5703720426790149</v>
      </c>
      <c r="AA71">
        <f t="shared" si="19"/>
        <v>-27.284574354578357</v>
      </c>
      <c r="AB71">
        <f t="shared" si="20"/>
        <v>-0.17905828293152815</v>
      </c>
      <c r="AC71">
        <f t="shared" si="21"/>
        <v>-1.1205161482387389E-2</v>
      </c>
      <c r="AD71">
        <f t="shared" si="22"/>
        <v>198.64352273345358</v>
      </c>
      <c r="AE71">
        <f t="shared" si="23"/>
        <v>25.05424306114767</v>
      </c>
      <c r="AF71">
        <f t="shared" si="24"/>
        <v>0.62159365719999582</v>
      </c>
      <c r="AG71">
        <f t="shared" si="25"/>
        <v>1.8340674731850117</v>
      </c>
      <c r="AH71">
        <v>372.75418753115031</v>
      </c>
      <c r="AI71">
        <v>364.96972727272743</v>
      </c>
      <c r="AJ71">
        <v>1.714761209409901</v>
      </c>
      <c r="AK71">
        <v>66.78292405931839</v>
      </c>
      <c r="AL71">
        <f t="shared" si="26"/>
        <v>0.61869783116957722</v>
      </c>
      <c r="AM71">
        <v>36.515400938460509</v>
      </c>
      <c r="AN71">
        <v>36.762846153846162</v>
      </c>
      <c r="AO71">
        <v>2.3584703652261461E-5</v>
      </c>
      <c r="AP71">
        <v>86.637193977080358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47384.024832699208</v>
      </c>
      <c r="AV71">
        <f t="shared" si="30"/>
        <v>1200.007142857143</v>
      </c>
      <c r="AW71">
        <f t="shared" si="31"/>
        <v>1025.9320210012672</v>
      </c>
      <c r="AX71">
        <f t="shared" si="32"/>
        <v>0.85493826191616362</v>
      </c>
      <c r="AY71">
        <f t="shared" si="33"/>
        <v>0.18843084549819594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1665423060.5999999</v>
      </c>
      <c r="BF71">
        <v>349.07185714285708</v>
      </c>
      <c r="BG71">
        <v>359.57000000000011</v>
      </c>
      <c r="BH71">
        <v>36.763571428571431</v>
      </c>
      <c r="BI71">
        <v>36.51484285714286</v>
      </c>
      <c r="BJ71">
        <v>348.4658571428572</v>
      </c>
      <c r="BK71">
        <v>36.491142857142862</v>
      </c>
      <c r="BL71">
        <v>649.94642857142856</v>
      </c>
      <c r="BM71">
        <v>101.31228571428569</v>
      </c>
      <c r="BN71">
        <v>9.9746871428571429E-2</v>
      </c>
      <c r="BO71">
        <v>33.849685714285712</v>
      </c>
      <c r="BP71">
        <v>33.850585714285707</v>
      </c>
      <c r="BQ71">
        <v>999.89999999999986</v>
      </c>
      <c r="BR71">
        <v>0</v>
      </c>
      <c r="BS71">
        <v>0</v>
      </c>
      <c r="BT71">
        <v>9020.6228571428583</v>
      </c>
      <c r="BU71">
        <v>0</v>
      </c>
      <c r="BV71">
        <v>26.519471428571428</v>
      </c>
      <c r="BW71">
        <v>-10.498185714285709</v>
      </c>
      <c r="BX71">
        <v>362.39499999999998</v>
      </c>
      <c r="BY71">
        <v>373.19757142857151</v>
      </c>
      <c r="BZ71">
        <v>0.24871314285714291</v>
      </c>
      <c r="CA71">
        <v>359.57000000000011</v>
      </c>
      <c r="CB71">
        <v>36.51484285714286</v>
      </c>
      <c r="CC71">
        <v>3.724602857142858</v>
      </c>
      <c r="CD71">
        <v>3.6994042857142859</v>
      </c>
      <c r="CE71">
        <v>27.6799</v>
      </c>
      <c r="CF71">
        <v>27.56381428571429</v>
      </c>
      <c r="CG71">
        <v>1200.007142857143</v>
      </c>
      <c r="CH71">
        <v>0.499975</v>
      </c>
      <c r="CI71">
        <v>0.50002500000000005</v>
      </c>
      <c r="CJ71">
        <v>0</v>
      </c>
      <c r="CK71">
        <v>1316.8014285714289</v>
      </c>
      <c r="CL71">
        <v>4.9990899999999998</v>
      </c>
      <c r="CM71">
        <v>14975.72857142857</v>
      </c>
      <c r="CN71">
        <v>9557.8257142857146</v>
      </c>
      <c r="CO71">
        <v>43.910428571428568</v>
      </c>
      <c r="CP71">
        <v>46</v>
      </c>
      <c r="CQ71">
        <v>44.696000000000012</v>
      </c>
      <c r="CR71">
        <v>44.973000000000013</v>
      </c>
      <c r="CS71">
        <v>45.375</v>
      </c>
      <c r="CT71">
        <v>597.47571428571428</v>
      </c>
      <c r="CU71">
        <v>597.53571428571433</v>
      </c>
      <c r="CV71">
        <v>0</v>
      </c>
      <c r="CW71">
        <v>1665423066.2</v>
      </c>
      <c r="CX71">
        <v>0</v>
      </c>
      <c r="CY71">
        <v>1665411210</v>
      </c>
      <c r="CZ71" t="s">
        <v>356</v>
      </c>
      <c r="DA71">
        <v>1665411210</v>
      </c>
      <c r="DB71">
        <v>1665411207</v>
      </c>
      <c r="DC71">
        <v>2</v>
      </c>
      <c r="DD71">
        <v>-1.1599999999999999</v>
      </c>
      <c r="DE71">
        <v>-4.0000000000000001E-3</v>
      </c>
      <c r="DF71">
        <v>0.52200000000000002</v>
      </c>
      <c r="DG71">
        <v>0.222</v>
      </c>
      <c r="DH71">
        <v>406</v>
      </c>
      <c r="DI71">
        <v>31</v>
      </c>
      <c r="DJ71">
        <v>0.33</v>
      </c>
      <c r="DK71">
        <v>0.17</v>
      </c>
      <c r="DL71">
        <v>-10.521437499999999</v>
      </c>
      <c r="DM71">
        <v>0.58307054409010217</v>
      </c>
      <c r="DN71">
        <v>9.740381585826105E-2</v>
      </c>
      <c r="DO71">
        <v>0</v>
      </c>
      <c r="DP71">
        <v>0.25507222499999999</v>
      </c>
      <c r="DQ71">
        <v>-6.9549061913696503E-2</v>
      </c>
      <c r="DR71">
        <v>7.2299985321143036E-3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3.2951299999999999</v>
      </c>
      <c r="EB71">
        <v>2.6254400000000002</v>
      </c>
      <c r="EC71">
        <v>8.8706599999999997E-2</v>
      </c>
      <c r="ED71">
        <v>9.0172799999999997E-2</v>
      </c>
      <c r="EE71">
        <v>0.146457</v>
      </c>
      <c r="EF71">
        <v>0.14451600000000001</v>
      </c>
      <c r="EG71">
        <v>27544.3</v>
      </c>
      <c r="EH71">
        <v>28107.5</v>
      </c>
      <c r="EI71">
        <v>28125.5</v>
      </c>
      <c r="EJ71">
        <v>29742.1</v>
      </c>
      <c r="EK71">
        <v>32963.599999999999</v>
      </c>
      <c r="EL71">
        <v>35362.199999999997</v>
      </c>
      <c r="EM71">
        <v>39620.6</v>
      </c>
      <c r="EN71">
        <v>42563.1</v>
      </c>
      <c r="EO71">
        <v>2.2040199999999999</v>
      </c>
      <c r="EP71">
        <v>2.1447500000000002</v>
      </c>
      <c r="EQ71">
        <v>7.6815499999999995E-2</v>
      </c>
      <c r="ER71">
        <v>0</v>
      </c>
      <c r="ES71">
        <v>32.601199999999999</v>
      </c>
      <c r="ET71">
        <v>999.9</v>
      </c>
      <c r="EU71">
        <v>65.8</v>
      </c>
      <c r="EV71">
        <v>38.4</v>
      </c>
      <c r="EW71">
        <v>44.183</v>
      </c>
      <c r="EX71">
        <v>57.001600000000003</v>
      </c>
      <c r="EY71">
        <v>-2.2596099999999999</v>
      </c>
      <c r="EZ71">
        <v>2</v>
      </c>
      <c r="FA71">
        <v>0.58407799999999999</v>
      </c>
      <c r="FB71">
        <v>1.1346000000000001</v>
      </c>
      <c r="FC71">
        <v>20.267399999999999</v>
      </c>
      <c r="FD71">
        <v>5.2144399999999997</v>
      </c>
      <c r="FE71">
        <v>12.004</v>
      </c>
      <c r="FF71">
        <v>4.9855499999999999</v>
      </c>
      <c r="FG71">
        <v>3.2842500000000001</v>
      </c>
      <c r="FH71">
        <v>5952.8</v>
      </c>
      <c r="FI71">
        <v>9999</v>
      </c>
      <c r="FJ71">
        <v>9999</v>
      </c>
      <c r="FK71">
        <v>467.4</v>
      </c>
      <c r="FL71">
        <v>1.8658399999999999</v>
      </c>
      <c r="FM71">
        <v>1.8621799999999999</v>
      </c>
      <c r="FN71">
        <v>1.86432</v>
      </c>
      <c r="FO71">
        <v>1.8603499999999999</v>
      </c>
      <c r="FP71">
        <v>1.86111</v>
      </c>
      <c r="FQ71">
        <v>1.86019</v>
      </c>
      <c r="FR71">
        <v>1.86188</v>
      </c>
      <c r="FS71">
        <v>1.85842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0.61099999999999999</v>
      </c>
      <c r="GH71">
        <v>0.27239999999999998</v>
      </c>
      <c r="GI71">
        <v>0.1107589500545309</v>
      </c>
      <c r="GJ71">
        <v>1.50489809740067E-3</v>
      </c>
      <c r="GK71">
        <v>-2.0552440134273611E-7</v>
      </c>
      <c r="GL71">
        <v>-9.6702536598140934E-11</v>
      </c>
      <c r="GM71">
        <v>-9.7891647304491333E-2</v>
      </c>
      <c r="GN71">
        <v>9.3380900660654225E-3</v>
      </c>
      <c r="GO71">
        <v>6.5945522138961576E-7</v>
      </c>
      <c r="GP71">
        <v>5.8990856701692426E-7</v>
      </c>
      <c r="GQ71">
        <v>7</v>
      </c>
      <c r="GR71">
        <v>2047</v>
      </c>
      <c r="GS71">
        <v>3</v>
      </c>
      <c r="GT71">
        <v>37</v>
      </c>
      <c r="GU71">
        <v>197.5</v>
      </c>
      <c r="GV71">
        <v>197.6</v>
      </c>
      <c r="GW71">
        <v>1.24146</v>
      </c>
      <c r="GX71">
        <v>2.6135299999999999</v>
      </c>
      <c r="GY71">
        <v>2.04834</v>
      </c>
      <c r="GZ71">
        <v>2.6122999999999998</v>
      </c>
      <c r="HA71">
        <v>2.1972700000000001</v>
      </c>
      <c r="HB71">
        <v>2.33887</v>
      </c>
      <c r="HC71">
        <v>42.885199999999998</v>
      </c>
      <c r="HD71">
        <v>13.273999999999999</v>
      </c>
      <c r="HE71">
        <v>18</v>
      </c>
      <c r="HF71">
        <v>702.64200000000005</v>
      </c>
      <c r="HG71">
        <v>725.71199999999999</v>
      </c>
      <c r="HH71">
        <v>30.998799999999999</v>
      </c>
      <c r="HI71">
        <v>34.629300000000001</v>
      </c>
      <c r="HJ71">
        <v>29.9998</v>
      </c>
      <c r="HK71">
        <v>34.430100000000003</v>
      </c>
      <c r="HL71">
        <v>34.392000000000003</v>
      </c>
      <c r="HM71">
        <v>24.868600000000001</v>
      </c>
      <c r="HN71">
        <v>22.319500000000001</v>
      </c>
      <c r="HO71">
        <v>77.861400000000003</v>
      </c>
      <c r="HP71">
        <v>31</v>
      </c>
      <c r="HQ71">
        <v>378.06400000000002</v>
      </c>
      <c r="HR71">
        <v>36.387</v>
      </c>
      <c r="HS71">
        <v>98.989900000000006</v>
      </c>
      <c r="HT71">
        <v>98.651200000000003</v>
      </c>
    </row>
    <row r="72" spans="1:228" x14ac:dyDescent="0.2">
      <c r="A72">
        <v>57</v>
      </c>
      <c r="B72">
        <v>1665423066.5999999</v>
      </c>
      <c r="C72">
        <v>223.5</v>
      </c>
      <c r="D72" t="s">
        <v>473</v>
      </c>
      <c r="E72" t="s">
        <v>474</v>
      </c>
      <c r="F72">
        <v>4</v>
      </c>
      <c r="G72">
        <v>1665423064.2874999</v>
      </c>
      <c r="H72">
        <f t="shared" si="0"/>
        <v>6.169592354606688E-4</v>
      </c>
      <c r="I72">
        <f t="shared" si="1"/>
        <v>0.61695923546066878</v>
      </c>
      <c r="J72">
        <f t="shared" si="2"/>
        <v>1.8823613084554776</v>
      </c>
      <c r="K72">
        <f t="shared" si="3"/>
        <v>355.11124999999998</v>
      </c>
      <c r="L72">
        <f t="shared" si="4"/>
        <v>268.16151909373355</v>
      </c>
      <c r="M72">
        <f t="shared" si="5"/>
        <v>27.194576755643865</v>
      </c>
      <c r="N72">
        <f t="shared" si="6"/>
        <v>36.012251785992021</v>
      </c>
      <c r="O72">
        <f t="shared" si="7"/>
        <v>3.8364554464237186E-2</v>
      </c>
      <c r="P72">
        <f t="shared" si="8"/>
        <v>3.6963062675434757</v>
      </c>
      <c r="Q72">
        <f t="shared" si="9"/>
        <v>3.8144705458045644E-2</v>
      </c>
      <c r="R72">
        <f t="shared" si="10"/>
        <v>2.3860088264605818E-2</v>
      </c>
      <c r="S72">
        <f t="shared" si="11"/>
        <v>226.11866379328313</v>
      </c>
      <c r="T72">
        <f t="shared" si="12"/>
        <v>34.781079614950023</v>
      </c>
      <c r="U72">
        <f t="shared" si="13"/>
        <v>33.839649999999999</v>
      </c>
      <c r="V72">
        <f t="shared" si="14"/>
        <v>5.2954057389512936</v>
      </c>
      <c r="W72">
        <f t="shared" si="15"/>
        <v>70.395578569744316</v>
      </c>
      <c r="X72">
        <f t="shared" si="16"/>
        <v>3.7281374705942518</v>
      </c>
      <c r="Y72">
        <f t="shared" si="17"/>
        <v>5.2959824272210581</v>
      </c>
      <c r="Z72">
        <f t="shared" si="18"/>
        <v>1.5672682683570418</v>
      </c>
      <c r="AA72">
        <f t="shared" si="19"/>
        <v>-27.207902283815493</v>
      </c>
      <c r="AB72">
        <f t="shared" si="20"/>
        <v>0.38858676381697388</v>
      </c>
      <c r="AC72">
        <f t="shared" si="21"/>
        <v>2.4275592497322748E-2</v>
      </c>
      <c r="AD72">
        <f t="shared" si="22"/>
        <v>199.32362386578194</v>
      </c>
      <c r="AE72">
        <f t="shared" si="23"/>
        <v>25.260851965924495</v>
      </c>
      <c r="AF72">
        <f t="shared" si="24"/>
        <v>0.61849912902660886</v>
      </c>
      <c r="AG72">
        <f t="shared" si="25"/>
        <v>1.8823613084554776</v>
      </c>
      <c r="AH72">
        <v>379.62620682250861</v>
      </c>
      <c r="AI72">
        <v>371.78339393939382</v>
      </c>
      <c r="AJ72">
        <v>1.72415544435864</v>
      </c>
      <c r="AK72">
        <v>66.78292405931839</v>
      </c>
      <c r="AL72">
        <f t="shared" si="26"/>
        <v>0.61695923546066878</v>
      </c>
      <c r="AM72">
        <v>36.514882928724283</v>
      </c>
      <c r="AN72">
        <v>36.761700000000019</v>
      </c>
      <c r="AO72">
        <v>5.5840013545157159E-6</v>
      </c>
      <c r="AP72">
        <v>86.637193977080358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47491.740189216143</v>
      </c>
      <c r="AV72">
        <f t="shared" si="30"/>
        <v>1200.00875</v>
      </c>
      <c r="AW72">
        <f t="shared" si="31"/>
        <v>1025.9333952296804</v>
      </c>
      <c r="AX72">
        <f t="shared" si="32"/>
        <v>0.85493826209990587</v>
      </c>
      <c r="AY72">
        <f t="shared" si="33"/>
        <v>0.18843084585281827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1665423064.2874999</v>
      </c>
      <c r="BF72">
        <v>355.11124999999998</v>
      </c>
      <c r="BG72">
        <v>365.69512500000002</v>
      </c>
      <c r="BH72">
        <v>36.762587500000002</v>
      </c>
      <c r="BI72">
        <v>36.515124999999998</v>
      </c>
      <c r="BJ72">
        <v>354.49737499999998</v>
      </c>
      <c r="BK72">
        <v>36.490187499999998</v>
      </c>
      <c r="BL72">
        <v>650.02012500000001</v>
      </c>
      <c r="BM72">
        <v>101.311125</v>
      </c>
      <c r="BN72">
        <v>0.1000575125</v>
      </c>
      <c r="BO72">
        <v>33.8416</v>
      </c>
      <c r="BP72">
        <v>33.839649999999999</v>
      </c>
      <c r="BQ72">
        <v>999.9</v>
      </c>
      <c r="BR72">
        <v>0</v>
      </c>
      <c r="BS72">
        <v>0</v>
      </c>
      <c r="BT72">
        <v>9041.3262500000019</v>
      </c>
      <c r="BU72">
        <v>0</v>
      </c>
      <c r="BV72">
        <v>27.001562499999999</v>
      </c>
      <c r="BW72">
        <v>-10.583812500000001</v>
      </c>
      <c r="BX72">
        <v>368.664625</v>
      </c>
      <c r="BY72">
        <v>379.55475000000001</v>
      </c>
      <c r="BZ72">
        <v>0.2474575</v>
      </c>
      <c r="CA72">
        <v>365.69512500000002</v>
      </c>
      <c r="CB72">
        <v>36.515124999999998</v>
      </c>
      <c r="CC72">
        <v>3.7244549999999998</v>
      </c>
      <c r="CD72">
        <v>3.6993862499999999</v>
      </c>
      <c r="CE72">
        <v>27.679237499999999</v>
      </c>
      <c r="CF72">
        <v>27.5636875</v>
      </c>
      <c r="CG72">
        <v>1200.00875</v>
      </c>
      <c r="CH72">
        <v>0.499975</v>
      </c>
      <c r="CI72">
        <v>0.50002500000000005</v>
      </c>
      <c r="CJ72">
        <v>0</v>
      </c>
      <c r="CK72">
        <v>1316.3287499999999</v>
      </c>
      <c r="CL72">
        <v>4.9990899999999998</v>
      </c>
      <c r="CM72">
        <v>14974.262500000001</v>
      </c>
      <c r="CN72">
        <v>9557.8425000000007</v>
      </c>
      <c r="CO72">
        <v>43.875</v>
      </c>
      <c r="CP72">
        <v>45.968499999999999</v>
      </c>
      <c r="CQ72">
        <v>44.694875000000003</v>
      </c>
      <c r="CR72">
        <v>44.936999999999998</v>
      </c>
      <c r="CS72">
        <v>45.375</v>
      </c>
      <c r="CT72">
        <v>597.47749999999996</v>
      </c>
      <c r="CU72">
        <v>597.53749999999991</v>
      </c>
      <c r="CV72">
        <v>0</v>
      </c>
      <c r="CW72">
        <v>1665423070.4000001</v>
      </c>
      <c r="CX72">
        <v>0</v>
      </c>
      <c r="CY72">
        <v>1665411210</v>
      </c>
      <c r="CZ72" t="s">
        <v>356</v>
      </c>
      <c r="DA72">
        <v>1665411210</v>
      </c>
      <c r="DB72">
        <v>1665411207</v>
      </c>
      <c r="DC72">
        <v>2</v>
      </c>
      <c r="DD72">
        <v>-1.1599999999999999</v>
      </c>
      <c r="DE72">
        <v>-4.0000000000000001E-3</v>
      </c>
      <c r="DF72">
        <v>0.52200000000000002</v>
      </c>
      <c r="DG72">
        <v>0.222</v>
      </c>
      <c r="DH72">
        <v>406</v>
      </c>
      <c r="DI72">
        <v>31</v>
      </c>
      <c r="DJ72">
        <v>0.33</v>
      </c>
      <c r="DK72">
        <v>0.17</v>
      </c>
      <c r="DL72">
        <v>-10.502545</v>
      </c>
      <c r="DM72">
        <v>-0.33242251407128109</v>
      </c>
      <c r="DN72">
        <v>7.5647137916777893E-2</v>
      </c>
      <c r="DO72">
        <v>0</v>
      </c>
      <c r="DP72">
        <v>0.2511989</v>
      </c>
      <c r="DQ72">
        <v>-4.0132322701688983E-2</v>
      </c>
      <c r="DR72">
        <v>4.4516560727441623E-3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3.2954699999999999</v>
      </c>
      <c r="EB72">
        <v>2.6256599999999999</v>
      </c>
      <c r="EC72">
        <v>9.0020799999999998E-2</v>
      </c>
      <c r="ED72">
        <v>9.1507400000000003E-2</v>
      </c>
      <c r="EE72">
        <v>0.146449</v>
      </c>
      <c r="EF72">
        <v>0.144514</v>
      </c>
      <c r="EG72">
        <v>27505.4</v>
      </c>
      <c r="EH72">
        <v>28066.400000000001</v>
      </c>
      <c r="EI72">
        <v>28126.3</v>
      </c>
      <c r="EJ72">
        <v>29742.3</v>
      </c>
      <c r="EK72">
        <v>32964.5</v>
      </c>
      <c r="EL72">
        <v>35362.800000000003</v>
      </c>
      <c r="EM72">
        <v>39621.199999999997</v>
      </c>
      <c r="EN72">
        <v>42563.5</v>
      </c>
      <c r="EO72">
        <v>2.2048000000000001</v>
      </c>
      <c r="EP72">
        <v>2.1443500000000002</v>
      </c>
      <c r="EQ72">
        <v>7.7292299999999994E-2</v>
      </c>
      <c r="ER72">
        <v>0</v>
      </c>
      <c r="ES72">
        <v>32.5822</v>
      </c>
      <c r="ET72">
        <v>999.9</v>
      </c>
      <c r="EU72">
        <v>65.8</v>
      </c>
      <c r="EV72">
        <v>38.4</v>
      </c>
      <c r="EW72">
        <v>44.187899999999999</v>
      </c>
      <c r="EX72">
        <v>56.941600000000001</v>
      </c>
      <c r="EY72">
        <v>-2.3157000000000001</v>
      </c>
      <c r="EZ72">
        <v>2</v>
      </c>
      <c r="FA72">
        <v>0.583847</v>
      </c>
      <c r="FB72">
        <v>1.1302000000000001</v>
      </c>
      <c r="FC72">
        <v>20.267800000000001</v>
      </c>
      <c r="FD72">
        <v>5.2163899999999996</v>
      </c>
      <c r="FE72">
        <v>12.004</v>
      </c>
      <c r="FF72">
        <v>4.9865000000000004</v>
      </c>
      <c r="FG72">
        <v>3.2846500000000001</v>
      </c>
      <c r="FH72">
        <v>5952.8</v>
      </c>
      <c r="FI72">
        <v>9999</v>
      </c>
      <c r="FJ72">
        <v>9999</v>
      </c>
      <c r="FK72">
        <v>467.4</v>
      </c>
      <c r="FL72">
        <v>1.8658399999999999</v>
      </c>
      <c r="FM72">
        <v>1.86219</v>
      </c>
      <c r="FN72">
        <v>1.86432</v>
      </c>
      <c r="FO72">
        <v>1.8603700000000001</v>
      </c>
      <c r="FP72">
        <v>1.8611</v>
      </c>
      <c r="FQ72">
        <v>1.8601799999999999</v>
      </c>
      <c r="FR72">
        <v>1.86188</v>
      </c>
      <c r="FS72">
        <v>1.8584499999999999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0.62</v>
      </c>
      <c r="GH72">
        <v>0.27229999999999999</v>
      </c>
      <c r="GI72">
        <v>0.1107589500545309</v>
      </c>
      <c r="GJ72">
        <v>1.50489809740067E-3</v>
      </c>
      <c r="GK72">
        <v>-2.0552440134273611E-7</v>
      </c>
      <c r="GL72">
        <v>-9.6702536598140934E-11</v>
      </c>
      <c r="GM72">
        <v>-9.7891647304491333E-2</v>
      </c>
      <c r="GN72">
        <v>9.3380900660654225E-3</v>
      </c>
      <c r="GO72">
        <v>6.5945522138961576E-7</v>
      </c>
      <c r="GP72">
        <v>5.8990856701692426E-7</v>
      </c>
      <c r="GQ72">
        <v>7</v>
      </c>
      <c r="GR72">
        <v>2047</v>
      </c>
      <c r="GS72">
        <v>3</v>
      </c>
      <c r="GT72">
        <v>37</v>
      </c>
      <c r="GU72">
        <v>197.6</v>
      </c>
      <c r="GV72">
        <v>197.7</v>
      </c>
      <c r="GW72">
        <v>1.2609900000000001</v>
      </c>
      <c r="GX72">
        <v>2.6269499999999999</v>
      </c>
      <c r="GY72">
        <v>2.04834</v>
      </c>
      <c r="GZ72">
        <v>2.6110799999999998</v>
      </c>
      <c r="HA72">
        <v>2.1972700000000001</v>
      </c>
      <c r="HB72">
        <v>2.32544</v>
      </c>
      <c r="HC72">
        <v>42.885199999999998</v>
      </c>
      <c r="HD72">
        <v>13.256399999999999</v>
      </c>
      <c r="HE72">
        <v>18</v>
      </c>
      <c r="HF72">
        <v>703.26099999999997</v>
      </c>
      <c r="HG72">
        <v>725.30100000000004</v>
      </c>
      <c r="HH72">
        <v>30.998799999999999</v>
      </c>
      <c r="HI72">
        <v>34.626899999999999</v>
      </c>
      <c r="HJ72">
        <v>29.999700000000001</v>
      </c>
      <c r="HK72">
        <v>34.427</v>
      </c>
      <c r="HL72">
        <v>34.389099999999999</v>
      </c>
      <c r="HM72">
        <v>25.231000000000002</v>
      </c>
      <c r="HN72">
        <v>22.623999999999999</v>
      </c>
      <c r="HO72">
        <v>77.861400000000003</v>
      </c>
      <c r="HP72">
        <v>31</v>
      </c>
      <c r="HQ72">
        <v>384.74299999999999</v>
      </c>
      <c r="HR72">
        <v>36.340400000000002</v>
      </c>
      <c r="HS72">
        <v>98.992000000000004</v>
      </c>
      <c r="HT72">
        <v>98.652000000000001</v>
      </c>
    </row>
    <row r="73" spans="1:228" x14ac:dyDescent="0.2">
      <c r="A73">
        <v>58</v>
      </c>
      <c r="B73">
        <v>1665423070.5999999</v>
      </c>
      <c r="C73">
        <v>227.5</v>
      </c>
      <c r="D73" t="s">
        <v>475</v>
      </c>
      <c r="E73" t="s">
        <v>476</v>
      </c>
      <c r="F73">
        <v>4</v>
      </c>
      <c r="G73">
        <v>1665423068.5999999</v>
      </c>
      <c r="H73">
        <f t="shared" si="0"/>
        <v>6.0379868791372382E-4</v>
      </c>
      <c r="I73">
        <f t="shared" si="1"/>
        <v>0.60379868791372382</v>
      </c>
      <c r="J73">
        <f t="shared" si="2"/>
        <v>2.3101469638349466</v>
      </c>
      <c r="K73">
        <f t="shared" si="3"/>
        <v>362.28171428571432</v>
      </c>
      <c r="L73">
        <f t="shared" si="4"/>
        <v>255.61080537869674</v>
      </c>
      <c r="M73">
        <f t="shared" si="5"/>
        <v>25.922054212166611</v>
      </c>
      <c r="N73">
        <f t="shared" si="6"/>
        <v>36.739785800047471</v>
      </c>
      <c r="O73">
        <f t="shared" si="7"/>
        <v>3.7630320872559096E-2</v>
      </c>
      <c r="P73">
        <f t="shared" si="8"/>
        <v>3.6922774443898487</v>
      </c>
      <c r="Q73">
        <f t="shared" si="9"/>
        <v>3.7418551967781551E-2</v>
      </c>
      <c r="R73">
        <f t="shared" si="10"/>
        <v>2.3405522046632096E-2</v>
      </c>
      <c r="S73">
        <f t="shared" si="11"/>
        <v>226.1178218181611</v>
      </c>
      <c r="T73">
        <f t="shared" si="12"/>
        <v>34.778159455731178</v>
      </c>
      <c r="U73">
        <f t="shared" si="13"/>
        <v>33.826428571428572</v>
      </c>
      <c r="V73">
        <f t="shared" si="14"/>
        <v>5.2914971059961911</v>
      </c>
      <c r="W73">
        <f t="shared" si="15"/>
        <v>70.416106329409274</v>
      </c>
      <c r="X73">
        <f t="shared" si="16"/>
        <v>3.7278443946048925</v>
      </c>
      <c r="Y73">
        <f t="shared" si="17"/>
        <v>5.2940223322855875</v>
      </c>
      <c r="Z73">
        <f t="shared" si="18"/>
        <v>1.5636527113912986</v>
      </c>
      <c r="AA73">
        <f t="shared" si="19"/>
        <v>-26.627522136995221</v>
      </c>
      <c r="AB73">
        <f t="shared" si="20"/>
        <v>1.7005245832284963</v>
      </c>
      <c r="AC73">
        <f t="shared" si="21"/>
        <v>0.1063398951623014</v>
      </c>
      <c r="AD73">
        <f t="shared" si="22"/>
        <v>201.29716415955667</v>
      </c>
      <c r="AE73">
        <f t="shared" si="23"/>
        <v>25.526149914556118</v>
      </c>
      <c r="AF73">
        <f t="shared" si="24"/>
        <v>0.69489134663398167</v>
      </c>
      <c r="AG73">
        <f t="shared" si="25"/>
        <v>2.3101469638349466</v>
      </c>
      <c r="AH73">
        <v>386.65549211676671</v>
      </c>
      <c r="AI73">
        <v>378.6741090909091</v>
      </c>
      <c r="AJ73">
        <v>1.7128624579033369</v>
      </c>
      <c r="AK73">
        <v>66.78292405931839</v>
      </c>
      <c r="AL73">
        <f t="shared" si="26"/>
        <v>0.60379868791372382</v>
      </c>
      <c r="AM73">
        <v>36.514207965514252</v>
      </c>
      <c r="AN73">
        <v>36.755684615384631</v>
      </c>
      <c r="AO73">
        <v>2.0097412158585819E-5</v>
      </c>
      <c r="AP73">
        <v>86.637193977080358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47420.861491773263</v>
      </c>
      <c r="AV73">
        <f t="shared" si="30"/>
        <v>1200.004285714286</v>
      </c>
      <c r="AW73">
        <f t="shared" si="31"/>
        <v>1025.9295781441251</v>
      </c>
      <c r="AX73">
        <f t="shared" si="32"/>
        <v>0.85493826176916921</v>
      </c>
      <c r="AY73">
        <f t="shared" si="33"/>
        <v>0.18843084521449655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1665423068.5999999</v>
      </c>
      <c r="BF73">
        <v>362.28171428571432</v>
      </c>
      <c r="BG73">
        <v>372.98914285714278</v>
      </c>
      <c r="BH73">
        <v>36.759328571428583</v>
      </c>
      <c r="BI73">
        <v>36.481299999999997</v>
      </c>
      <c r="BJ73">
        <v>361.65814285714288</v>
      </c>
      <c r="BK73">
        <v>36.486971428571429</v>
      </c>
      <c r="BL73">
        <v>650.01900000000001</v>
      </c>
      <c r="BM73">
        <v>101.3121428571428</v>
      </c>
      <c r="BN73">
        <v>0.1000575142857143</v>
      </c>
      <c r="BO73">
        <v>33.834971428571428</v>
      </c>
      <c r="BP73">
        <v>33.826428571428572</v>
      </c>
      <c r="BQ73">
        <v>999.89999999999986</v>
      </c>
      <c r="BR73">
        <v>0</v>
      </c>
      <c r="BS73">
        <v>0</v>
      </c>
      <c r="BT73">
        <v>9027.3214285714294</v>
      </c>
      <c r="BU73">
        <v>0</v>
      </c>
      <c r="BV73">
        <v>27.550714285714289</v>
      </c>
      <c r="BW73">
        <v>-10.70777142857143</v>
      </c>
      <c r="BX73">
        <v>376.10714285714278</v>
      </c>
      <c r="BY73">
        <v>387.1117142857143</v>
      </c>
      <c r="BZ73">
        <v>0.27803257142857141</v>
      </c>
      <c r="CA73">
        <v>372.98914285714278</v>
      </c>
      <c r="CB73">
        <v>36.481299999999997</v>
      </c>
      <c r="CC73">
        <v>3.7241714285714278</v>
      </c>
      <c r="CD73">
        <v>3.6960042857142859</v>
      </c>
      <c r="CE73">
        <v>27.67794285714286</v>
      </c>
      <c r="CF73">
        <v>27.548085714285719</v>
      </c>
      <c r="CG73">
        <v>1200.004285714286</v>
      </c>
      <c r="CH73">
        <v>0.499975</v>
      </c>
      <c r="CI73">
        <v>0.50002500000000005</v>
      </c>
      <c r="CJ73">
        <v>0</v>
      </c>
      <c r="CK73">
        <v>1315.795714285714</v>
      </c>
      <c r="CL73">
        <v>4.9990899999999998</v>
      </c>
      <c r="CM73">
        <v>14970.22857142857</v>
      </c>
      <c r="CN73">
        <v>9557.812857142857</v>
      </c>
      <c r="CO73">
        <v>43.875</v>
      </c>
      <c r="CP73">
        <v>45.936999999999998</v>
      </c>
      <c r="CQ73">
        <v>44.686999999999998</v>
      </c>
      <c r="CR73">
        <v>44.936999999999998</v>
      </c>
      <c r="CS73">
        <v>45.375</v>
      </c>
      <c r="CT73">
        <v>597.47428571428577</v>
      </c>
      <c r="CU73">
        <v>597.53428571428572</v>
      </c>
      <c r="CV73">
        <v>0</v>
      </c>
      <c r="CW73">
        <v>1665423074</v>
      </c>
      <c r="CX73">
        <v>0</v>
      </c>
      <c r="CY73">
        <v>1665411210</v>
      </c>
      <c r="CZ73" t="s">
        <v>356</v>
      </c>
      <c r="DA73">
        <v>1665411210</v>
      </c>
      <c r="DB73">
        <v>1665411207</v>
      </c>
      <c r="DC73">
        <v>2</v>
      </c>
      <c r="DD73">
        <v>-1.1599999999999999</v>
      </c>
      <c r="DE73">
        <v>-4.0000000000000001E-3</v>
      </c>
      <c r="DF73">
        <v>0.52200000000000002</v>
      </c>
      <c r="DG73">
        <v>0.222</v>
      </c>
      <c r="DH73">
        <v>406</v>
      </c>
      <c r="DI73">
        <v>31</v>
      </c>
      <c r="DJ73">
        <v>0.33</v>
      </c>
      <c r="DK73">
        <v>0.17</v>
      </c>
      <c r="DL73">
        <v>-10.5415475</v>
      </c>
      <c r="DM73">
        <v>-1.0118600375234159</v>
      </c>
      <c r="DN73">
        <v>0.10704001585271759</v>
      </c>
      <c r="DO73">
        <v>0</v>
      </c>
      <c r="DP73">
        <v>0.25431514999999999</v>
      </c>
      <c r="DQ73">
        <v>6.6021500938085828E-2</v>
      </c>
      <c r="DR73">
        <v>1.3687056289703049E-2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3.2951999999999999</v>
      </c>
      <c r="EB73">
        <v>2.6255099999999998</v>
      </c>
      <c r="EC73">
        <v>9.1335E-2</v>
      </c>
      <c r="ED73">
        <v>9.2798800000000001E-2</v>
      </c>
      <c r="EE73">
        <v>0.14643</v>
      </c>
      <c r="EF73">
        <v>0.14430999999999999</v>
      </c>
      <c r="EG73">
        <v>27465.7</v>
      </c>
      <c r="EH73">
        <v>28026.799999999999</v>
      </c>
      <c r="EI73">
        <v>28126.400000000001</v>
      </c>
      <c r="EJ73">
        <v>29742.6</v>
      </c>
      <c r="EK73">
        <v>32965.599999999999</v>
      </c>
      <c r="EL73">
        <v>35371.599999999999</v>
      </c>
      <c r="EM73">
        <v>39621.5</v>
      </c>
      <c r="EN73">
        <v>42563.8</v>
      </c>
      <c r="EO73">
        <v>2.2047500000000002</v>
      </c>
      <c r="EP73">
        <v>2.14453</v>
      </c>
      <c r="EQ73">
        <v>7.7828800000000004E-2</v>
      </c>
      <c r="ER73">
        <v>0</v>
      </c>
      <c r="ES73">
        <v>32.563400000000001</v>
      </c>
      <c r="ET73">
        <v>999.9</v>
      </c>
      <c r="EU73">
        <v>65.8</v>
      </c>
      <c r="EV73">
        <v>38.4</v>
      </c>
      <c r="EW73">
        <v>44.179400000000001</v>
      </c>
      <c r="EX73">
        <v>56.671599999999998</v>
      </c>
      <c r="EY73">
        <v>-2.1794899999999999</v>
      </c>
      <c r="EZ73">
        <v>2</v>
      </c>
      <c r="FA73">
        <v>0.58346799999999999</v>
      </c>
      <c r="FB73">
        <v>1.1249</v>
      </c>
      <c r="FC73">
        <v>20.268000000000001</v>
      </c>
      <c r="FD73">
        <v>5.2163899999999996</v>
      </c>
      <c r="FE73">
        <v>12.004</v>
      </c>
      <c r="FF73">
        <v>4.9865500000000003</v>
      </c>
      <c r="FG73">
        <v>3.2846500000000001</v>
      </c>
      <c r="FH73">
        <v>5952.8</v>
      </c>
      <c r="FI73">
        <v>9999</v>
      </c>
      <c r="FJ73">
        <v>9999</v>
      </c>
      <c r="FK73">
        <v>467.4</v>
      </c>
      <c r="FL73">
        <v>1.8658399999999999</v>
      </c>
      <c r="FM73">
        <v>1.86219</v>
      </c>
      <c r="FN73">
        <v>1.86432</v>
      </c>
      <c r="FO73">
        <v>1.86036</v>
      </c>
      <c r="FP73">
        <v>1.86111</v>
      </c>
      <c r="FQ73">
        <v>1.8602000000000001</v>
      </c>
      <c r="FR73">
        <v>1.86188</v>
      </c>
      <c r="FS73">
        <v>1.85846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0.627</v>
      </c>
      <c r="GH73">
        <v>0.27229999999999999</v>
      </c>
      <c r="GI73">
        <v>0.1107589500545309</v>
      </c>
      <c r="GJ73">
        <v>1.50489809740067E-3</v>
      </c>
      <c r="GK73">
        <v>-2.0552440134273611E-7</v>
      </c>
      <c r="GL73">
        <v>-9.6702536598140934E-11</v>
      </c>
      <c r="GM73">
        <v>-9.7891647304491333E-2</v>
      </c>
      <c r="GN73">
        <v>9.3380900660654225E-3</v>
      </c>
      <c r="GO73">
        <v>6.5945522138961576E-7</v>
      </c>
      <c r="GP73">
        <v>5.8990856701692426E-7</v>
      </c>
      <c r="GQ73">
        <v>7</v>
      </c>
      <c r="GR73">
        <v>2047</v>
      </c>
      <c r="GS73">
        <v>3</v>
      </c>
      <c r="GT73">
        <v>37</v>
      </c>
      <c r="GU73">
        <v>197.7</v>
      </c>
      <c r="GV73">
        <v>197.7</v>
      </c>
      <c r="GW73">
        <v>1.2780800000000001</v>
      </c>
      <c r="GX73">
        <v>2.6000999999999999</v>
      </c>
      <c r="GY73">
        <v>2.04834</v>
      </c>
      <c r="GZ73">
        <v>2.6110799999999998</v>
      </c>
      <c r="HA73">
        <v>2.1972700000000001</v>
      </c>
      <c r="HB73">
        <v>2.36206</v>
      </c>
      <c r="HC73">
        <v>42.885199999999998</v>
      </c>
      <c r="HD73">
        <v>13.273999999999999</v>
      </c>
      <c r="HE73">
        <v>18</v>
      </c>
      <c r="HF73">
        <v>703.21699999999998</v>
      </c>
      <c r="HG73">
        <v>725.45699999999999</v>
      </c>
      <c r="HH73">
        <v>30.998699999999999</v>
      </c>
      <c r="HI73">
        <v>34.623800000000003</v>
      </c>
      <c r="HJ73">
        <v>29.9998</v>
      </c>
      <c r="HK73">
        <v>34.427</v>
      </c>
      <c r="HL73">
        <v>34.388300000000001</v>
      </c>
      <c r="HM73">
        <v>25.5962</v>
      </c>
      <c r="HN73">
        <v>22.623999999999999</v>
      </c>
      <c r="HO73">
        <v>77.861400000000003</v>
      </c>
      <c r="HP73">
        <v>31</v>
      </c>
      <c r="HQ73">
        <v>391.42099999999999</v>
      </c>
      <c r="HR73">
        <v>36.299799999999998</v>
      </c>
      <c r="HS73">
        <v>98.992500000000007</v>
      </c>
      <c r="HT73">
        <v>98.652900000000002</v>
      </c>
    </row>
    <row r="74" spans="1:228" x14ac:dyDescent="0.2">
      <c r="A74">
        <v>59</v>
      </c>
      <c r="B74">
        <v>1665423074.5999999</v>
      </c>
      <c r="C74">
        <v>231.5</v>
      </c>
      <c r="D74" t="s">
        <v>477</v>
      </c>
      <c r="E74" t="s">
        <v>478</v>
      </c>
      <c r="F74">
        <v>4</v>
      </c>
      <c r="G74">
        <v>1665423072.2874999</v>
      </c>
      <c r="H74">
        <f t="shared" si="0"/>
        <v>7.0530124795246246E-4</v>
      </c>
      <c r="I74">
        <f t="shared" si="1"/>
        <v>0.70530124795246252</v>
      </c>
      <c r="J74">
        <f t="shared" si="2"/>
        <v>2.0299778660637147</v>
      </c>
      <c r="K74">
        <f t="shared" si="3"/>
        <v>368.40887500000002</v>
      </c>
      <c r="L74">
        <f t="shared" si="4"/>
        <v>285.74373295130931</v>
      </c>
      <c r="M74">
        <f t="shared" si="5"/>
        <v>28.978300846766906</v>
      </c>
      <c r="N74">
        <f t="shared" si="6"/>
        <v>37.361670557401553</v>
      </c>
      <c r="O74">
        <f t="shared" si="7"/>
        <v>4.4003951632382007E-2</v>
      </c>
      <c r="P74">
        <f t="shared" si="8"/>
        <v>3.6865497421639071</v>
      </c>
      <c r="Q74">
        <f t="shared" si="9"/>
        <v>4.3714222216294209E-2</v>
      </c>
      <c r="R74">
        <f t="shared" si="10"/>
        <v>2.73472607124036E-2</v>
      </c>
      <c r="S74">
        <f t="shared" si="11"/>
        <v>226.1172493704006</v>
      </c>
      <c r="T74">
        <f t="shared" si="12"/>
        <v>34.751498327279577</v>
      </c>
      <c r="U74">
        <f t="shared" si="13"/>
        <v>33.818874999999998</v>
      </c>
      <c r="V74">
        <f t="shared" si="14"/>
        <v>5.289265180349183</v>
      </c>
      <c r="W74">
        <f t="shared" si="15"/>
        <v>70.403399082456502</v>
      </c>
      <c r="X74">
        <f t="shared" si="16"/>
        <v>3.7257468082643772</v>
      </c>
      <c r="Y74">
        <f t="shared" si="17"/>
        <v>5.2919984785120686</v>
      </c>
      <c r="Z74">
        <f t="shared" si="18"/>
        <v>1.5635183720848058</v>
      </c>
      <c r="AA74">
        <f t="shared" si="19"/>
        <v>-31.103785034703595</v>
      </c>
      <c r="AB74">
        <f t="shared" si="20"/>
        <v>1.8384307447210553</v>
      </c>
      <c r="AC74">
        <f t="shared" si="21"/>
        <v>0.11513417229720273</v>
      </c>
      <c r="AD74">
        <f t="shared" si="22"/>
        <v>196.96702925271524</v>
      </c>
      <c r="AE74">
        <f t="shared" si="23"/>
        <v>25.586003708921616</v>
      </c>
      <c r="AF74">
        <f t="shared" si="24"/>
        <v>0.77690045705351973</v>
      </c>
      <c r="AG74">
        <f t="shared" si="25"/>
        <v>2.0299778660637147</v>
      </c>
      <c r="AH74">
        <v>393.56346373047018</v>
      </c>
      <c r="AI74">
        <v>385.60666060606059</v>
      </c>
      <c r="AJ74">
        <v>1.736305333573682</v>
      </c>
      <c r="AK74">
        <v>66.78292405931839</v>
      </c>
      <c r="AL74">
        <f t="shared" si="26"/>
        <v>0.70530124795246252</v>
      </c>
      <c r="AM74">
        <v>36.43854607182179</v>
      </c>
      <c r="AN74">
        <v>36.722142857142863</v>
      </c>
      <c r="AO74">
        <v>-2.6056980595636972E-4</v>
      </c>
      <c r="AP74">
        <v>86.637193977080358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47319.713311963824</v>
      </c>
      <c r="AV74">
        <f t="shared" si="30"/>
        <v>1200.00125</v>
      </c>
      <c r="AW74">
        <f t="shared" si="31"/>
        <v>1025.9269825753372</v>
      </c>
      <c r="AX74">
        <f t="shared" si="32"/>
        <v>0.85493826158542507</v>
      </c>
      <c r="AY74">
        <f t="shared" si="33"/>
        <v>0.18843084485987044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1665423072.2874999</v>
      </c>
      <c r="BF74">
        <v>368.40887500000002</v>
      </c>
      <c r="BG74">
        <v>379.15600000000001</v>
      </c>
      <c r="BH74">
        <v>36.738137500000008</v>
      </c>
      <c r="BI74">
        <v>36.427274999999987</v>
      </c>
      <c r="BJ74">
        <v>367.77724999999998</v>
      </c>
      <c r="BK74">
        <v>36.466012500000012</v>
      </c>
      <c r="BL74">
        <v>649.98775000000001</v>
      </c>
      <c r="BM74">
        <v>101.313625</v>
      </c>
      <c r="BN74">
        <v>9.9975737499999995E-2</v>
      </c>
      <c r="BO74">
        <v>33.828125</v>
      </c>
      <c r="BP74">
        <v>33.818874999999998</v>
      </c>
      <c r="BQ74">
        <v>999.9</v>
      </c>
      <c r="BR74">
        <v>0</v>
      </c>
      <c r="BS74">
        <v>0</v>
      </c>
      <c r="BT74">
        <v>9007.4225000000006</v>
      </c>
      <c r="BU74">
        <v>0</v>
      </c>
      <c r="BV74">
        <v>28.053999999999998</v>
      </c>
      <c r="BW74">
        <v>-10.74695</v>
      </c>
      <c r="BX74">
        <v>382.45974999999999</v>
      </c>
      <c r="BY74">
        <v>393.48962499999999</v>
      </c>
      <c r="BZ74">
        <v>0.31086012499999999</v>
      </c>
      <c r="CA74">
        <v>379.15600000000001</v>
      </c>
      <c r="CB74">
        <v>36.427274999999987</v>
      </c>
      <c r="CC74">
        <v>3.7220749999999998</v>
      </c>
      <c r="CD74">
        <v>3.6905774999999998</v>
      </c>
      <c r="CE74">
        <v>27.668275000000001</v>
      </c>
      <c r="CF74">
        <v>27.522962499999998</v>
      </c>
      <c r="CG74">
        <v>1200.00125</v>
      </c>
      <c r="CH74">
        <v>0.499975</v>
      </c>
      <c r="CI74">
        <v>0.50002500000000005</v>
      </c>
      <c r="CJ74">
        <v>0</v>
      </c>
      <c r="CK74">
        <v>1315.5574999999999</v>
      </c>
      <c r="CL74">
        <v>4.9990899999999998</v>
      </c>
      <c r="CM74">
        <v>14965.512500000001</v>
      </c>
      <c r="CN74">
        <v>9557.7775000000001</v>
      </c>
      <c r="CO74">
        <v>43.875</v>
      </c>
      <c r="CP74">
        <v>45.936999999999998</v>
      </c>
      <c r="CQ74">
        <v>44.686999999999998</v>
      </c>
      <c r="CR74">
        <v>44.936999999999998</v>
      </c>
      <c r="CS74">
        <v>45.375</v>
      </c>
      <c r="CT74">
        <v>597.47250000000008</v>
      </c>
      <c r="CU74">
        <v>597.53250000000003</v>
      </c>
      <c r="CV74">
        <v>0</v>
      </c>
      <c r="CW74">
        <v>1665423078.2</v>
      </c>
      <c r="CX74">
        <v>0</v>
      </c>
      <c r="CY74">
        <v>1665411210</v>
      </c>
      <c r="CZ74" t="s">
        <v>356</v>
      </c>
      <c r="DA74">
        <v>1665411210</v>
      </c>
      <c r="DB74">
        <v>1665411207</v>
      </c>
      <c r="DC74">
        <v>2</v>
      </c>
      <c r="DD74">
        <v>-1.1599999999999999</v>
      </c>
      <c r="DE74">
        <v>-4.0000000000000001E-3</v>
      </c>
      <c r="DF74">
        <v>0.52200000000000002</v>
      </c>
      <c r="DG74">
        <v>0.222</v>
      </c>
      <c r="DH74">
        <v>406</v>
      </c>
      <c r="DI74">
        <v>31</v>
      </c>
      <c r="DJ74">
        <v>0.33</v>
      </c>
      <c r="DK74">
        <v>0.17</v>
      </c>
      <c r="DL74">
        <v>-10.6064075</v>
      </c>
      <c r="DM74">
        <v>-1.073231144465272</v>
      </c>
      <c r="DN74">
        <v>0.1121628534486797</v>
      </c>
      <c r="DO74">
        <v>0</v>
      </c>
      <c r="DP74">
        <v>0.26607225000000001</v>
      </c>
      <c r="DQ74">
        <v>0.22597375609756151</v>
      </c>
      <c r="DR74">
        <v>2.6833299848089871E-2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3.2953199999999998</v>
      </c>
      <c r="EB74">
        <v>2.6252</v>
      </c>
      <c r="EC74">
        <v>9.2645599999999995E-2</v>
      </c>
      <c r="ED74">
        <v>9.4092999999999996E-2</v>
      </c>
      <c r="EE74">
        <v>0.146338</v>
      </c>
      <c r="EF74">
        <v>0.14426800000000001</v>
      </c>
      <c r="EG74">
        <v>27426.2</v>
      </c>
      <c r="EH74">
        <v>27987.1</v>
      </c>
      <c r="EI74">
        <v>28126.5</v>
      </c>
      <c r="EJ74">
        <v>29743</v>
      </c>
      <c r="EK74">
        <v>32969</v>
      </c>
      <c r="EL74">
        <v>35374</v>
      </c>
      <c r="EM74">
        <v>39621.199999999997</v>
      </c>
      <c r="EN74">
        <v>42564.6</v>
      </c>
      <c r="EO74">
        <v>2.20478</v>
      </c>
      <c r="EP74">
        <v>2.1442700000000001</v>
      </c>
      <c r="EQ74">
        <v>7.8104400000000004E-2</v>
      </c>
      <c r="ER74">
        <v>0</v>
      </c>
      <c r="ES74">
        <v>32.545499999999997</v>
      </c>
      <c r="ET74">
        <v>999.9</v>
      </c>
      <c r="EU74">
        <v>65.8</v>
      </c>
      <c r="EV74">
        <v>38.4</v>
      </c>
      <c r="EW74">
        <v>44.182200000000002</v>
      </c>
      <c r="EX74">
        <v>56.821599999999997</v>
      </c>
      <c r="EY74">
        <v>-2.3637800000000002</v>
      </c>
      <c r="EZ74">
        <v>2</v>
      </c>
      <c r="FA74">
        <v>0.58343999999999996</v>
      </c>
      <c r="FB74">
        <v>1.12138</v>
      </c>
      <c r="FC74">
        <v>20.268000000000001</v>
      </c>
      <c r="FD74">
        <v>5.21624</v>
      </c>
      <c r="FE74">
        <v>12.004</v>
      </c>
      <c r="FF74">
        <v>4.9863499999999998</v>
      </c>
      <c r="FG74">
        <v>3.2846500000000001</v>
      </c>
      <c r="FH74">
        <v>5953.2</v>
      </c>
      <c r="FI74">
        <v>9999</v>
      </c>
      <c r="FJ74">
        <v>9999</v>
      </c>
      <c r="FK74">
        <v>467.4</v>
      </c>
      <c r="FL74">
        <v>1.8658399999999999</v>
      </c>
      <c r="FM74">
        <v>1.86219</v>
      </c>
      <c r="FN74">
        <v>1.86432</v>
      </c>
      <c r="FO74">
        <v>1.86036</v>
      </c>
      <c r="FP74">
        <v>1.86111</v>
      </c>
      <c r="FQ74">
        <v>1.86019</v>
      </c>
      <c r="FR74">
        <v>1.86188</v>
      </c>
      <c r="FS74">
        <v>1.8584400000000001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0.63600000000000001</v>
      </c>
      <c r="GH74">
        <v>0.27179999999999999</v>
      </c>
      <c r="GI74">
        <v>0.1107589500545309</v>
      </c>
      <c r="GJ74">
        <v>1.50489809740067E-3</v>
      </c>
      <c r="GK74">
        <v>-2.0552440134273611E-7</v>
      </c>
      <c r="GL74">
        <v>-9.6702536598140934E-11</v>
      </c>
      <c r="GM74">
        <v>-9.7891647304491333E-2</v>
      </c>
      <c r="GN74">
        <v>9.3380900660654225E-3</v>
      </c>
      <c r="GO74">
        <v>6.5945522138961576E-7</v>
      </c>
      <c r="GP74">
        <v>5.8990856701692426E-7</v>
      </c>
      <c r="GQ74">
        <v>7</v>
      </c>
      <c r="GR74">
        <v>2047</v>
      </c>
      <c r="GS74">
        <v>3</v>
      </c>
      <c r="GT74">
        <v>37</v>
      </c>
      <c r="GU74">
        <v>197.7</v>
      </c>
      <c r="GV74">
        <v>197.8</v>
      </c>
      <c r="GW74">
        <v>1.2963899999999999</v>
      </c>
      <c r="GX74">
        <v>2.6220699999999999</v>
      </c>
      <c r="GY74">
        <v>2.04834</v>
      </c>
      <c r="GZ74">
        <v>2.6110799999999998</v>
      </c>
      <c r="HA74">
        <v>2.1972700000000001</v>
      </c>
      <c r="HB74">
        <v>2.34985</v>
      </c>
      <c r="HC74">
        <v>42.885199999999998</v>
      </c>
      <c r="HD74">
        <v>13.2652</v>
      </c>
      <c r="HE74">
        <v>18</v>
      </c>
      <c r="HF74">
        <v>703.20600000000002</v>
      </c>
      <c r="HG74">
        <v>725.19</v>
      </c>
      <c r="HH74">
        <v>30.998899999999999</v>
      </c>
      <c r="HI74">
        <v>34.621400000000001</v>
      </c>
      <c r="HJ74">
        <v>29.9998</v>
      </c>
      <c r="HK74">
        <v>34.423900000000003</v>
      </c>
      <c r="HL74">
        <v>34.385800000000003</v>
      </c>
      <c r="HM74">
        <v>25.959199999999999</v>
      </c>
      <c r="HN74">
        <v>22.903400000000001</v>
      </c>
      <c r="HO74">
        <v>77.861400000000003</v>
      </c>
      <c r="HP74">
        <v>31</v>
      </c>
      <c r="HQ74">
        <v>398.11200000000002</v>
      </c>
      <c r="HR74">
        <v>36.284500000000001</v>
      </c>
      <c r="HS74">
        <v>98.992099999999994</v>
      </c>
      <c r="HT74">
        <v>98.654399999999995</v>
      </c>
    </row>
    <row r="75" spans="1:228" x14ac:dyDescent="0.2">
      <c r="A75">
        <v>60</v>
      </c>
      <c r="B75">
        <v>1665423078.5999999</v>
      </c>
      <c r="C75">
        <v>235.5</v>
      </c>
      <c r="D75" t="s">
        <v>479</v>
      </c>
      <c r="E75" t="s">
        <v>480</v>
      </c>
      <c r="F75">
        <v>4</v>
      </c>
      <c r="G75">
        <v>1665423076.5999999</v>
      </c>
      <c r="H75">
        <f t="shared" si="0"/>
        <v>5.726862057468334E-4</v>
      </c>
      <c r="I75">
        <f t="shared" si="1"/>
        <v>0.57268620574683338</v>
      </c>
      <c r="J75">
        <f t="shared" si="2"/>
        <v>2.3291850784823049</v>
      </c>
      <c r="K75">
        <f t="shared" si="3"/>
        <v>375.64785714285711</v>
      </c>
      <c r="L75">
        <f t="shared" si="4"/>
        <v>262.47702082875395</v>
      </c>
      <c r="M75">
        <f t="shared" si="5"/>
        <v>26.619170414302236</v>
      </c>
      <c r="N75">
        <f t="shared" si="6"/>
        <v>38.096418092069996</v>
      </c>
      <c r="O75">
        <f t="shared" si="7"/>
        <v>3.5676850408110604E-2</v>
      </c>
      <c r="P75">
        <f t="shared" si="8"/>
        <v>3.6802930495878372</v>
      </c>
      <c r="Q75">
        <f t="shared" si="9"/>
        <v>3.5485821053738258E-2</v>
      </c>
      <c r="R75">
        <f t="shared" si="10"/>
        <v>2.2195715944783433E-2</v>
      </c>
      <c r="S75">
        <f t="shared" si="11"/>
        <v>226.11647486222736</v>
      </c>
      <c r="T75">
        <f t="shared" si="12"/>
        <v>34.772315603836518</v>
      </c>
      <c r="U75">
        <f t="shared" si="13"/>
        <v>33.808714285714288</v>
      </c>
      <c r="V75">
        <f t="shared" si="14"/>
        <v>5.2862641888049993</v>
      </c>
      <c r="W75">
        <f t="shared" si="15"/>
        <v>70.370714039981237</v>
      </c>
      <c r="X75">
        <f t="shared" si="16"/>
        <v>3.7222711300009665</v>
      </c>
      <c r="Y75">
        <f t="shared" si="17"/>
        <v>5.2895173521845349</v>
      </c>
      <c r="Z75">
        <f t="shared" si="18"/>
        <v>1.5639930588040327</v>
      </c>
      <c r="AA75">
        <f t="shared" si="19"/>
        <v>-25.255461673435352</v>
      </c>
      <c r="AB75">
        <f t="shared" si="20"/>
        <v>2.1853660043393837</v>
      </c>
      <c r="AC75">
        <f t="shared" si="21"/>
        <v>0.13708168929840778</v>
      </c>
      <c r="AD75">
        <f t="shared" si="22"/>
        <v>203.18346088242981</v>
      </c>
      <c r="AE75">
        <f t="shared" si="23"/>
        <v>25.639059708159323</v>
      </c>
      <c r="AF75">
        <f t="shared" si="24"/>
        <v>0.89073187996969982</v>
      </c>
      <c r="AG75">
        <f t="shared" si="25"/>
        <v>2.3291850784823049</v>
      </c>
      <c r="AH75">
        <v>400.56622548018368</v>
      </c>
      <c r="AI75">
        <v>392.54082424242409</v>
      </c>
      <c r="AJ75">
        <v>1.7214945858553281</v>
      </c>
      <c r="AK75">
        <v>66.78292405931839</v>
      </c>
      <c r="AL75">
        <f t="shared" si="26"/>
        <v>0.57268620574683338</v>
      </c>
      <c r="AM75">
        <v>36.418883600615693</v>
      </c>
      <c r="AN75">
        <v>36.691842857142888</v>
      </c>
      <c r="AO75">
        <v>-8.2785737029849715E-3</v>
      </c>
      <c r="AP75">
        <v>86.637193977080358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47209.387135166151</v>
      </c>
      <c r="AV75">
        <f t="shared" si="30"/>
        <v>1199.997142857143</v>
      </c>
      <c r="AW75">
        <f t="shared" si="31"/>
        <v>1025.9234709130712</v>
      </c>
      <c r="AX75">
        <f t="shared" si="32"/>
        <v>0.85493826132818151</v>
      </c>
      <c r="AY75">
        <f t="shared" si="33"/>
        <v>0.1884308443633903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1665423076.5999999</v>
      </c>
      <c r="BF75">
        <v>375.64785714285711</v>
      </c>
      <c r="BG75">
        <v>386.43685714285709</v>
      </c>
      <c r="BH75">
        <v>36.703271428571433</v>
      </c>
      <c r="BI75">
        <v>36.346857142857139</v>
      </c>
      <c r="BJ75">
        <v>375.00671428571428</v>
      </c>
      <c r="BK75">
        <v>36.431557142857137</v>
      </c>
      <c r="BL75">
        <v>650.00357142857138</v>
      </c>
      <c r="BM75">
        <v>101.3151428571429</v>
      </c>
      <c r="BN75">
        <v>0.1000984857142857</v>
      </c>
      <c r="BO75">
        <v>33.819728571428577</v>
      </c>
      <c r="BP75">
        <v>33.808714285714288</v>
      </c>
      <c r="BQ75">
        <v>999.89999999999986</v>
      </c>
      <c r="BR75">
        <v>0</v>
      </c>
      <c r="BS75">
        <v>0</v>
      </c>
      <c r="BT75">
        <v>8985.7142857142862</v>
      </c>
      <c r="BU75">
        <v>0</v>
      </c>
      <c r="BV75">
        <v>28.739699999999999</v>
      </c>
      <c r="BW75">
        <v>-10.788957142857139</v>
      </c>
      <c r="BX75">
        <v>389.96071428571429</v>
      </c>
      <c r="BY75">
        <v>401.01242857142859</v>
      </c>
      <c r="BZ75">
        <v>0.35642800000000008</v>
      </c>
      <c r="CA75">
        <v>386.43685714285709</v>
      </c>
      <c r="CB75">
        <v>36.346857142857139</v>
      </c>
      <c r="CC75">
        <v>3.7185985714285721</v>
      </c>
      <c r="CD75">
        <v>3.6824842857142852</v>
      </c>
      <c r="CE75">
        <v>27.6523</v>
      </c>
      <c r="CF75">
        <v>27.485428571428571</v>
      </c>
      <c r="CG75">
        <v>1199.997142857143</v>
      </c>
      <c r="CH75">
        <v>0.499975</v>
      </c>
      <c r="CI75">
        <v>0.50002500000000005</v>
      </c>
      <c r="CJ75">
        <v>0</v>
      </c>
      <c r="CK75">
        <v>1314.8628571428569</v>
      </c>
      <c r="CL75">
        <v>4.9990899999999998</v>
      </c>
      <c r="CM75">
        <v>14961.22857142857</v>
      </c>
      <c r="CN75">
        <v>9557.7414285714294</v>
      </c>
      <c r="CO75">
        <v>43.875</v>
      </c>
      <c r="CP75">
        <v>45.936999999999998</v>
      </c>
      <c r="CQ75">
        <v>44.686999999999998</v>
      </c>
      <c r="CR75">
        <v>44.936999999999998</v>
      </c>
      <c r="CS75">
        <v>45.375</v>
      </c>
      <c r="CT75">
        <v>597.47000000000014</v>
      </c>
      <c r="CU75">
        <v>597.52999999999986</v>
      </c>
      <c r="CV75">
        <v>0</v>
      </c>
      <c r="CW75">
        <v>1665423082.4000001</v>
      </c>
      <c r="CX75">
        <v>0</v>
      </c>
      <c r="CY75">
        <v>1665411210</v>
      </c>
      <c r="CZ75" t="s">
        <v>356</v>
      </c>
      <c r="DA75">
        <v>1665411210</v>
      </c>
      <c r="DB75">
        <v>1665411207</v>
      </c>
      <c r="DC75">
        <v>2</v>
      </c>
      <c r="DD75">
        <v>-1.1599999999999999</v>
      </c>
      <c r="DE75">
        <v>-4.0000000000000001E-3</v>
      </c>
      <c r="DF75">
        <v>0.52200000000000002</v>
      </c>
      <c r="DG75">
        <v>0.222</v>
      </c>
      <c r="DH75">
        <v>406</v>
      </c>
      <c r="DI75">
        <v>31</v>
      </c>
      <c r="DJ75">
        <v>0.33</v>
      </c>
      <c r="DK75">
        <v>0.17</v>
      </c>
      <c r="DL75">
        <v>-10.6658925</v>
      </c>
      <c r="DM75">
        <v>-1.072708818011241</v>
      </c>
      <c r="DN75">
        <v>0.11183026063525919</v>
      </c>
      <c r="DO75">
        <v>0</v>
      </c>
      <c r="DP75">
        <v>0.28623272500000002</v>
      </c>
      <c r="DQ75">
        <v>0.40394425891181918</v>
      </c>
      <c r="DR75">
        <v>4.4221593339672592E-2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3.29528</v>
      </c>
      <c r="EB75">
        <v>2.6253700000000002</v>
      </c>
      <c r="EC75">
        <v>9.3944E-2</v>
      </c>
      <c r="ED75">
        <v>9.5368599999999998E-2</v>
      </c>
      <c r="EE75">
        <v>0.14624899999999999</v>
      </c>
      <c r="EF75">
        <v>0.14382300000000001</v>
      </c>
      <c r="EG75">
        <v>27386.9</v>
      </c>
      <c r="EH75">
        <v>27948.3</v>
      </c>
      <c r="EI75">
        <v>28126.5</v>
      </c>
      <c r="EJ75">
        <v>29743.7</v>
      </c>
      <c r="EK75">
        <v>32972.6</v>
      </c>
      <c r="EL75">
        <v>35393</v>
      </c>
      <c r="EM75">
        <v>39621.300000000003</v>
      </c>
      <c r="EN75">
        <v>42565.1</v>
      </c>
      <c r="EO75">
        <v>2.2049500000000002</v>
      </c>
      <c r="EP75">
        <v>2.14438</v>
      </c>
      <c r="EQ75">
        <v>7.8789899999999996E-2</v>
      </c>
      <c r="ER75">
        <v>0</v>
      </c>
      <c r="ES75">
        <v>32.527799999999999</v>
      </c>
      <c r="ET75">
        <v>999.9</v>
      </c>
      <c r="EU75">
        <v>65.8</v>
      </c>
      <c r="EV75">
        <v>38.4</v>
      </c>
      <c r="EW75">
        <v>44.181399999999996</v>
      </c>
      <c r="EX75">
        <v>57.331600000000002</v>
      </c>
      <c r="EY75">
        <v>-2.2716400000000001</v>
      </c>
      <c r="EZ75">
        <v>2</v>
      </c>
      <c r="FA75">
        <v>0.58299299999999998</v>
      </c>
      <c r="FB75">
        <v>1.1198699999999999</v>
      </c>
      <c r="FC75">
        <v>20.268000000000001</v>
      </c>
      <c r="FD75">
        <v>5.2160900000000003</v>
      </c>
      <c r="FE75">
        <v>12.004</v>
      </c>
      <c r="FF75">
        <v>4.9859999999999998</v>
      </c>
      <c r="FG75">
        <v>3.2844500000000001</v>
      </c>
      <c r="FH75">
        <v>5953.2</v>
      </c>
      <c r="FI75">
        <v>9999</v>
      </c>
      <c r="FJ75">
        <v>9999</v>
      </c>
      <c r="FK75">
        <v>467.4</v>
      </c>
      <c r="FL75">
        <v>1.8658399999999999</v>
      </c>
      <c r="FM75">
        <v>1.8621799999999999</v>
      </c>
      <c r="FN75">
        <v>1.86432</v>
      </c>
      <c r="FO75">
        <v>1.8603700000000001</v>
      </c>
      <c r="FP75">
        <v>1.8610899999999999</v>
      </c>
      <c r="FQ75">
        <v>1.8602000000000001</v>
      </c>
      <c r="FR75">
        <v>1.86188</v>
      </c>
      <c r="FS75">
        <v>1.85846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0.64500000000000002</v>
      </c>
      <c r="GH75">
        <v>0.27139999999999997</v>
      </c>
      <c r="GI75">
        <v>0.1107589500545309</v>
      </c>
      <c r="GJ75">
        <v>1.50489809740067E-3</v>
      </c>
      <c r="GK75">
        <v>-2.0552440134273611E-7</v>
      </c>
      <c r="GL75">
        <v>-9.6702536598140934E-11</v>
      </c>
      <c r="GM75">
        <v>-9.7891647304491333E-2</v>
      </c>
      <c r="GN75">
        <v>9.3380900660654225E-3</v>
      </c>
      <c r="GO75">
        <v>6.5945522138961576E-7</v>
      </c>
      <c r="GP75">
        <v>5.8990856701692426E-7</v>
      </c>
      <c r="GQ75">
        <v>7</v>
      </c>
      <c r="GR75">
        <v>2047</v>
      </c>
      <c r="GS75">
        <v>3</v>
      </c>
      <c r="GT75">
        <v>37</v>
      </c>
      <c r="GU75">
        <v>197.8</v>
      </c>
      <c r="GV75">
        <v>197.9</v>
      </c>
      <c r="GW75">
        <v>1.3147</v>
      </c>
      <c r="GX75">
        <v>2.6135299999999999</v>
      </c>
      <c r="GY75">
        <v>2.04834</v>
      </c>
      <c r="GZ75">
        <v>2.6110799999999998</v>
      </c>
      <c r="HA75">
        <v>2.1972700000000001</v>
      </c>
      <c r="HB75">
        <v>2.3278799999999999</v>
      </c>
      <c r="HC75">
        <v>42.885199999999998</v>
      </c>
      <c r="HD75">
        <v>13.256399999999999</v>
      </c>
      <c r="HE75">
        <v>18</v>
      </c>
      <c r="HF75">
        <v>703.35199999999998</v>
      </c>
      <c r="HG75">
        <v>725.27800000000002</v>
      </c>
      <c r="HH75">
        <v>30.999300000000002</v>
      </c>
      <c r="HI75">
        <v>34.619</v>
      </c>
      <c r="HJ75">
        <v>29.9998</v>
      </c>
      <c r="HK75">
        <v>34.423900000000003</v>
      </c>
      <c r="HL75">
        <v>34.385199999999998</v>
      </c>
      <c r="HM75">
        <v>26.3249</v>
      </c>
      <c r="HN75">
        <v>22.903400000000001</v>
      </c>
      <c r="HO75">
        <v>77.861400000000003</v>
      </c>
      <c r="HP75">
        <v>31</v>
      </c>
      <c r="HQ75">
        <v>404.83600000000001</v>
      </c>
      <c r="HR75">
        <v>36.296599999999998</v>
      </c>
      <c r="HS75">
        <v>98.9923</v>
      </c>
      <c r="HT75">
        <v>98.656099999999995</v>
      </c>
    </row>
    <row r="76" spans="1:228" x14ac:dyDescent="0.2">
      <c r="A76">
        <v>61</v>
      </c>
      <c r="B76">
        <v>1665423082.5999999</v>
      </c>
      <c r="C76">
        <v>239.5</v>
      </c>
      <c r="D76" t="s">
        <v>481</v>
      </c>
      <c r="E76" t="s">
        <v>482</v>
      </c>
      <c r="F76">
        <v>4</v>
      </c>
      <c r="G76">
        <v>1665423080.2874999</v>
      </c>
      <c r="H76">
        <f t="shared" si="0"/>
        <v>7.5874661299722994E-4</v>
      </c>
      <c r="I76">
        <f t="shared" si="1"/>
        <v>0.7587466129972299</v>
      </c>
      <c r="J76">
        <f t="shared" si="2"/>
        <v>2.0337848518044344</v>
      </c>
      <c r="K76">
        <f t="shared" si="3"/>
        <v>381.78250000000003</v>
      </c>
      <c r="L76">
        <f t="shared" si="4"/>
        <v>303.66472797801589</v>
      </c>
      <c r="M76">
        <f t="shared" si="5"/>
        <v>30.796339599816903</v>
      </c>
      <c r="N76">
        <f t="shared" si="6"/>
        <v>38.718700066206885</v>
      </c>
      <c r="O76">
        <f t="shared" si="7"/>
        <v>4.7269074422719201E-2</v>
      </c>
      <c r="P76">
        <f t="shared" si="8"/>
        <v>3.6767102370722409</v>
      </c>
      <c r="Q76">
        <f t="shared" si="9"/>
        <v>4.6934042386359461E-2</v>
      </c>
      <c r="R76">
        <f t="shared" si="10"/>
        <v>2.9363679656240416E-2</v>
      </c>
      <c r="S76">
        <f t="shared" si="11"/>
        <v>226.1167776975129</v>
      </c>
      <c r="T76">
        <f t="shared" si="12"/>
        <v>34.729565063751849</v>
      </c>
      <c r="U76">
        <f t="shared" si="13"/>
        <v>33.799824999999998</v>
      </c>
      <c r="V76">
        <f t="shared" si="14"/>
        <v>5.2836399313390467</v>
      </c>
      <c r="W76">
        <f t="shared" si="15"/>
        <v>70.287236559147132</v>
      </c>
      <c r="X76">
        <f t="shared" si="16"/>
        <v>3.7168841562774189</v>
      </c>
      <c r="Y76">
        <f t="shared" si="17"/>
        <v>5.2881352834943769</v>
      </c>
      <c r="Z76">
        <f t="shared" si="18"/>
        <v>1.5667557750616279</v>
      </c>
      <c r="AA76">
        <f t="shared" si="19"/>
        <v>-33.460725633177837</v>
      </c>
      <c r="AB76">
        <f t="shared" si="20"/>
        <v>3.0178812650334983</v>
      </c>
      <c r="AC76">
        <f t="shared" si="21"/>
        <v>0.18947486352539622</v>
      </c>
      <c r="AD76">
        <f t="shared" si="22"/>
        <v>195.86340819289396</v>
      </c>
      <c r="AE76">
        <f t="shared" si="23"/>
        <v>25.650994775221317</v>
      </c>
      <c r="AF76">
        <f t="shared" si="24"/>
        <v>1.0436811329479028</v>
      </c>
      <c r="AG76">
        <f t="shared" si="25"/>
        <v>2.0337848518044344</v>
      </c>
      <c r="AH76">
        <v>407.43472350749317</v>
      </c>
      <c r="AI76">
        <v>399.45856969696962</v>
      </c>
      <c r="AJ76">
        <v>1.74081405889459</v>
      </c>
      <c r="AK76">
        <v>66.78292405931839</v>
      </c>
      <c r="AL76">
        <f t="shared" si="26"/>
        <v>0.7587466129972299</v>
      </c>
      <c r="AM76">
        <v>36.256633465097678</v>
      </c>
      <c r="AN76">
        <v>36.612346153846168</v>
      </c>
      <c r="AO76">
        <v>-9.8489830414545138E-3</v>
      </c>
      <c r="AP76">
        <v>86.637193977080358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47146.195861745764</v>
      </c>
      <c r="AV76">
        <f t="shared" si="30"/>
        <v>1199.99875</v>
      </c>
      <c r="AW76">
        <f t="shared" si="31"/>
        <v>1025.9248449209911</v>
      </c>
      <c r="AX76">
        <f t="shared" si="32"/>
        <v>0.85493826132818151</v>
      </c>
      <c r="AY76">
        <f t="shared" si="33"/>
        <v>0.1884308443633903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1665423080.2874999</v>
      </c>
      <c r="BF76">
        <v>381.78250000000003</v>
      </c>
      <c r="BG76">
        <v>392.60199999999998</v>
      </c>
      <c r="BH76">
        <v>36.650024999999999</v>
      </c>
      <c r="BI76">
        <v>36.232424999999999</v>
      </c>
      <c r="BJ76">
        <v>381.13362499999999</v>
      </c>
      <c r="BK76">
        <v>36.378912499999998</v>
      </c>
      <c r="BL76">
        <v>650.06262500000003</v>
      </c>
      <c r="BM76">
        <v>101.31525000000001</v>
      </c>
      <c r="BN76">
        <v>0.10034675</v>
      </c>
      <c r="BO76">
        <v>33.815049999999999</v>
      </c>
      <c r="BP76">
        <v>33.799824999999998</v>
      </c>
      <c r="BQ76">
        <v>999.9</v>
      </c>
      <c r="BR76">
        <v>0</v>
      </c>
      <c r="BS76">
        <v>0</v>
      </c>
      <c r="BT76">
        <v>8973.36</v>
      </c>
      <c r="BU76">
        <v>0</v>
      </c>
      <c r="BV76">
        <v>29.331199999999999</v>
      </c>
      <c r="BW76">
        <v>-10.819625</v>
      </c>
      <c r="BX76">
        <v>396.30725000000001</v>
      </c>
      <c r="BY76">
        <v>407.36200000000002</v>
      </c>
      <c r="BZ76">
        <v>0.41759112500000001</v>
      </c>
      <c r="CA76">
        <v>392.60199999999998</v>
      </c>
      <c r="CB76">
        <v>36.232424999999999</v>
      </c>
      <c r="CC76">
        <v>3.7132075000000002</v>
      </c>
      <c r="CD76">
        <v>3.6708987500000001</v>
      </c>
      <c r="CE76">
        <v>27.627475</v>
      </c>
      <c r="CF76">
        <v>27.4316</v>
      </c>
      <c r="CG76">
        <v>1199.99875</v>
      </c>
      <c r="CH76">
        <v>0.499975</v>
      </c>
      <c r="CI76">
        <v>0.50002500000000005</v>
      </c>
      <c r="CJ76">
        <v>0</v>
      </c>
      <c r="CK76">
        <v>1314.6387500000001</v>
      </c>
      <c r="CL76">
        <v>4.9990899999999998</v>
      </c>
      <c r="CM76">
        <v>14957.4625</v>
      </c>
      <c r="CN76">
        <v>9557.7625000000007</v>
      </c>
      <c r="CO76">
        <v>43.875</v>
      </c>
      <c r="CP76">
        <v>45.936999999999998</v>
      </c>
      <c r="CQ76">
        <v>44.686999999999998</v>
      </c>
      <c r="CR76">
        <v>44.936999999999998</v>
      </c>
      <c r="CS76">
        <v>45.375</v>
      </c>
      <c r="CT76">
        <v>597.47</v>
      </c>
      <c r="CU76">
        <v>597.53</v>
      </c>
      <c r="CV76">
        <v>0</v>
      </c>
      <c r="CW76">
        <v>1665423086</v>
      </c>
      <c r="CX76">
        <v>0</v>
      </c>
      <c r="CY76">
        <v>1665411210</v>
      </c>
      <c r="CZ76" t="s">
        <v>356</v>
      </c>
      <c r="DA76">
        <v>1665411210</v>
      </c>
      <c r="DB76">
        <v>1665411207</v>
      </c>
      <c r="DC76">
        <v>2</v>
      </c>
      <c r="DD76">
        <v>-1.1599999999999999</v>
      </c>
      <c r="DE76">
        <v>-4.0000000000000001E-3</v>
      </c>
      <c r="DF76">
        <v>0.52200000000000002</v>
      </c>
      <c r="DG76">
        <v>0.222</v>
      </c>
      <c r="DH76">
        <v>406</v>
      </c>
      <c r="DI76">
        <v>31</v>
      </c>
      <c r="DJ76">
        <v>0.33</v>
      </c>
      <c r="DK76">
        <v>0.17</v>
      </c>
      <c r="DL76">
        <v>-10.729112499999999</v>
      </c>
      <c r="DM76">
        <v>-0.81663827392115462</v>
      </c>
      <c r="DN76">
        <v>8.7177638151936673E-2</v>
      </c>
      <c r="DO76">
        <v>0</v>
      </c>
      <c r="DP76">
        <v>0.32039899999999999</v>
      </c>
      <c r="DQ76">
        <v>0.62135666791744837</v>
      </c>
      <c r="DR76">
        <v>6.40943037527517E-2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3.29541</v>
      </c>
      <c r="EB76">
        <v>2.6252499999999999</v>
      </c>
      <c r="EC76">
        <v>9.5231700000000002E-2</v>
      </c>
      <c r="ED76">
        <v>9.6645099999999998E-2</v>
      </c>
      <c r="EE76">
        <v>0.14604600000000001</v>
      </c>
      <c r="EF76">
        <v>0.143733</v>
      </c>
      <c r="EG76">
        <v>27347.8</v>
      </c>
      <c r="EH76">
        <v>27908.6</v>
      </c>
      <c r="EI76">
        <v>28126.3</v>
      </c>
      <c r="EJ76">
        <v>29743.4</v>
      </c>
      <c r="EK76">
        <v>32980.300000000003</v>
      </c>
      <c r="EL76">
        <v>35396.6</v>
      </c>
      <c r="EM76">
        <v>39621</v>
      </c>
      <c r="EN76">
        <v>42564.9</v>
      </c>
      <c r="EO76">
        <v>2.2052</v>
      </c>
      <c r="EP76">
        <v>2.1442199999999998</v>
      </c>
      <c r="EQ76">
        <v>7.9326300000000002E-2</v>
      </c>
      <c r="ER76">
        <v>0</v>
      </c>
      <c r="ES76">
        <v>32.512099999999997</v>
      </c>
      <c r="ET76">
        <v>999.9</v>
      </c>
      <c r="EU76">
        <v>65.8</v>
      </c>
      <c r="EV76">
        <v>38.4</v>
      </c>
      <c r="EW76">
        <v>44.180599999999998</v>
      </c>
      <c r="EX76">
        <v>57.061599999999999</v>
      </c>
      <c r="EY76">
        <v>-2.2395900000000002</v>
      </c>
      <c r="EZ76">
        <v>2</v>
      </c>
      <c r="FA76">
        <v>0.58290399999999998</v>
      </c>
      <c r="FB76">
        <v>1.1182300000000001</v>
      </c>
      <c r="FC76">
        <v>20.268000000000001</v>
      </c>
      <c r="FD76">
        <v>5.21624</v>
      </c>
      <c r="FE76">
        <v>12.004</v>
      </c>
      <c r="FF76">
        <v>4.9863</v>
      </c>
      <c r="FG76">
        <v>3.2845499999999999</v>
      </c>
      <c r="FH76">
        <v>5953.2</v>
      </c>
      <c r="FI76">
        <v>9999</v>
      </c>
      <c r="FJ76">
        <v>9999</v>
      </c>
      <c r="FK76">
        <v>467.4</v>
      </c>
      <c r="FL76">
        <v>1.8658399999999999</v>
      </c>
      <c r="FM76">
        <v>1.8621799999999999</v>
      </c>
      <c r="FN76">
        <v>1.8643099999999999</v>
      </c>
      <c r="FO76">
        <v>1.86036</v>
      </c>
      <c r="FP76">
        <v>1.8611</v>
      </c>
      <c r="FQ76">
        <v>1.86019</v>
      </c>
      <c r="FR76">
        <v>1.86188</v>
      </c>
      <c r="FS76">
        <v>1.8584499999999999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0.65400000000000003</v>
      </c>
      <c r="GH76">
        <v>0.27050000000000002</v>
      </c>
      <c r="GI76">
        <v>0.1107589500545309</v>
      </c>
      <c r="GJ76">
        <v>1.50489809740067E-3</v>
      </c>
      <c r="GK76">
        <v>-2.0552440134273611E-7</v>
      </c>
      <c r="GL76">
        <v>-9.6702536598140934E-11</v>
      </c>
      <c r="GM76">
        <v>-9.7891647304491333E-2</v>
      </c>
      <c r="GN76">
        <v>9.3380900660654225E-3</v>
      </c>
      <c r="GO76">
        <v>6.5945522138961576E-7</v>
      </c>
      <c r="GP76">
        <v>5.8990856701692426E-7</v>
      </c>
      <c r="GQ76">
        <v>7</v>
      </c>
      <c r="GR76">
        <v>2047</v>
      </c>
      <c r="GS76">
        <v>3</v>
      </c>
      <c r="GT76">
        <v>37</v>
      </c>
      <c r="GU76">
        <v>197.9</v>
      </c>
      <c r="GV76">
        <v>197.9</v>
      </c>
      <c r="GW76">
        <v>1.33301</v>
      </c>
      <c r="GX76">
        <v>2.6025399999999999</v>
      </c>
      <c r="GY76">
        <v>2.04834</v>
      </c>
      <c r="GZ76">
        <v>2.6110799999999998</v>
      </c>
      <c r="HA76">
        <v>2.1972700000000001</v>
      </c>
      <c r="HB76">
        <v>2.3559600000000001</v>
      </c>
      <c r="HC76">
        <v>42.885199999999998</v>
      </c>
      <c r="HD76">
        <v>13.2652</v>
      </c>
      <c r="HE76">
        <v>18</v>
      </c>
      <c r="HF76">
        <v>703.53</v>
      </c>
      <c r="HG76">
        <v>725.10500000000002</v>
      </c>
      <c r="HH76">
        <v>30.999500000000001</v>
      </c>
      <c r="HI76">
        <v>34.615900000000003</v>
      </c>
      <c r="HJ76">
        <v>29.9999</v>
      </c>
      <c r="HK76">
        <v>34.4208</v>
      </c>
      <c r="HL76">
        <v>34.382599999999996</v>
      </c>
      <c r="HM76">
        <v>26.687799999999999</v>
      </c>
      <c r="HN76">
        <v>22.903400000000001</v>
      </c>
      <c r="HO76">
        <v>77.861400000000003</v>
      </c>
      <c r="HP76">
        <v>31</v>
      </c>
      <c r="HQ76">
        <v>411.536</v>
      </c>
      <c r="HR76">
        <v>36.324100000000001</v>
      </c>
      <c r="HS76">
        <v>98.991699999999994</v>
      </c>
      <c r="HT76">
        <v>98.655299999999997</v>
      </c>
    </row>
    <row r="77" spans="1:228" x14ac:dyDescent="0.2">
      <c r="A77">
        <v>62</v>
      </c>
      <c r="B77">
        <v>1665423086.5999999</v>
      </c>
      <c r="C77">
        <v>243.5</v>
      </c>
      <c r="D77" t="s">
        <v>483</v>
      </c>
      <c r="E77" t="s">
        <v>484</v>
      </c>
      <c r="F77">
        <v>4</v>
      </c>
      <c r="G77">
        <v>1665423084.5999999</v>
      </c>
      <c r="H77">
        <f t="shared" si="0"/>
        <v>5.9640385477114743E-4</v>
      </c>
      <c r="I77">
        <f t="shared" si="1"/>
        <v>0.59640385477114743</v>
      </c>
      <c r="J77">
        <f t="shared" si="2"/>
        <v>2.1332010476357057</v>
      </c>
      <c r="K77">
        <f t="shared" si="3"/>
        <v>389.05185714285722</v>
      </c>
      <c r="L77">
        <f t="shared" si="4"/>
        <v>287.56737563907291</v>
      </c>
      <c r="M77">
        <f t="shared" si="5"/>
        <v>29.16384890365212</v>
      </c>
      <c r="N77">
        <f t="shared" si="6"/>
        <v>39.455969413026416</v>
      </c>
      <c r="O77">
        <f t="shared" si="7"/>
        <v>3.6988883464233492E-2</v>
      </c>
      <c r="P77">
        <f t="shared" si="8"/>
        <v>3.6822278387409519</v>
      </c>
      <c r="Q77">
        <f t="shared" si="9"/>
        <v>3.6783696222722824E-2</v>
      </c>
      <c r="R77">
        <f t="shared" si="10"/>
        <v>2.3008150333510398E-2</v>
      </c>
      <c r="S77">
        <f t="shared" si="11"/>
        <v>226.11755229079762</v>
      </c>
      <c r="T77">
        <f t="shared" si="12"/>
        <v>34.757097092263351</v>
      </c>
      <c r="U77">
        <f t="shared" si="13"/>
        <v>33.79138571428571</v>
      </c>
      <c r="V77">
        <f t="shared" si="14"/>
        <v>5.2811495694764732</v>
      </c>
      <c r="W77">
        <f t="shared" si="15"/>
        <v>70.171501348142613</v>
      </c>
      <c r="X77">
        <f t="shared" si="16"/>
        <v>3.7097025564630739</v>
      </c>
      <c r="Y77">
        <f t="shared" si="17"/>
        <v>5.2866227531004188</v>
      </c>
      <c r="Z77">
        <f t="shared" si="18"/>
        <v>1.5714470130133993</v>
      </c>
      <c r="AA77">
        <f t="shared" si="19"/>
        <v>-26.301409995407603</v>
      </c>
      <c r="AB77">
        <f t="shared" si="20"/>
        <v>3.6810587840034774</v>
      </c>
      <c r="AC77">
        <f t="shared" si="21"/>
        <v>0.2307502395354987</v>
      </c>
      <c r="AD77">
        <f t="shared" si="22"/>
        <v>203.727951318929</v>
      </c>
      <c r="AE77">
        <f t="shared" si="23"/>
        <v>25.710819664792329</v>
      </c>
      <c r="AF77">
        <f t="shared" si="24"/>
        <v>0.90422537096180133</v>
      </c>
      <c r="AG77">
        <f t="shared" si="25"/>
        <v>2.1332010476357057</v>
      </c>
      <c r="AH77">
        <v>414.43561796525631</v>
      </c>
      <c r="AI77">
        <v>406.42815757575733</v>
      </c>
      <c r="AJ77">
        <v>1.7377095451634981</v>
      </c>
      <c r="AK77">
        <v>66.78292405931839</v>
      </c>
      <c r="AL77">
        <f t="shared" si="26"/>
        <v>0.59640385477114743</v>
      </c>
      <c r="AM77">
        <v>36.219482492554022</v>
      </c>
      <c r="AN77">
        <v>36.560780219780249</v>
      </c>
      <c r="AO77">
        <v>-1.9391459842405308E-2</v>
      </c>
      <c r="AP77">
        <v>86.637193977080358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47245.418452275255</v>
      </c>
      <c r="AV77">
        <f t="shared" si="30"/>
        <v>1200.002857142857</v>
      </c>
      <c r="AW77">
        <f t="shared" si="31"/>
        <v>1025.9283566273562</v>
      </c>
      <c r="AX77">
        <f t="shared" si="32"/>
        <v>0.85493826162217401</v>
      </c>
      <c r="AY77">
        <f t="shared" si="33"/>
        <v>0.18843084493079582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1665423084.5999999</v>
      </c>
      <c r="BF77">
        <v>389.05185714285722</v>
      </c>
      <c r="BG77">
        <v>399.87814285714279</v>
      </c>
      <c r="BH77">
        <v>36.579171428571428</v>
      </c>
      <c r="BI77">
        <v>36.217300000000002</v>
      </c>
      <c r="BJ77">
        <v>388.39314285714278</v>
      </c>
      <c r="BK77">
        <v>36.308914285714287</v>
      </c>
      <c r="BL77">
        <v>649.98328571428567</v>
      </c>
      <c r="BM77">
        <v>101.3158571428572</v>
      </c>
      <c r="BN77">
        <v>9.9850528571428551E-2</v>
      </c>
      <c r="BO77">
        <v>33.809928571428557</v>
      </c>
      <c r="BP77">
        <v>33.79138571428571</v>
      </c>
      <c r="BQ77">
        <v>999.89999999999986</v>
      </c>
      <c r="BR77">
        <v>0</v>
      </c>
      <c r="BS77">
        <v>0</v>
      </c>
      <c r="BT77">
        <v>8992.3200000000015</v>
      </c>
      <c r="BU77">
        <v>0</v>
      </c>
      <c r="BV77">
        <v>30.12004285714286</v>
      </c>
      <c r="BW77">
        <v>-10.82644285714286</v>
      </c>
      <c r="BX77">
        <v>403.82328571428582</v>
      </c>
      <c r="BY77">
        <v>414.90485714285711</v>
      </c>
      <c r="BZ77">
        <v>0.36186714285714278</v>
      </c>
      <c r="CA77">
        <v>399.87814285714279</v>
      </c>
      <c r="CB77">
        <v>36.217300000000002</v>
      </c>
      <c r="CC77">
        <v>3.7060585714285712</v>
      </c>
      <c r="CD77">
        <v>3.669397142857143</v>
      </c>
      <c r="CE77">
        <v>27.594528571428569</v>
      </c>
      <c r="CF77">
        <v>27.424614285714281</v>
      </c>
      <c r="CG77">
        <v>1200.002857142857</v>
      </c>
      <c r="CH77">
        <v>0.499975</v>
      </c>
      <c r="CI77">
        <v>0.50002500000000005</v>
      </c>
      <c r="CJ77">
        <v>0</v>
      </c>
      <c r="CK77">
        <v>1314.1214285714291</v>
      </c>
      <c r="CL77">
        <v>4.9990899999999998</v>
      </c>
      <c r="CM77">
        <v>14953.285714285719</v>
      </c>
      <c r="CN77">
        <v>9557.7971428571436</v>
      </c>
      <c r="CO77">
        <v>43.875</v>
      </c>
      <c r="CP77">
        <v>45.910428571428568</v>
      </c>
      <c r="CQ77">
        <v>44.686999999999998</v>
      </c>
      <c r="CR77">
        <v>44.936999999999998</v>
      </c>
      <c r="CS77">
        <v>45.375</v>
      </c>
      <c r="CT77">
        <v>597.47285714285738</v>
      </c>
      <c r="CU77">
        <v>597.5328571428571</v>
      </c>
      <c r="CV77">
        <v>0</v>
      </c>
      <c r="CW77">
        <v>1665423090.2</v>
      </c>
      <c r="CX77">
        <v>0</v>
      </c>
      <c r="CY77">
        <v>1665411210</v>
      </c>
      <c r="CZ77" t="s">
        <v>356</v>
      </c>
      <c r="DA77">
        <v>1665411210</v>
      </c>
      <c r="DB77">
        <v>1665411207</v>
      </c>
      <c r="DC77">
        <v>2</v>
      </c>
      <c r="DD77">
        <v>-1.1599999999999999</v>
      </c>
      <c r="DE77">
        <v>-4.0000000000000001E-3</v>
      </c>
      <c r="DF77">
        <v>0.52200000000000002</v>
      </c>
      <c r="DG77">
        <v>0.222</v>
      </c>
      <c r="DH77">
        <v>406</v>
      </c>
      <c r="DI77">
        <v>31</v>
      </c>
      <c r="DJ77">
        <v>0.33</v>
      </c>
      <c r="DK77">
        <v>0.17</v>
      </c>
      <c r="DL77">
        <v>-10.7772725</v>
      </c>
      <c r="DM77">
        <v>-0.46752157598494309</v>
      </c>
      <c r="DN77">
        <v>4.8572703175240331E-2</v>
      </c>
      <c r="DO77">
        <v>0</v>
      </c>
      <c r="DP77">
        <v>0.34395075000000003</v>
      </c>
      <c r="DQ77">
        <v>0.42903536960600391</v>
      </c>
      <c r="DR77">
        <v>5.4122460861803938E-2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3.2952400000000002</v>
      </c>
      <c r="EB77">
        <v>2.6251099999999998</v>
      </c>
      <c r="EC77">
        <v>9.6521800000000005E-2</v>
      </c>
      <c r="ED77">
        <v>9.7914699999999993E-2</v>
      </c>
      <c r="EE77">
        <v>0.14590500000000001</v>
      </c>
      <c r="EF77">
        <v>0.14372499999999999</v>
      </c>
      <c r="EG77">
        <v>27309.4</v>
      </c>
      <c r="EH77">
        <v>27869.599999999999</v>
      </c>
      <c r="EI77">
        <v>28126.9</v>
      </c>
      <c r="EJ77">
        <v>29743.599999999999</v>
      </c>
      <c r="EK77">
        <v>32986.1</v>
      </c>
      <c r="EL77">
        <v>35397.300000000003</v>
      </c>
      <c r="EM77">
        <v>39621.4</v>
      </c>
      <c r="EN77">
        <v>42565.2</v>
      </c>
      <c r="EO77">
        <v>2.2050800000000002</v>
      </c>
      <c r="EP77">
        <v>2.1444700000000001</v>
      </c>
      <c r="EQ77">
        <v>7.9717499999999997E-2</v>
      </c>
      <c r="ER77">
        <v>0</v>
      </c>
      <c r="ES77">
        <v>32.497999999999998</v>
      </c>
      <c r="ET77">
        <v>999.9</v>
      </c>
      <c r="EU77">
        <v>65.8</v>
      </c>
      <c r="EV77">
        <v>38.4</v>
      </c>
      <c r="EW77">
        <v>44.180900000000001</v>
      </c>
      <c r="EX77">
        <v>57.181600000000003</v>
      </c>
      <c r="EY77">
        <v>-2.3517600000000001</v>
      </c>
      <c r="EZ77">
        <v>2</v>
      </c>
      <c r="FA77">
        <v>0.58286300000000002</v>
      </c>
      <c r="FB77">
        <v>1.1184000000000001</v>
      </c>
      <c r="FC77">
        <v>20.267900000000001</v>
      </c>
      <c r="FD77">
        <v>5.2165400000000002</v>
      </c>
      <c r="FE77">
        <v>12.004</v>
      </c>
      <c r="FF77">
        <v>4.9865500000000003</v>
      </c>
      <c r="FG77">
        <v>3.2846500000000001</v>
      </c>
      <c r="FH77">
        <v>5953.5</v>
      </c>
      <c r="FI77">
        <v>9999</v>
      </c>
      <c r="FJ77">
        <v>9999</v>
      </c>
      <c r="FK77">
        <v>467.4</v>
      </c>
      <c r="FL77">
        <v>1.8658399999999999</v>
      </c>
      <c r="FM77">
        <v>1.8621799999999999</v>
      </c>
      <c r="FN77">
        <v>1.86432</v>
      </c>
      <c r="FO77">
        <v>1.8603799999999999</v>
      </c>
      <c r="FP77">
        <v>1.86111</v>
      </c>
      <c r="FQ77">
        <v>1.86019</v>
      </c>
      <c r="FR77">
        <v>1.86188</v>
      </c>
      <c r="FS77">
        <v>1.85846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0.66300000000000003</v>
      </c>
      <c r="GH77">
        <v>0.27</v>
      </c>
      <c r="GI77">
        <v>0.1107589500545309</v>
      </c>
      <c r="GJ77">
        <v>1.50489809740067E-3</v>
      </c>
      <c r="GK77">
        <v>-2.0552440134273611E-7</v>
      </c>
      <c r="GL77">
        <v>-9.6702536598140934E-11</v>
      </c>
      <c r="GM77">
        <v>-9.7891647304491333E-2</v>
      </c>
      <c r="GN77">
        <v>9.3380900660654225E-3</v>
      </c>
      <c r="GO77">
        <v>6.5945522138961576E-7</v>
      </c>
      <c r="GP77">
        <v>5.8990856701692426E-7</v>
      </c>
      <c r="GQ77">
        <v>7</v>
      </c>
      <c r="GR77">
        <v>2047</v>
      </c>
      <c r="GS77">
        <v>3</v>
      </c>
      <c r="GT77">
        <v>37</v>
      </c>
      <c r="GU77">
        <v>197.9</v>
      </c>
      <c r="GV77">
        <v>198</v>
      </c>
      <c r="GW77">
        <v>1.3513200000000001</v>
      </c>
      <c r="GX77">
        <v>2.6159699999999999</v>
      </c>
      <c r="GY77">
        <v>2.04834</v>
      </c>
      <c r="GZ77">
        <v>2.6110799999999998</v>
      </c>
      <c r="HA77">
        <v>2.1972700000000001</v>
      </c>
      <c r="HB77">
        <v>2.33643</v>
      </c>
      <c r="HC77">
        <v>42.885199999999998</v>
      </c>
      <c r="HD77">
        <v>13.2652</v>
      </c>
      <c r="HE77">
        <v>18</v>
      </c>
      <c r="HF77">
        <v>703.41600000000005</v>
      </c>
      <c r="HG77">
        <v>725.34199999999998</v>
      </c>
      <c r="HH77">
        <v>30.9998</v>
      </c>
      <c r="HI77">
        <v>34.613500000000002</v>
      </c>
      <c r="HJ77">
        <v>29.9999</v>
      </c>
      <c r="HK77">
        <v>34.420099999999998</v>
      </c>
      <c r="HL77">
        <v>34.382599999999996</v>
      </c>
      <c r="HM77">
        <v>27.0471</v>
      </c>
      <c r="HN77">
        <v>22.616099999999999</v>
      </c>
      <c r="HO77">
        <v>77.861400000000003</v>
      </c>
      <c r="HP77">
        <v>31</v>
      </c>
      <c r="HQ77">
        <v>418.226</v>
      </c>
      <c r="HR77">
        <v>36.3279</v>
      </c>
      <c r="HS77">
        <v>98.993099999999998</v>
      </c>
      <c r="HT77">
        <v>98.656099999999995</v>
      </c>
    </row>
    <row r="78" spans="1:228" x14ac:dyDescent="0.2">
      <c r="A78">
        <v>63</v>
      </c>
      <c r="B78">
        <v>1665423090.5999999</v>
      </c>
      <c r="C78">
        <v>247.5</v>
      </c>
      <c r="D78" t="s">
        <v>485</v>
      </c>
      <c r="E78" t="s">
        <v>486</v>
      </c>
      <c r="F78">
        <v>4</v>
      </c>
      <c r="G78">
        <v>1665423088.2874999</v>
      </c>
      <c r="H78">
        <f t="shared" si="0"/>
        <v>6.2016151555541286E-4</v>
      </c>
      <c r="I78">
        <f t="shared" si="1"/>
        <v>0.62016151555541288</v>
      </c>
      <c r="J78">
        <f t="shared" si="2"/>
        <v>2.2350201093579334</v>
      </c>
      <c r="K78">
        <f t="shared" si="3"/>
        <v>395.23862500000001</v>
      </c>
      <c r="L78">
        <f t="shared" si="4"/>
        <v>292.68039755731775</v>
      </c>
      <c r="M78">
        <f t="shared" si="5"/>
        <v>29.682555400418877</v>
      </c>
      <c r="N78">
        <f t="shared" si="6"/>
        <v>40.083628698264221</v>
      </c>
      <c r="O78">
        <f t="shared" si="7"/>
        <v>3.8385105475799111E-2</v>
      </c>
      <c r="P78">
        <f t="shared" si="8"/>
        <v>3.689499296272055</v>
      </c>
      <c r="Q78">
        <f t="shared" si="9"/>
        <v>3.8164618071478612E-2</v>
      </c>
      <c r="R78">
        <f t="shared" si="10"/>
        <v>2.3872590451414807E-2</v>
      </c>
      <c r="S78">
        <f t="shared" si="11"/>
        <v>226.1189364583195</v>
      </c>
      <c r="T78">
        <f t="shared" si="12"/>
        <v>34.745351333398816</v>
      </c>
      <c r="U78">
        <f t="shared" si="13"/>
        <v>33.790887499999997</v>
      </c>
      <c r="V78">
        <f t="shared" si="14"/>
        <v>5.2810025825703804</v>
      </c>
      <c r="W78">
        <f t="shared" si="15"/>
        <v>70.122006341513483</v>
      </c>
      <c r="X78">
        <f t="shared" si="16"/>
        <v>3.7060422246613225</v>
      </c>
      <c r="Y78">
        <f t="shared" si="17"/>
        <v>5.2851343223293927</v>
      </c>
      <c r="Z78">
        <f t="shared" si="18"/>
        <v>1.5749603579090579</v>
      </c>
      <c r="AA78">
        <f t="shared" si="19"/>
        <v>-27.349122835993708</v>
      </c>
      <c r="AB78">
        <f t="shared" si="20"/>
        <v>2.7847160048492432</v>
      </c>
      <c r="AC78">
        <f t="shared" si="21"/>
        <v>0.17421349029608221</v>
      </c>
      <c r="AD78">
        <f t="shared" si="22"/>
        <v>201.72874311747108</v>
      </c>
      <c r="AE78">
        <f t="shared" si="23"/>
        <v>25.756909582311234</v>
      </c>
      <c r="AF78">
        <f t="shared" si="24"/>
        <v>0.75009227279273549</v>
      </c>
      <c r="AG78">
        <f t="shared" si="25"/>
        <v>2.2350201093579334</v>
      </c>
      <c r="AH78">
        <v>421.41991668847061</v>
      </c>
      <c r="AI78">
        <v>413.3762969696968</v>
      </c>
      <c r="AJ78">
        <v>1.735760678632045</v>
      </c>
      <c r="AK78">
        <v>66.78292405931839</v>
      </c>
      <c r="AL78">
        <f t="shared" si="26"/>
        <v>0.62016151555541288</v>
      </c>
      <c r="AM78">
        <v>36.214028168437927</v>
      </c>
      <c r="AN78">
        <v>36.533601098901123</v>
      </c>
      <c r="AO78">
        <v>-1.3487222931190351E-2</v>
      </c>
      <c r="AP78">
        <v>86.637193977080358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47375.957281855895</v>
      </c>
      <c r="AV78">
        <f t="shared" si="30"/>
        <v>1200.0125</v>
      </c>
      <c r="AW78">
        <f t="shared" si="31"/>
        <v>1025.9363764032744</v>
      </c>
      <c r="AX78">
        <f t="shared" si="32"/>
        <v>0.85493807473111683</v>
      </c>
      <c r="AY78">
        <f t="shared" si="33"/>
        <v>0.18843048423105549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1665423088.2874999</v>
      </c>
      <c r="BF78">
        <v>395.23862500000001</v>
      </c>
      <c r="BG78">
        <v>406.06112499999989</v>
      </c>
      <c r="BH78">
        <v>36.542875000000002</v>
      </c>
      <c r="BI78">
        <v>36.242675000000013</v>
      </c>
      <c r="BJ78">
        <v>394.572</v>
      </c>
      <c r="BK78">
        <v>36.273024999999997</v>
      </c>
      <c r="BL78">
        <v>649.98025000000007</v>
      </c>
      <c r="BM78">
        <v>101.3165</v>
      </c>
      <c r="BN78">
        <v>9.9774024999999988E-2</v>
      </c>
      <c r="BO78">
        <v>33.8048875</v>
      </c>
      <c r="BP78">
        <v>33.790887499999997</v>
      </c>
      <c r="BQ78">
        <v>999.9</v>
      </c>
      <c r="BR78">
        <v>0</v>
      </c>
      <c r="BS78">
        <v>0</v>
      </c>
      <c r="BT78">
        <v>9017.34375</v>
      </c>
      <c r="BU78">
        <v>0</v>
      </c>
      <c r="BV78">
        <v>30.814150000000001</v>
      </c>
      <c r="BW78">
        <v>-10.8223</v>
      </c>
      <c r="BX78">
        <v>410.229625</v>
      </c>
      <c r="BY78">
        <v>421.33112499999999</v>
      </c>
      <c r="BZ78">
        <v>0.3002205</v>
      </c>
      <c r="CA78">
        <v>406.06112499999989</v>
      </c>
      <c r="CB78">
        <v>36.242675000000013</v>
      </c>
      <c r="CC78">
        <v>3.7023999999999999</v>
      </c>
      <c r="CD78">
        <v>3.6719849999999998</v>
      </c>
      <c r="CE78">
        <v>27.577637500000002</v>
      </c>
      <c r="CF78">
        <v>27.43665</v>
      </c>
      <c r="CG78">
        <v>1200.0125</v>
      </c>
      <c r="CH78">
        <v>0.49998062500000001</v>
      </c>
      <c r="CI78">
        <v>0.50001937499999993</v>
      </c>
      <c r="CJ78">
        <v>0</v>
      </c>
      <c r="CK78">
        <v>1313.7249999999999</v>
      </c>
      <c r="CL78">
        <v>4.9990899999999998</v>
      </c>
      <c r="CM78">
        <v>14947.575000000001</v>
      </c>
      <c r="CN78">
        <v>9557.8712500000001</v>
      </c>
      <c r="CO78">
        <v>43.875</v>
      </c>
      <c r="CP78">
        <v>45.875</v>
      </c>
      <c r="CQ78">
        <v>44.686999999999998</v>
      </c>
      <c r="CR78">
        <v>44.91375</v>
      </c>
      <c r="CS78">
        <v>45.375</v>
      </c>
      <c r="CT78">
        <v>597.48625000000004</v>
      </c>
      <c r="CU78">
        <v>597.53125</v>
      </c>
      <c r="CV78">
        <v>0</v>
      </c>
      <c r="CW78">
        <v>1665423094.4000001</v>
      </c>
      <c r="CX78">
        <v>0</v>
      </c>
      <c r="CY78">
        <v>1665411210</v>
      </c>
      <c r="CZ78" t="s">
        <v>356</v>
      </c>
      <c r="DA78">
        <v>1665411210</v>
      </c>
      <c r="DB78">
        <v>1665411207</v>
      </c>
      <c r="DC78">
        <v>2</v>
      </c>
      <c r="DD78">
        <v>-1.1599999999999999</v>
      </c>
      <c r="DE78">
        <v>-4.0000000000000001E-3</v>
      </c>
      <c r="DF78">
        <v>0.52200000000000002</v>
      </c>
      <c r="DG78">
        <v>0.222</v>
      </c>
      <c r="DH78">
        <v>406</v>
      </c>
      <c r="DI78">
        <v>31</v>
      </c>
      <c r="DJ78">
        <v>0.33</v>
      </c>
      <c r="DK78">
        <v>0.17</v>
      </c>
      <c r="DL78">
        <v>-10.8000075</v>
      </c>
      <c r="DM78">
        <v>-0.28723789868666622</v>
      </c>
      <c r="DN78">
        <v>3.810392622486572E-2</v>
      </c>
      <c r="DO78">
        <v>0</v>
      </c>
      <c r="DP78">
        <v>0.349055475</v>
      </c>
      <c r="DQ78">
        <v>-2.375057786116359E-2</v>
      </c>
      <c r="DR78">
        <v>4.9856972555996359E-2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3.2952400000000002</v>
      </c>
      <c r="EB78">
        <v>2.62527</v>
      </c>
      <c r="EC78">
        <v>9.7794300000000001E-2</v>
      </c>
      <c r="ED78">
        <v>9.91398E-2</v>
      </c>
      <c r="EE78">
        <v>0.14586099999999999</v>
      </c>
      <c r="EF78">
        <v>0.14400099999999999</v>
      </c>
      <c r="EG78">
        <v>27270.7</v>
      </c>
      <c r="EH78">
        <v>27831.3</v>
      </c>
      <c r="EI78">
        <v>28126.799999999999</v>
      </c>
      <c r="EJ78">
        <v>29743.1</v>
      </c>
      <c r="EK78">
        <v>32988.199999999997</v>
      </c>
      <c r="EL78">
        <v>35385.4</v>
      </c>
      <c r="EM78">
        <v>39621.599999999999</v>
      </c>
      <c r="EN78">
        <v>42564.6</v>
      </c>
      <c r="EO78">
        <v>2.2054299999999998</v>
      </c>
      <c r="EP78">
        <v>2.1448</v>
      </c>
      <c r="EQ78">
        <v>8.0917000000000003E-2</v>
      </c>
      <c r="ER78">
        <v>0</v>
      </c>
      <c r="ES78">
        <v>32.484499999999997</v>
      </c>
      <c r="ET78">
        <v>999.9</v>
      </c>
      <c r="EU78">
        <v>65.8</v>
      </c>
      <c r="EV78">
        <v>38.4</v>
      </c>
      <c r="EW78">
        <v>44.183399999999999</v>
      </c>
      <c r="EX78">
        <v>56.671599999999998</v>
      </c>
      <c r="EY78">
        <v>-2.2716400000000001</v>
      </c>
      <c r="EZ78">
        <v>2</v>
      </c>
      <c r="FA78">
        <v>0.58233199999999996</v>
      </c>
      <c r="FB78">
        <v>1.11683</v>
      </c>
      <c r="FC78">
        <v>20.267700000000001</v>
      </c>
      <c r="FD78">
        <v>5.2166899999999998</v>
      </c>
      <c r="FE78">
        <v>12.004</v>
      </c>
      <c r="FF78">
        <v>4.9865500000000003</v>
      </c>
      <c r="FG78">
        <v>3.2846500000000001</v>
      </c>
      <c r="FH78">
        <v>5953.5</v>
      </c>
      <c r="FI78">
        <v>9999</v>
      </c>
      <c r="FJ78">
        <v>9999</v>
      </c>
      <c r="FK78">
        <v>467.4</v>
      </c>
      <c r="FL78">
        <v>1.8658399999999999</v>
      </c>
      <c r="FM78">
        <v>1.8621799999999999</v>
      </c>
      <c r="FN78">
        <v>1.8643099999999999</v>
      </c>
      <c r="FO78">
        <v>1.8603499999999999</v>
      </c>
      <c r="FP78">
        <v>1.86111</v>
      </c>
      <c r="FQ78">
        <v>1.8602000000000001</v>
      </c>
      <c r="FR78">
        <v>1.86188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0.67200000000000004</v>
      </c>
      <c r="GH78">
        <v>0.26979999999999998</v>
      </c>
      <c r="GI78">
        <v>0.1107589500545309</v>
      </c>
      <c r="GJ78">
        <v>1.50489809740067E-3</v>
      </c>
      <c r="GK78">
        <v>-2.0552440134273611E-7</v>
      </c>
      <c r="GL78">
        <v>-9.6702536598140934E-11</v>
      </c>
      <c r="GM78">
        <v>-9.7891647304491333E-2</v>
      </c>
      <c r="GN78">
        <v>9.3380900660654225E-3</v>
      </c>
      <c r="GO78">
        <v>6.5945522138961576E-7</v>
      </c>
      <c r="GP78">
        <v>5.8990856701692426E-7</v>
      </c>
      <c r="GQ78">
        <v>7</v>
      </c>
      <c r="GR78">
        <v>2047</v>
      </c>
      <c r="GS78">
        <v>3</v>
      </c>
      <c r="GT78">
        <v>37</v>
      </c>
      <c r="GU78">
        <v>198</v>
      </c>
      <c r="GV78">
        <v>198.1</v>
      </c>
      <c r="GW78">
        <v>1.3696299999999999</v>
      </c>
      <c r="GX78">
        <v>2.6257299999999999</v>
      </c>
      <c r="GY78">
        <v>2.04834</v>
      </c>
      <c r="GZ78">
        <v>2.6110799999999998</v>
      </c>
      <c r="HA78">
        <v>2.1972700000000001</v>
      </c>
      <c r="HB78">
        <v>2.3107899999999999</v>
      </c>
      <c r="HC78">
        <v>42.885199999999998</v>
      </c>
      <c r="HD78">
        <v>13.2477</v>
      </c>
      <c r="HE78">
        <v>18</v>
      </c>
      <c r="HF78">
        <v>703.68299999999999</v>
      </c>
      <c r="HG78">
        <v>725.649</v>
      </c>
      <c r="HH78">
        <v>30.999700000000001</v>
      </c>
      <c r="HI78">
        <v>34.611199999999997</v>
      </c>
      <c r="HJ78">
        <v>29.9998</v>
      </c>
      <c r="HK78">
        <v>34.4176</v>
      </c>
      <c r="HL78">
        <v>34.382599999999996</v>
      </c>
      <c r="HM78">
        <v>27.4148</v>
      </c>
      <c r="HN78">
        <v>22.616099999999999</v>
      </c>
      <c r="HO78">
        <v>77.861400000000003</v>
      </c>
      <c r="HP78">
        <v>31</v>
      </c>
      <c r="HQ78">
        <v>424.90600000000001</v>
      </c>
      <c r="HR78">
        <v>36.328200000000002</v>
      </c>
      <c r="HS78">
        <v>98.993300000000005</v>
      </c>
      <c r="HT78">
        <v>98.654600000000002</v>
      </c>
    </row>
    <row r="79" spans="1:228" x14ac:dyDescent="0.2">
      <c r="A79">
        <v>64</v>
      </c>
      <c r="B79">
        <v>1665423094.5999999</v>
      </c>
      <c r="C79">
        <v>251.5</v>
      </c>
      <c r="D79" t="s">
        <v>487</v>
      </c>
      <c r="E79" t="s">
        <v>488</v>
      </c>
      <c r="F79">
        <v>4</v>
      </c>
      <c r="G79">
        <v>1665423092.5999999</v>
      </c>
      <c r="H79">
        <f t="shared" si="0"/>
        <v>5.8530111595702316E-4</v>
      </c>
      <c r="I79">
        <f t="shared" si="1"/>
        <v>0.58530111595702317</v>
      </c>
      <c r="J79">
        <f t="shared" si="2"/>
        <v>1.9900265628892306</v>
      </c>
      <c r="K79">
        <f t="shared" si="3"/>
        <v>402.46628571428568</v>
      </c>
      <c r="L79">
        <f t="shared" si="4"/>
        <v>305.00740671630052</v>
      </c>
      <c r="M79">
        <f t="shared" si="5"/>
        <v>30.9326617212825</v>
      </c>
      <c r="N79">
        <f t="shared" si="6"/>
        <v>40.816561159121839</v>
      </c>
      <c r="O79">
        <f t="shared" si="7"/>
        <v>3.6238198493009119E-2</v>
      </c>
      <c r="P79">
        <f t="shared" si="8"/>
        <v>3.6883194829959214</v>
      </c>
      <c r="Q79">
        <f t="shared" si="9"/>
        <v>3.6041554711349018E-2</v>
      </c>
      <c r="R79">
        <f t="shared" si="10"/>
        <v>2.2543550226753396E-2</v>
      </c>
      <c r="S79">
        <f t="shared" si="11"/>
        <v>226.11842400628953</v>
      </c>
      <c r="T79">
        <f t="shared" si="12"/>
        <v>34.747080860220805</v>
      </c>
      <c r="U79">
        <f t="shared" si="13"/>
        <v>33.790385714285712</v>
      </c>
      <c r="V79">
        <f t="shared" si="14"/>
        <v>5.2808545455910165</v>
      </c>
      <c r="W79">
        <f t="shared" si="15"/>
        <v>70.160597993550439</v>
      </c>
      <c r="X79">
        <f t="shared" si="16"/>
        <v>3.7068743664245156</v>
      </c>
      <c r="Y79">
        <f t="shared" si="17"/>
        <v>5.2834133009602811</v>
      </c>
      <c r="Z79">
        <f t="shared" si="18"/>
        <v>1.5739801791665009</v>
      </c>
      <c r="AA79">
        <f t="shared" si="19"/>
        <v>-25.811779213704721</v>
      </c>
      <c r="AB79">
        <f t="shared" si="20"/>
        <v>1.7242674391441206</v>
      </c>
      <c r="AC79">
        <f t="shared" si="21"/>
        <v>0.10790236198933799</v>
      </c>
      <c r="AD79">
        <f t="shared" si="22"/>
        <v>202.13881459371828</v>
      </c>
      <c r="AE79">
        <f t="shared" si="23"/>
        <v>25.630898862704072</v>
      </c>
      <c r="AF79">
        <f t="shared" si="24"/>
        <v>0.44580165383552911</v>
      </c>
      <c r="AG79">
        <f t="shared" si="25"/>
        <v>1.9900265628892306</v>
      </c>
      <c r="AH79">
        <v>428.30223196457479</v>
      </c>
      <c r="AI79">
        <v>420.34450303030297</v>
      </c>
      <c r="AJ79">
        <v>1.7405557737091359</v>
      </c>
      <c r="AK79">
        <v>66.78292405931839</v>
      </c>
      <c r="AL79">
        <f t="shared" si="26"/>
        <v>0.58530111595702317</v>
      </c>
      <c r="AM79">
        <v>36.31930542567482</v>
      </c>
      <c r="AN79">
        <v>36.567158241758257</v>
      </c>
      <c r="AO79">
        <v>-2.572542470819404E-3</v>
      </c>
      <c r="AP79">
        <v>86.637193977080358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47355.798217914642</v>
      </c>
      <c r="AV79">
        <f t="shared" si="30"/>
        <v>1200.011428571428</v>
      </c>
      <c r="AW79">
        <f t="shared" si="31"/>
        <v>1025.9352994851236</v>
      </c>
      <c r="AX79">
        <f t="shared" si="32"/>
        <v>0.85493794063816875</v>
      </c>
      <c r="AY79">
        <f t="shared" si="33"/>
        <v>0.18843022543166582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1665423092.5999999</v>
      </c>
      <c r="BF79">
        <v>402.46628571428568</v>
      </c>
      <c r="BG79">
        <v>413.18771428571432</v>
      </c>
      <c r="BH79">
        <v>36.551142857142857</v>
      </c>
      <c r="BI79">
        <v>36.372728571428567</v>
      </c>
      <c r="BJ79">
        <v>401.79</v>
      </c>
      <c r="BK79">
        <v>36.281185714285719</v>
      </c>
      <c r="BL79">
        <v>649.98671428571436</v>
      </c>
      <c r="BM79">
        <v>101.31614285714291</v>
      </c>
      <c r="BN79">
        <v>9.9957342857142861E-2</v>
      </c>
      <c r="BO79">
        <v>33.799057142857137</v>
      </c>
      <c r="BP79">
        <v>33.790385714285712</v>
      </c>
      <c r="BQ79">
        <v>999.89999999999986</v>
      </c>
      <c r="BR79">
        <v>0</v>
      </c>
      <c r="BS79">
        <v>0</v>
      </c>
      <c r="BT79">
        <v>9013.3042857142846</v>
      </c>
      <c r="BU79">
        <v>0</v>
      </c>
      <c r="BV79">
        <v>31.669985714285708</v>
      </c>
      <c r="BW79">
        <v>-10.721828571428571</v>
      </c>
      <c r="BX79">
        <v>417.73485714285709</v>
      </c>
      <c r="BY79">
        <v>428.78385714285707</v>
      </c>
      <c r="BZ79">
        <v>0.17842</v>
      </c>
      <c r="CA79">
        <v>413.18771428571432</v>
      </c>
      <c r="CB79">
        <v>36.372728571428567</v>
      </c>
      <c r="CC79">
        <v>3.7032214285714282</v>
      </c>
      <c r="CD79">
        <v>3.685145714285714</v>
      </c>
      <c r="CE79">
        <v>27.581428571428571</v>
      </c>
      <c r="CF79">
        <v>27.497771428571429</v>
      </c>
      <c r="CG79">
        <v>1200.011428571428</v>
      </c>
      <c r="CH79">
        <v>0.49998571428571431</v>
      </c>
      <c r="CI79">
        <v>0.50001428571428574</v>
      </c>
      <c r="CJ79">
        <v>0</v>
      </c>
      <c r="CK79">
        <v>1313.26</v>
      </c>
      <c r="CL79">
        <v>4.9990899999999998</v>
      </c>
      <c r="CM79">
        <v>14945.55714285714</v>
      </c>
      <c r="CN79">
        <v>9557.8957142857143</v>
      </c>
      <c r="CO79">
        <v>43.875</v>
      </c>
      <c r="CP79">
        <v>45.892714285714291</v>
      </c>
      <c r="CQ79">
        <v>44.686999999999998</v>
      </c>
      <c r="CR79">
        <v>44.928142857142859</v>
      </c>
      <c r="CS79">
        <v>45.375</v>
      </c>
      <c r="CT79">
        <v>597.4899999999999</v>
      </c>
      <c r="CU79">
        <v>597.52428571428572</v>
      </c>
      <c r="CV79">
        <v>0</v>
      </c>
      <c r="CW79">
        <v>1665423098</v>
      </c>
      <c r="CX79">
        <v>0</v>
      </c>
      <c r="CY79">
        <v>1665411210</v>
      </c>
      <c r="CZ79" t="s">
        <v>356</v>
      </c>
      <c r="DA79">
        <v>1665411210</v>
      </c>
      <c r="DB79">
        <v>1665411207</v>
      </c>
      <c r="DC79">
        <v>2</v>
      </c>
      <c r="DD79">
        <v>-1.1599999999999999</v>
      </c>
      <c r="DE79">
        <v>-4.0000000000000001E-3</v>
      </c>
      <c r="DF79">
        <v>0.52200000000000002</v>
      </c>
      <c r="DG79">
        <v>0.222</v>
      </c>
      <c r="DH79">
        <v>406</v>
      </c>
      <c r="DI79">
        <v>31</v>
      </c>
      <c r="DJ79">
        <v>0.33</v>
      </c>
      <c r="DK79">
        <v>0.17</v>
      </c>
      <c r="DL79">
        <v>-10.795422500000001</v>
      </c>
      <c r="DM79">
        <v>0.17043714821766009</v>
      </c>
      <c r="DN79">
        <v>4.6486065049109113E-2</v>
      </c>
      <c r="DO79">
        <v>0</v>
      </c>
      <c r="DP79">
        <v>0.32334445000000001</v>
      </c>
      <c r="DQ79">
        <v>-0.663743324577862</v>
      </c>
      <c r="DR79">
        <v>8.4138148524004849E-2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3.2952699999999999</v>
      </c>
      <c r="EB79">
        <v>2.6254</v>
      </c>
      <c r="EC79">
        <v>9.9051700000000006E-2</v>
      </c>
      <c r="ED79">
        <v>0.100396</v>
      </c>
      <c r="EE79">
        <v>0.14594799999999999</v>
      </c>
      <c r="EF79">
        <v>0.144179</v>
      </c>
      <c r="EG79">
        <v>27232.799999999999</v>
      </c>
      <c r="EH79">
        <v>27792.799999999999</v>
      </c>
      <c r="EI79">
        <v>28126.9</v>
      </c>
      <c r="EJ79">
        <v>29743.5</v>
      </c>
      <c r="EK79">
        <v>32984.800000000003</v>
      </c>
      <c r="EL79">
        <v>35378.5</v>
      </c>
      <c r="EM79">
        <v>39621.599999999999</v>
      </c>
      <c r="EN79">
        <v>42565</v>
      </c>
      <c r="EO79">
        <v>2.2057500000000001</v>
      </c>
      <c r="EP79">
        <v>2.1446200000000002</v>
      </c>
      <c r="EQ79">
        <v>8.0902100000000005E-2</v>
      </c>
      <c r="ER79">
        <v>0</v>
      </c>
      <c r="ES79">
        <v>32.470799999999997</v>
      </c>
      <c r="ET79">
        <v>999.9</v>
      </c>
      <c r="EU79">
        <v>65.8</v>
      </c>
      <c r="EV79">
        <v>38.4</v>
      </c>
      <c r="EW79">
        <v>44.182200000000002</v>
      </c>
      <c r="EX79">
        <v>57.0916</v>
      </c>
      <c r="EY79">
        <v>-2.1554500000000001</v>
      </c>
      <c r="EZ79">
        <v>2</v>
      </c>
      <c r="FA79">
        <v>0.58229200000000003</v>
      </c>
      <c r="FB79">
        <v>1.11449</v>
      </c>
      <c r="FC79">
        <v>20.267700000000001</v>
      </c>
      <c r="FD79">
        <v>5.21624</v>
      </c>
      <c r="FE79">
        <v>12.004</v>
      </c>
      <c r="FF79">
        <v>4.9863999999999997</v>
      </c>
      <c r="FG79">
        <v>3.2846500000000001</v>
      </c>
      <c r="FH79">
        <v>5953.8</v>
      </c>
      <c r="FI79">
        <v>9999</v>
      </c>
      <c r="FJ79">
        <v>9999</v>
      </c>
      <c r="FK79">
        <v>467.4</v>
      </c>
      <c r="FL79">
        <v>1.8658399999999999</v>
      </c>
      <c r="FM79">
        <v>1.8621799999999999</v>
      </c>
      <c r="FN79">
        <v>1.86432</v>
      </c>
      <c r="FO79">
        <v>1.8603700000000001</v>
      </c>
      <c r="FP79">
        <v>1.8610800000000001</v>
      </c>
      <c r="FQ79">
        <v>1.86019</v>
      </c>
      <c r="FR79">
        <v>1.86188</v>
      </c>
      <c r="FS79">
        <v>1.85843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0.68</v>
      </c>
      <c r="GH79">
        <v>0.2702</v>
      </c>
      <c r="GI79">
        <v>0.1107589500545309</v>
      </c>
      <c r="GJ79">
        <v>1.50489809740067E-3</v>
      </c>
      <c r="GK79">
        <v>-2.0552440134273611E-7</v>
      </c>
      <c r="GL79">
        <v>-9.6702536598140934E-11</v>
      </c>
      <c r="GM79">
        <v>-9.7891647304491333E-2</v>
      </c>
      <c r="GN79">
        <v>9.3380900660654225E-3</v>
      </c>
      <c r="GO79">
        <v>6.5945522138961576E-7</v>
      </c>
      <c r="GP79">
        <v>5.8990856701692426E-7</v>
      </c>
      <c r="GQ79">
        <v>7</v>
      </c>
      <c r="GR79">
        <v>2047</v>
      </c>
      <c r="GS79">
        <v>3</v>
      </c>
      <c r="GT79">
        <v>37</v>
      </c>
      <c r="GU79">
        <v>198.1</v>
      </c>
      <c r="GV79">
        <v>198.1</v>
      </c>
      <c r="GW79">
        <v>1.38672</v>
      </c>
      <c r="GX79">
        <v>2.6049799999999999</v>
      </c>
      <c r="GY79">
        <v>2.04834</v>
      </c>
      <c r="GZ79">
        <v>2.6110799999999998</v>
      </c>
      <c r="HA79">
        <v>2.1972700000000001</v>
      </c>
      <c r="HB79">
        <v>2.36816</v>
      </c>
      <c r="HC79">
        <v>42.885199999999998</v>
      </c>
      <c r="HD79">
        <v>13.2652</v>
      </c>
      <c r="HE79">
        <v>18</v>
      </c>
      <c r="HF79">
        <v>703.95699999999999</v>
      </c>
      <c r="HG79">
        <v>725.46900000000005</v>
      </c>
      <c r="HH79">
        <v>30.999500000000001</v>
      </c>
      <c r="HI79">
        <v>34.607999999999997</v>
      </c>
      <c r="HJ79">
        <v>29.9999</v>
      </c>
      <c r="HK79">
        <v>34.4176</v>
      </c>
      <c r="HL79">
        <v>34.381300000000003</v>
      </c>
      <c r="HM79">
        <v>27.7729</v>
      </c>
      <c r="HN79">
        <v>22.616099999999999</v>
      </c>
      <c r="HO79">
        <v>77.861400000000003</v>
      </c>
      <c r="HP79">
        <v>31</v>
      </c>
      <c r="HQ79">
        <v>431.589</v>
      </c>
      <c r="HR79">
        <v>36.328200000000002</v>
      </c>
      <c r="HS79">
        <v>98.993399999999994</v>
      </c>
      <c r="HT79">
        <v>98.655799999999999</v>
      </c>
    </row>
    <row r="80" spans="1:228" x14ac:dyDescent="0.2">
      <c r="A80">
        <v>65</v>
      </c>
      <c r="B80">
        <v>1665423098.5999999</v>
      </c>
      <c r="C80">
        <v>255.5</v>
      </c>
      <c r="D80" t="s">
        <v>489</v>
      </c>
      <c r="E80" t="s">
        <v>490</v>
      </c>
      <c r="F80">
        <v>4</v>
      </c>
      <c r="G80">
        <v>1665423096.2874999</v>
      </c>
      <c r="H80">
        <f t="shared" ref="H80:H143" si="34">(I80)/1000</f>
        <v>6.7311917043831517E-4</v>
      </c>
      <c r="I80">
        <f t="shared" ref="I80:I143" si="35">IF(BD80, AL80, AF80)</f>
        <v>0.67311917043831515</v>
      </c>
      <c r="J80">
        <f t="shared" ref="J80:J143" si="36">IF(BD80, AG80, AE80)</f>
        <v>2.7795508051651332</v>
      </c>
      <c r="K80">
        <f t="shared" ref="K80:K143" si="37">BF80 - IF(AS80&gt;1, J80*AZ80*100/(AU80*BT80), 0)</f>
        <v>408.59537499999999</v>
      </c>
      <c r="L80">
        <f t="shared" ref="L80:L143" si="38">((R80-H80/2)*K80-J80)/(R80+H80/2)</f>
        <v>292.82119384991768</v>
      </c>
      <c r="M80">
        <f t="shared" ref="M80:M143" si="39">L80*(BM80+BN80)/1000</f>
        <v>29.69645284587213</v>
      </c>
      <c r="N80">
        <f t="shared" ref="N80:N143" si="40">(BF80 - IF(AS80&gt;1, J80*AZ80*100/(AU80*BT80), 0))*(BM80+BN80)/1000</f>
        <v>41.437688055284703</v>
      </c>
      <c r="O80">
        <f t="shared" ref="O80:O143" si="41">2/((1/Q80-1/P80)+SIGN(Q80)*SQRT((1/Q80-1/P80)*(1/Q80-1/P80) + 4*BA80/((BA80+1)*(BA80+1))*(2*1/Q80*1/P80-1/P80*1/P80)))</f>
        <v>4.1901140850289002E-2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3.6860836977166627</v>
      </c>
      <c r="Q80">
        <f t="shared" ref="Q80:Q143" si="43">H80*(1000-(1000*0.61365*EXP(17.502*U80/(240.97+U80))/(BM80+BN80)+BH80)/2)/(1000*0.61365*EXP(17.502*U80/(240.97+U80))/(BM80+BN80)-BH80)</f>
        <v>4.1638318094913349E-2</v>
      </c>
      <c r="R80">
        <f t="shared" ref="R80:R143" si="44">1/((BA80+1)/(O80/1.6)+1/(P80/1.37)) + BA80/((BA80+1)/(O80/1.6) + BA80/(P80/1.37))</f>
        <v>2.6047424777151718E-2</v>
      </c>
      <c r="S80">
        <f t="shared" ref="S80:S143" si="45">(AV80*AY80)</f>
        <v>226.1191001103289</v>
      </c>
      <c r="T80">
        <f t="shared" ref="T80:T143" si="46">(BO80+(S80+2*0.95*0.0000000567*(((BO80+$B$6)+273)^4-(BO80+273)^4)-44100*H80)/(1.84*29.3*P80+8*0.95*0.0000000567*(BO80+273)^3))</f>
        <v>34.725730183819252</v>
      </c>
      <c r="U80">
        <f t="shared" ref="U80:U143" si="47">($C$6*BP80+$D$6*BQ80+$E$6*T80)</f>
        <v>33.777549999999998</v>
      </c>
      <c r="V80">
        <f t="shared" ref="V80:V143" si="48">0.61365*EXP(17.502*U80/(240.97+U80))</f>
        <v>5.2770689758605922</v>
      </c>
      <c r="W80">
        <f t="shared" ref="W80:W143" si="49">(X80/Y80*100)</f>
        <v>70.238497252803626</v>
      </c>
      <c r="X80">
        <f t="shared" ref="X80:X143" si="50">BH80*(BM80+BN80)/1000</f>
        <v>3.7102527649033794</v>
      </c>
      <c r="Y80">
        <f t="shared" ref="Y80:Y143" si="51">0.61365*EXP(17.502*BO80/(240.97+BO80))</f>
        <v>5.2823635328491907</v>
      </c>
      <c r="Z80">
        <f t="shared" ref="Z80:Z143" si="52">(V80-BH80*(BM80+BN80)/1000)</f>
        <v>1.5668162109572128</v>
      </c>
      <c r="AA80">
        <f t="shared" ref="AA80:AA143" si="53">(-H80*44100)</f>
        <v>-29.684555416329697</v>
      </c>
      <c r="AB80">
        <f t="shared" ref="AB80:AB143" si="54">2*29.3*P80*0.92*(BO80-U80)</f>
        <v>3.5670983903876539</v>
      </c>
      <c r="AC80">
        <f t="shared" ref="AC80:AC143" si="55">2*0.95*0.0000000567*(((BO80+$B$6)+273)^4-(U80+273)^4)</f>
        <v>0.22334176552593862</v>
      </c>
      <c r="AD80">
        <f t="shared" ref="AD80:AD143" si="56">S80+AC80+AA80+AB80</f>
        <v>200.2249848499128</v>
      </c>
      <c r="AE80">
        <f t="shared" ref="AE80:AE143" si="57">BL80*AS80*(BG80-BF80*(1000-AS80*BI80)/(1000-AS80*BH80))/(100*AZ80)</f>
        <v>26.056070331292407</v>
      </c>
      <c r="AF80">
        <f t="shared" ref="AF80:AF143" si="58">1000*BL80*AS80*(BH80-BI80)/(100*AZ80*(1000-AS80*BH80))</f>
        <v>0.4964252468873212</v>
      </c>
      <c r="AG80">
        <f t="shared" ref="AG80:AG143" si="59">(AH80 - AI80 - BM80*1000/(8.314*(BO80+273.15)) * AK80/BL80 * AJ80) * BL80/(100*AZ80) * (1000 - BI80)/1000</f>
        <v>2.7795508051651332</v>
      </c>
      <c r="AH80">
        <v>435.44377712373353</v>
      </c>
      <c r="AI80">
        <v>427.22935151515139</v>
      </c>
      <c r="AJ80">
        <v>1.720097036903425</v>
      </c>
      <c r="AK80">
        <v>66.78292405931839</v>
      </c>
      <c r="AL80">
        <f t="shared" ref="AL80:AL143" si="60">(AN80 - AM80 + BM80*1000/(8.314*(BO80+273.15)) * AP80/BL80 * AO80) * BL80/(100*AZ80) * 1000/(1000 - AN80)</f>
        <v>0.67311917043831515</v>
      </c>
      <c r="AM80">
        <v>36.385846309975797</v>
      </c>
      <c r="AN80">
        <v>36.599313186813212</v>
      </c>
      <c r="AO80">
        <v>1.056419859057805E-2</v>
      </c>
      <c r="AP80">
        <v>86.637193977080358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47316.437445243195</v>
      </c>
      <c r="AV80">
        <f t="shared" ref="AV80:AV143" si="64">$B$10*BU80+$C$10*BV80+$F$10*CG80*(1-CJ80)</f>
        <v>1200.0162499999999</v>
      </c>
      <c r="AW80">
        <f t="shared" ref="AW80:AW143" si="65">AV80*AX80</f>
        <v>1025.9393010934346</v>
      </c>
      <c r="AX80">
        <f t="shared" ref="AX80:AX143" si="66">($B$10*$D$8+$C$10*$D$8+$F$10*((CT80+CL80)/MAX(CT80+CL80+CU80, 0.1)*$I$8+CU80/MAX(CT80+CL80+CU80, 0.1)*$J$8))/($B$10+$C$10+$F$10)</f>
        <v>0.85493784029460829</v>
      </c>
      <c r="AY80">
        <f t="shared" ref="AY80:AY143" si="67">($B$10*$K$8+$C$10*$K$8+$F$10*((CT80+CL80)/MAX(CT80+CL80+CU80, 0.1)*$P$8+CU80/MAX(CT80+CL80+CU80, 0.1)*$Q$8))/($B$10+$C$10+$F$10)</f>
        <v>0.18843003176859391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1665423096.2874999</v>
      </c>
      <c r="BF80">
        <v>408.59537499999999</v>
      </c>
      <c r="BG80">
        <v>419.50287500000002</v>
      </c>
      <c r="BH80">
        <v>36.5848625</v>
      </c>
      <c r="BI80">
        <v>36.386200000000002</v>
      </c>
      <c r="BJ80">
        <v>407.91125</v>
      </c>
      <c r="BK80">
        <v>36.314549999999997</v>
      </c>
      <c r="BL80">
        <v>650.00274999999999</v>
      </c>
      <c r="BM80">
        <v>101.314875</v>
      </c>
      <c r="BN80">
        <v>0.100095875</v>
      </c>
      <c r="BO80">
        <v>33.795499999999997</v>
      </c>
      <c r="BP80">
        <v>33.777549999999998</v>
      </c>
      <c r="BQ80">
        <v>999.9</v>
      </c>
      <c r="BR80">
        <v>0</v>
      </c>
      <c r="BS80">
        <v>0</v>
      </c>
      <c r="BT80">
        <v>9005.7037500000006</v>
      </c>
      <c r="BU80">
        <v>0</v>
      </c>
      <c r="BV80">
        <v>32.526812500000013</v>
      </c>
      <c r="BW80">
        <v>-10.9075375</v>
      </c>
      <c r="BX80">
        <v>424.11137500000001</v>
      </c>
      <c r="BY80">
        <v>435.34337499999998</v>
      </c>
      <c r="BZ80">
        <v>0.19866937500000001</v>
      </c>
      <c r="CA80">
        <v>419.50287500000002</v>
      </c>
      <c r="CB80">
        <v>36.386200000000002</v>
      </c>
      <c r="CC80">
        <v>3.706585</v>
      </c>
      <c r="CD80">
        <v>3.6864587499999999</v>
      </c>
      <c r="CE80">
        <v>27.5969625</v>
      </c>
      <c r="CF80">
        <v>27.50385</v>
      </c>
      <c r="CG80">
        <v>1200.0162499999999</v>
      </c>
      <c r="CH80">
        <v>0.49998999999999999</v>
      </c>
      <c r="CI80">
        <v>0.50000999999999995</v>
      </c>
      <c r="CJ80">
        <v>0</v>
      </c>
      <c r="CK80">
        <v>1312.7574999999999</v>
      </c>
      <c r="CL80">
        <v>4.9990899999999998</v>
      </c>
      <c r="CM80">
        <v>14941.8125</v>
      </c>
      <c r="CN80">
        <v>9557.9462500000009</v>
      </c>
      <c r="CO80">
        <v>43.875</v>
      </c>
      <c r="CP80">
        <v>45.875</v>
      </c>
      <c r="CQ80">
        <v>44.686999999999998</v>
      </c>
      <c r="CR80">
        <v>44.875</v>
      </c>
      <c r="CS80">
        <v>45.375</v>
      </c>
      <c r="CT80">
        <v>597.495</v>
      </c>
      <c r="CU80">
        <v>597.52125000000001</v>
      </c>
      <c r="CV80">
        <v>0</v>
      </c>
      <c r="CW80">
        <v>1665423102.2</v>
      </c>
      <c r="CX80">
        <v>0</v>
      </c>
      <c r="CY80">
        <v>1665411210</v>
      </c>
      <c r="CZ80" t="s">
        <v>356</v>
      </c>
      <c r="DA80">
        <v>1665411210</v>
      </c>
      <c r="DB80">
        <v>1665411207</v>
      </c>
      <c r="DC80">
        <v>2</v>
      </c>
      <c r="DD80">
        <v>-1.1599999999999999</v>
      </c>
      <c r="DE80">
        <v>-4.0000000000000001E-3</v>
      </c>
      <c r="DF80">
        <v>0.52200000000000002</v>
      </c>
      <c r="DG80">
        <v>0.222</v>
      </c>
      <c r="DH80">
        <v>406</v>
      </c>
      <c r="DI80">
        <v>31</v>
      </c>
      <c r="DJ80">
        <v>0.33</v>
      </c>
      <c r="DK80">
        <v>0.17</v>
      </c>
      <c r="DL80">
        <v>-10.820985</v>
      </c>
      <c r="DM80">
        <v>-0.1468390243902471</v>
      </c>
      <c r="DN80">
        <v>6.8092912810365308E-2</v>
      </c>
      <c r="DO80">
        <v>0</v>
      </c>
      <c r="DP80">
        <v>0.29338265000000002</v>
      </c>
      <c r="DQ80">
        <v>-0.92360825515947509</v>
      </c>
      <c r="DR80">
        <v>9.3919460174808816E-2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3.2954500000000002</v>
      </c>
      <c r="EB80">
        <v>2.6253600000000001</v>
      </c>
      <c r="EC80">
        <v>0.100287</v>
      </c>
      <c r="ED80">
        <v>0.10163800000000001</v>
      </c>
      <c r="EE80">
        <v>0.14602899999999999</v>
      </c>
      <c r="EF80">
        <v>0.144177</v>
      </c>
      <c r="EG80">
        <v>27195</v>
      </c>
      <c r="EH80">
        <v>27754.9</v>
      </c>
      <c r="EI80">
        <v>28126.5</v>
      </c>
      <c r="EJ80">
        <v>29744</v>
      </c>
      <c r="EK80">
        <v>32981.599999999999</v>
      </c>
      <c r="EL80">
        <v>35379.1</v>
      </c>
      <c r="EM80">
        <v>39621.4</v>
      </c>
      <c r="EN80">
        <v>42565.5</v>
      </c>
      <c r="EO80">
        <v>2.2056300000000002</v>
      </c>
      <c r="EP80">
        <v>2.1448200000000002</v>
      </c>
      <c r="EQ80">
        <v>8.1434800000000002E-2</v>
      </c>
      <c r="ER80">
        <v>0</v>
      </c>
      <c r="ES80">
        <v>32.457599999999999</v>
      </c>
      <c r="ET80">
        <v>999.9</v>
      </c>
      <c r="EU80">
        <v>65.8</v>
      </c>
      <c r="EV80">
        <v>38.4</v>
      </c>
      <c r="EW80">
        <v>44.1785</v>
      </c>
      <c r="EX80">
        <v>56.641599999999997</v>
      </c>
      <c r="EY80">
        <v>-2.3557700000000001</v>
      </c>
      <c r="EZ80">
        <v>2</v>
      </c>
      <c r="FA80">
        <v>0.58224100000000001</v>
      </c>
      <c r="FB80">
        <v>1.1093200000000001</v>
      </c>
      <c r="FC80">
        <v>20.267900000000001</v>
      </c>
      <c r="FD80">
        <v>5.21624</v>
      </c>
      <c r="FE80">
        <v>12.004</v>
      </c>
      <c r="FF80">
        <v>4.9862000000000002</v>
      </c>
      <c r="FG80">
        <v>3.2846299999999999</v>
      </c>
      <c r="FH80">
        <v>5953.8</v>
      </c>
      <c r="FI80">
        <v>9999</v>
      </c>
      <c r="FJ80">
        <v>9999</v>
      </c>
      <c r="FK80">
        <v>467.4</v>
      </c>
      <c r="FL80">
        <v>1.8658399999999999</v>
      </c>
      <c r="FM80">
        <v>1.8621799999999999</v>
      </c>
      <c r="FN80">
        <v>1.8643000000000001</v>
      </c>
      <c r="FO80">
        <v>1.8603499999999999</v>
      </c>
      <c r="FP80">
        <v>1.8611</v>
      </c>
      <c r="FQ80">
        <v>1.86019</v>
      </c>
      <c r="FR80">
        <v>1.86188</v>
      </c>
      <c r="FS80">
        <v>1.8584400000000001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0.68799999999999994</v>
      </c>
      <c r="GH80">
        <v>0.27050000000000002</v>
      </c>
      <c r="GI80">
        <v>0.1107589500545309</v>
      </c>
      <c r="GJ80">
        <v>1.50489809740067E-3</v>
      </c>
      <c r="GK80">
        <v>-2.0552440134273611E-7</v>
      </c>
      <c r="GL80">
        <v>-9.6702536598140934E-11</v>
      </c>
      <c r="GM80">
        <v>-9.7891647304491333E-2</v>
      </c>
      <c r="GN80">
        <v>9.3380900660654225E-3</v>
      </c>
      <c r="GO80">
        <v>6.5945522138961576E-7</v>
      </c>
      <c r="GP80">
        <v>5.8990856701692426E-7</v>
      </c>
      <c r="GQ80">
        <v>7</v>
      </c>
      <c r="GR80">
        <v>2047</v>
      </c>
      <c r="GS80">
        <v>3</v>
      </c>
      <c r="GT80">
        <v>37</v>
      </c>
      <c r="GU80">
        <v>198.1</v>
      </c>
      <c r="GV80">
        <v>198.2</v>
      </c>
      <c r="GW80">
        <v>1.40503</v>
      </c>
      <c r="GX80">
        <v>2.6135299999999999</v>
      </c>
      <c r="GY80">
        <v>2.04834</v>
      </c>
      <c r="GZ80">
        <v>2.6110799999999998</v>
      </c>
      <c r="HA80">
        <v>2.1972700000000001</v>
      </c>
      <c r="HB80">
        <v>2.32666</v>
      </c>
      <c r="HC80">
        <v>42.885199999999998</v>
      </c>
      <c r="HD80">
        <v>13.256399999999999</v>
      </c>
      <c r="HE80">
        <v>18</v>
      </c>
      <c r="HF80">
        <v>703.827</v>
      </c>
      <c r="HG80">
        <v>725.63599999999997</v>
      </c>
      <c r="HH80">
        <v>30.998899999999999</v>
      </c>
      <c r="HI80">
        <v>34.605699999999999</v>
      </c>
      <c r="HJ80">
        <v>29.9998</v>
      </c>
      <c r="HK80">
        <v>34.415300000000002</v>
      </c>
      <c r="HL80">
        <v>34.379600000000003</v>
      </c>
      <c r="HM80">
        <v>28.131599999999999</v>
      </c>
      <c r="HN80">
        <v>22.616099999999999</v>
      </c>
      <c r="HO80">
        <v>77.861400000000003</v>
      </c>
      <c r="HP80">
        <v>31</v>
      </c>
      <c r="HQ80">
        <v>438.26900000000001</v>
      </c>
      <c r="HR80">
        <v>36.328099999999999</v>
      </c>
      <c r="HS80">
        <v>98.992400000000004</v>
      </c>
      <c r="HT80">
        <v>98.6571</v>
      </c>
    </row>
    <row r="81" spans="1:228" x14ac:dyDescent="0.2">
      <c r="A81">
        <v>66</v>
      </c>
      <c r="B81">
        <v>1665423102.5999999</v>
      </c>
      <c r="C81">
        <v>259.5</v>
      </c>
      <c r="D81" t="s">
        <v>491</v>
      </c>
      <c r="E81" t="s">
        <v>492</v>
      </c>
      <c r="F81">
        <v>4</v>
      </c>
      <c r="G81">
        <v>1665423100.5999999</v>
      </c>
      <c r="H81">
        <f t="shared" si="34"/>
        <v>6.6334177818495378E-4</v>
      </c>
      <c r="I81">
        <f t="shared" si="35"/>
        <v>0.66334177818495377</v>
      </c>
      <c r="J81">
        <f t="shared" si="36"/>
        <v>2.7197574206519426</v>
      </c>
      <c r="K81">
        <f t="shared" si="37"/>
        <v>415.74142857142863</v>
      </c>
      <c r="L81">
        <f t="shared" si="38"/>
        <v>300.76544715847893</v>
      </c>
      <c r="M81">
        <f t="shared" si="39"/>
        <v>30.502373110689248</v>
      </c>
      <c r="N81">
        <f t="shared" si="40"/>
        <v>42.162756033523927</v>
      </c>
      <c r="O81">
        <f t="shared" si="41"/>
        <v>4.1374886191933337E-2</v>
      </c>
      <c r="P81">
        <f t="shared" si="42"/>
        <v>3.6831307858721796</v>
      </c>
      <c r="Q81">
        <f t="shared" si="43"/>
        <v>4.1118397900939893E-2</v>
      </c>
      <c r="R81">
        <f t="shared" si="44"/>
        <v>2.5721910409655907E-2</v>
      </c>
      <c r="S81">
        <f t="shared" si="45"/>
        <v>226.11817710817664</v>
      </c>
      <c r="T81">
        <f t="shared" si="46"/>
        <v>34.725586908168182</v>
      </c>
      <c r="U81">
        <f t="shared" si="47"/>
        <v>33.775085714285723</v>
      </c>
      <c r="V81">
        <f t="shared" si="48"/>
        <v>5.2763424671445893</v>
      </c>
      <c r="W81">
        <f t="shared" si="49"/>
        <v>70.297331197995078</v>
      </c>
      <c r="X81">
        <f t="shared" si="50"/>
        <v>3.7127620159531198</v>
      </c>
      <c r="Y81">
        <f t="shared" si="51"/>
        <v>5.2815120470163883</v>
      </c>
      <c r="Z81">
        <f t="shared" si="52"/>
        <v>1.5635804511914695</v>
      </c>
      <c r="AA81">
        <f t="shared" si="53"/>
        <v>-29.253372417956463</v>
      </c>
      <c r="AB81">
        <f t="shared" si="54"/>
        <v>3.4805598554367578</v>
      </c>
      <c r="AC81">
        <f t="shared" si="55"/>
        <v>0.21809246154771231</v>
      </c>
      <c r="AD81">
        <f t="shared" si="56"/>
        <v>200.56345700720465</v>
      </c>
      <c r="AE81">
        <f t="shared" si="57"/>
        <v>26.314608070817833</v>
      </c>
      <c r="AF81">
        <f t="shared" si="58"/>
        <v>0.56030211069129099</v>
      </c>
      <c r="AG81">
        <f t="shared" si="59"/>
        <v>2.7197574206519426</v>
      </c>
      <c r="AH81">
        <v>442.41341164789361</v>
      </c>
      <c r="AI81">
        <v>434.15030909090888</v>
      </c>
      <c r="AJ81">
        <v>1.7383658280944509</v>
      </c>
      <c r="AK81">
        <v>66.78292405931839</v>
      </c>
      <c r="AL81">
        <f t="shared" si="60"/>
        <v>0.66334177818495377</v>
      </c>
      <c r="AM81">
        <v>36.384914805656102</v>
      </c>
      <c r="AN81">
        <v>36.614483516483517</v>
      </c>
      <c r="AO81">
        <v>6.7800004644209084E-3</v>
      </c>
      <c r="AP81">
        <v>86.637193977080358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47264.195144422301</v>
      </c>
      <c r="AV81">
        <f t="shared" si="64"/>
        <v>1200.014285714286</v>
      </c>
      <c r="AW81">
        <f t="shared" si="65"/>
        <v>1025.9373352892108</v>
      </c>
      <c r="AX81">
        <f t="shared" si="66"/>
        <v>0.85493760157908527</v>
      </c>
      <c r="AY81">
        <f t="shared" si="67"/>
        <v>0.18842957104763469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1665423100.5999999</v>
      </c>
      <c r="BF81">
        <v>415.74142857142863</v>
      </c>
      <c r="BG81">
        <v>426.76857142857142</v>
      </c>
      <c r="BH81">
        <v>36.609299999999998</v>
      </c>
      <c r="BI81">
        <v>36.385085714285722</v>
      </c>
      <c r="BJ81">
        <v>415.04842857142847</v>
      </c>
      <c r="BK81">
        <v>36.338700000000003</v>
      </c>
      <c r="BL81">
        <v>650.01771428571431</v>
      </c>
      <c r="BM81">
        <v>101.31571428571429</v>
      </c>
      <c r="BN81">
        <v>0.1001012571428571</v>
      </c>
      <c r="BO81">
        <v>33.792614285714293</v>
      </c>
      <c r="BP81">
        <v>33.775085714285723</v>
      </c>
      <c r="BQ81">
        <v>999.89999999999986</v>
      </c>
      <c r="BR81">
        <v>0</v>
      </c>
      <c r="BS81">
        <v>0</v>
      </c>
      <c r="BT81">
        <v>8995.4457142857154</v>
      </c>
      <c r="BU81">
        <v>0</v>
      </c>
      <c r="BV81">
        <v>33.605428571428568</v>
      </c>
      <c r="BW81">
        <v>-11.027114285714291</v>
      </c>
      <c r="BX81">
        <v>431.5398571428571</v>
      </c>
      <c r="BY81">
        <v>442.88271428571431</v>
      </c>
      <c r="BZ81">
        <v>0.22423085714285709</v>
      </c>
      <c r="CA81">
        <v>426.76857142857142</v>
      </c>
      <c r="CB81">
        <v>36.385085714285722</v>
      </c>
      <c r="CC81">
        <v>3.709094285714285</v>
      </c>
      <c r="CD81">
        <v>3.6863757142857141</v>
      </c>
      <c r="CE81">
        <v>27.608542857142851</v>
      </c>
      <c r="CF81">
        <v>27.503485714285709</v>
      </c>
      <c r="CG81">
        <v>1200.014285714286</v>
      </c>
      <c r="CH81">
        <v>0.49999800000000011</v>
      </c>
      <c r="CI81">
        <v>0.50000199999999995</v>
      </c>
      <c r="CJ81">
        <v>0</v>
      </c>
      <c r="CK81">
        <v>1312.32</v>
      </c>
      <c r="CL81">
        <v>4.9990899999999998</v>
      </c>
      <c r="CM81">
        <v>14938.657142857141</v>
      </c>
      <c r="CN81">
        <v>9557.9499999999989</v>
      </c>
      <c r="CO81">
        <v>43.875</v>
      </c>
      <c r="CP81">
        <v>45.875</v>
      </c>
      <c r="CQ81">
        <v>44.686999999999998</v>
      </c>
      <c r="CR81">
        <v>44.875</v>
      </c>
      <c r="CS81">
        <v>45.375</v>
      </c>
      <c r="CT81">
        <v>597.50571428571436</v>
      </c>
      <c r="CU81">
        <v>597.51285714285711</v>
      </c>
      <c r="CV81">
        <v>0</v>
      </c>
      <c r="CW81">
        <v>1665423106.4000001</v>
      </c>
      <c r="CX81">
        <v>0</v>
      </c>
      <c r="CY81">
        <v>1665411210</v>
      </c>
      <c r="CZ81" t="s">
        <v>356</v>
      </c>
      <c r="DA81">
        <v>1665411210</v>
      </c>
      <c r="DB81">
        <v>1665411207</v>
      </c>
      <c r="DC81">
        <v>2</v>
      </c>
      <c r="DD81">
        <v>-1.1599999999999999</v>
      </c>
      <c r="DE81">
        <v>-4.0000000000000001E-3</v>
      </c>
      <c r="DF81">
        <v>0.52200000000000002</v>
      </c>
      <c r="DG81">
        <v>0.222</v>
      </c>
      <c r="DH81">
        <v>406</v>
      </c>
      <c r="DI81">
        <v>31</v>
      </c>
      <c r="DJ81">
        <v>0.33</v>
      </c>
      <c r="DK81">
        <v>0.17</v>
      </c>
      <c r="DL81">
        <v>-10.8620175</v>
      </c>
      <c r="DM81">
        <v>-0.71598011257034244</v>
      </c>
      <c r="DN81">
        <v>0.1052651886605921</v>
      </c>
      <c r="DO81">
        <v>0</v>
      </c>
      <c r="DP81">
        <v>0.25407784999999988</v>
      </c>
      <c r="DQ81">
        <v>-0.57300745215759985</v>
      </c>
      <c r="DR81">
        <v>7.098367362519005E-2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3.2953199999999998</v>
      </c>
      <c r="EB81">
        <v>2.62541</v>
      </c>
      <c r="EC81">
        <v>0.10152899999999999</v>
      </c>
      <c r="ED81">
        <v>0.102865</v>
      </c>
      <c r="EE81">
        <v>0.14607600000000001</v>
      </c>
      <c r="EF81">
        <v>0.14416899999999999</v>
      </c>
      <c r="EG81">
        <v>27157.9</v>
      </c>
      <c r="EH81">
        <v>27717</v>
      </c>
      <c r="EI81">
        <v>28126.9</v>
      </c>
      <c r="EJ81">
        <v>29744.1</v>
      </c>
      <c r="EK81">
        <v>32980.400000000001</v>
      </c>
      <c r="EL81">
        <v>35380</v>
      </c>
      <c r="EM81">
        <v>39622</v>
      </c>
      <c r="EN81">
        <v>42566.1</v>
      </c>
      <c r="EO81">
        <v>2.2058300000000002</v>
      </c>
      <c r="EP81">
        <v>2.1448800000000001</v>
      </c>
      <c r="EQ81">
        <v>8.2381099999999999E-2</v>
      </c>
      <c r="ER81">
        <v>0</v>
      </c>
      <c r="ES81">
        <v>32.443399999999997</v>
      </c>
      <c r="ET81">
        <v>999.9</v>
      </c>
      <c r="EU81">
        <v>65.8</v>
      </c>
      <c r="EV81">
        <v>38.4</v>
      </c>
      <c r="EW81">
        <v>44.182699999999997</v>
      </c>
      <c r="EX81">
        <v>56.9116</v>
      </c>
      <c r="EY81">
        <v>-2.2315700000000001</v>
      </c>
      <c r="EZ81">
        <v>2</v>
      </c>
      <c r="FA81">
        <v>0.58182400000000001</v>
      </c>
      <c r="FB81">
        <v>1.10209</v>
      </c>
      <c r="FC81">
        <v>20.268000000000001</v>
      </c>
      <c r="FD81">
        <v>5.21549</v>
      </c>
      <c r="FE81">
        <v>12.004</v>
      </c>
      <c r="FF81">
        <v>4.9859</v>
      </c>
      <c r="FG81">
        <v>3.2845</v>
      </c>
      <c r="FH81">
        <v>5953.8</v>
      </c>
      <c r="FI81">
        <v>9999</v>
      </c>
      <c r="FJ81">
        <v>9999</v>
      </c>
      <c r="FK81">
        <v>467.4</v>
      </c>
      <c r="FL81">
        <v>1.8658399999999999</v>
      </c>
      <c r="FM81">
        <v>1.8621799999999999</v>
      </c>
      <c r="FN81">
        <v>1.86432</v>
      </c>
      <c r="FO81">
        <v>1.8603499999999999</v>
      </c>
      <c r="FP81">
        <v>1.8611</v>
      </c>
      <c r="FQ81">
        <v>1.86019</v>
      </c>
      <c r="FR81">
        <v>1.86188</v>
      </c>
      <c r="FS81">
        <v>1.8584400000000001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0.69699999999999995</v>
      </c>
      <c r="GH81">
        <v>0.2707</v>
      </c>
      <c r="GI81">
        <v>0.1107589500545309</v>
      </c>
      <c r="GJ81">
        <v>1.50489809740067E-3</v>
      </c>
      <c r="GK81">
        <v>-2.0552440134273611E-7</v>
      </c>
      <c r="GL81">
        <v>-9.6702536598140934E-11</v>
      </c>
      <c r="GM81">
        <v>-9.7891647304491333E-2</v>
      </c>
      <c r="GN81">
        <v>9.3380900660654225E-3</v>
      </c>
      <c r="GO81">
        <v>6.5945522138961576E-7</v>
      </c>
      <c r="GP81">
        <v>5.8990856701692426E-7</v>
      </c>
      <c r="GQ81">
        <v>7</v>
      </c>
      <c r="GR81">
        <v>2047</v>
      </c>
      <c r="GS81">
        <v>3</v>
      </c>
      <c r="GT81">
        <v>37</v>
      </c>
      <c r="GU81">
        <v>198.2</v>
      </c>
      <c r="GV81">
        <v>198.3</v>
      </c>
      <c r="GW81">
        <v>1.42456</v>
      </c>
      <c r="GX81">
        <v>2.6147499999999999</v>
      </c>
      <c r="GY81">
        <v>2.04834</v>
      </c>
      <c r="GZ81">
        <v>2.6110799999999998</v>
      </c>
      <c r="HA81">
        <v>2.1972700000000001</v>
      </c>
      <c r="HB81">
        <v>2.32422</v>
      </c>
      <c r="HC81">
        <v>42.885199999999998</v>
      </c>
      <c r="HD81">
        <v>13.2477</v>
      </c>
      <c r="HE81">
        <v>18</v>
      </c>
      <c r="HF81">
        <v>703.98500000000001</v>
      </c>
      <c r="HG81">
        <v>725.65</v>
      </c>
      <c r="HH81">
        <v>30.9984</v>
      </c>
      <c r="HI81">
        <v>34.602499999999999</v>
      </c>
      <c r="HJ81">
        <v>29.9998</v>
      </c>
      <c r="HK81">
        <v>34.414499999999997</v>
      </c>
      <c r="HL81">
        <v>34.3767</v>
      </c>
      <c r="HM81">
        <v>28.486999999999998</v>
      </c>
      <c r="HN81">
        <v>22.616099999999999</v>
      </c>
      <c r="HO81">
        <v>77.488</v>
      </c>
      <c r="HP81">
        <v>31</v>
      </c>
      <c r="HQ81">
        <v>444.94900000000001</v>
      </c>
      <c r="HR81">
        <v>36.313699999999997</v>
      </c>
      <c r="HS81">
        <v>98.994100000000003</v>
      </c>
      <c r="HT81">
        <v>98.658000000000001</v>
      </c>
    </row>
    <row r="82" spans="1:228" x14ac:dyDescent="0.2">
      <c r="A82">
        <v>67</v>
      </c>
      <c r="B82">
        <v>1665423106.5999999</v>
      </c>
      <c r="C82">
        <v>263.5</v>
      </c>
      <c r="D82" t="s">
        <v>493</v>
      </c>
      <c r="E82" t="s">
        <v>494</v>
      </c>
      <c r="F82">
        <v>4</v>
      </c>
      <c r="G82">
        <v>1665423104.2874999</v>
      </c>
      <c r="H82">
        <f t="shared" si="34"/>
        <v>6.355525054641451E-4</v>
      </c>
      <c r="I82">
        <f t="shared" si="35"/>
        <v>0.6355525054641451</v>
      </c>
      <c r="J82">
        <f t="shared" si="36"/>
        <v>2.853787201275193</v>
      </c>
      <c r="K82">
        <f t="shared" si="37"/>
        <v>421.93099999999998</v>
      </c>
      <c r="L82">
        <f t="shared" si="38"/>
        <v>296.98594407858786</v>
      </c>
      <c r="M82">
        <f t="shared" si="39"/>
        <v>30.118540477159918</v>
      </c>
      <c r="N82">
        <f t="shared" si="40"/>
        <v>42.789721720654249</v>
      </c>
      <c r="O82">
        <f t="shared" si="41"/>
        <v>3.9671719599741702E-2</v>
      </c>
      <c r="P82">
        <f t="shared" si="42"/>
        <v>3.6919056586060206</v>
      </c>
      <c r="Q82">
        <f t="shared" si="43"/>
        <v>3.9436405055846092E-2</v>
      </c>
      <c r="R82">
        <f t="shared" si="44"/>
        <v>2.4668778696843731E-2</v>
      </c>
      <c r="S82">
        <f t="shared" si="45"/>
        <v>226.11640176585456</v>
      </c>
      <c r="T82">
        <f t="shared" si="46"/>
        <v>34.726323694710736</v>
      </c>
      <c r="U82">
        <f t="shared" si="47"/>
        <v>33.773000000000003</v>
      </c>
      <c r="V82">
        <f t="shared" si="48"/>
        <v>5.2757276349855786</v>
      </c>
      <c r="W82">
        <f t="shared" si="49"/>
        <v>70.32840252597812</v>
      </c>
      <c r="X82">
        <f t="shared" si="50"/>
        <v>3.7137879979616724</v>
      </c>
      <c r="Y82">
        <f t="shared" si="51"/>
        <v>5.280637501455919</v>
      </c>
      <c r="Z82">
        <f t="shared" si="52"/>
        <v>1.5619396370239063</v>
      </c>
      <c r="AA82">
        <f t="shared" si="53"/>
        <v>-28.0278654909688</v>
      </c>
      <c r="AB82">
        <f t="shared" si="54"/>
        <v>3.3139829974785568</v>
      </c>
      <c r="AC82">
        <f t="shared" si="55"/>
        <v>0.20715606167404946</v>
      </c>
      <c r="AD82">
        <f t="shared" si="56"/>
        <v>201.60967533403837</v>
      </c>
      <c r="AE82">
        <f t="shared" si="57"/>
        <v>26.320825798992459</v>
      </c>
      <c r="AF82">
        <f t="shared" si="58"/>
        <v>0.63622585300102164</v>
      </c>
      <c r="AG82">
        <f t="shared" si="59"/>
        <v>2.853787201275193</v>
      </c>
      <c r="AH82">
        <v>449.39710668458468</v>
      </c>
      <c r="AI82">
        <v>441.1090181818181</v>
      </c>
      <c r="AJ82">
        <v>1.7302928684256449</v>
      </c>
      <c r="AK82">
        <v>66.78292405931839</v>
      </c>
      <c r="AL82">
        <f t="shared" si="60"/>
        <v>0.6355525054641451</v>
      </c>
      <c r="AM82">
        <v>36.382101362351783</v>
      </c>
      <c r="AN82">
        <v>36.621836263736277</v>
      </c>
      <c r="AO82">
        <v>2.7581140972705639E-3</v>
      </c>
      <c r="AP82">
        <v>86.637193977080358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47421.245089938362</v>
      </c>
      <c r="AV82">
        <f t="shared" si="64"/>
        <v>1200.0074999999999</v>
      </c>
      <c r="AW82">
        <f t="shared" si="65"/>
        <v>1025.9312765626189</v>
      </c>
      <c r="AX82">
        <f t="shared" si="66"/>
        <v>0.85493738711017975</v>
      </c>
      <c r="AY82">
        <f t="shared" si="67"/>
        <v>0.1884291571226468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1665423104.2874999</v>
      </c>
      <c r="BF82">
        <v>421.93099999999998</v>
      </c>
      <c r="BG82">
        <v>432.97575000000001</v>
      </c>
      <c r="BH82">
        <v>36.620062500000003</v>
      </c>
      <c r="BI82">
        <v>36.3654625</v>
      </c>
      <c r="BJ82">
        <v>421.23037499999998</v>
      </c>
      <c r="BK82">
        <v>36.349312500000003</v>
      </c>
      <c r="BL82">
        <v>650.00137500000005</v>
      </c>
      <c r="BM82">
        <v>101.314125</v>
      </c>
      <c r="BN82">
        <v>9.9901750000000011E-2</v>
      </c>
      <c r="BO82">
        <v>33.789649999999988</v>
      </c>
      <c r="BP82">
        <v>33.773000000000003</v>
      </c>
      <c r="BQ82">
        <v>999.9</v>
      </c>
      <c r="BR82">
        <v>0</v>
      </c>
      <c r="BS82">
        <v>0</v>
      </c>
      <c r="BT82">
        <v>9025.8612499999981</v>
      </c>
      <c r="BU82">
        <v>0</v>
      </c>
      <c r="BV82">
        <v>34.539625000000001</v>
      </c>
      <c r="BW82">
        <v>-11.0446875</v>
      </c>
      <c r="BX82">
        <v>437.96974999999998</v>
      </c>
      <c r="BY82">
        <v>449.31524999999999</v>
      </c>
      <c r="BZ82">
        <v>0.25461250000000002</v>
      </c>
      <c r="CA82">
        <v>432.97575000000001</v>
      </c>
      <c r="CB82">
        <v>36.3654625</v>
      </c>
      <c r="CC82">
        <v>3.7101362500000001</v>
      </c>
      <c r="CD82">
        <v>3.6843400000000002</v>
      </c>
      <c r="CE82">
        <v>27.613350000000001</v>
      </c>
      <c r="CF82">
        <v>27.494037500000001</v>
      </c>
      <c r="CG82">
        <v>1200.0074999999999</v>
      </c>
      <c r="CH82">
        <v>0.500004</v>
      </c>
      <c r="CI82">
        <v>0.499996</v>
      </c>
      <c r="CJ82">
        <v>0</v>
      </c>
      <c r="CK82">
        <v>1311.93875</v>
      </c>
      <c r="CL82">
        <v>4.9990899999999998</v>
      </c>
      <c r="CM82">
        <v>14935.475</v>
      </c>
      <c r="CN82">
        <v>9557.9225000000006</v>
      </c>
      <c r="CO82">
        <v>43.875</v>
      </c>
      <c r="CP82">
        <v>45.851374999999997</v>
      </c>
      <c r="CQ82">
        <v>44.632750000000001</v>
      </c>
      <c r="CR82">
        <v>44.875</v>
      </c>
      <c r="CS82">
        <v>45.375</v>
      </c>
      <c r="CT82">
        <v>597.51250000000005</v>
      </c>
      <c r="CU82">
        <v>597.50250000000005</v>
      </c>
      <c r="CV82">
        <v>0</v>
      </c>
      <c r="CW82">
        <v>1665423110</v>
      </c>
      <c r="CX82">
        <v>0</v>
      </c>
      <c r="CY82">
        <v>1665411210</v>
      </c>
      <c r="CZ82" t="s">
        <v>356</v>
      </c>
      <c r="DA82">
        <v>1665411210</v>
      </c>
      <c r="DB82">
        <v>1665411207</v>
      </c>
      <c r="DC82">
        <v>2</v>
      </c>
      <c r="DD82">
        <v>-1.1599999999999999</v>
      </c>
      <c r="DE82">
        <v>-4.0000000000000001E-3</v>
      </c>
      <c r="DF82">
        <v>0.52200000000000002</v>
      </c>
      <c r="DG82">
        <v>0.222</v>
      </c>
      <c r="DH82">
        <v>406</v>
      </c>
      <c r="DI82">
        <v>31</v>
      </c>
      <c r="DJ82">
        <v>0.33</v>
      </c>
      <c r="DK82">
        <v>0.17</v>
      </c>
      <c r="DL82">
        <v>-10.9045275</v>
      </c>
      <c r="DM82">
        <v>-1.0875681050656629</v>
      </c>
      <c r="DN82">
        <v>0.1241656373307448</v>
      </c>
      <c r="DO82">
        <v>0</v>
      </c>
      <c r="DP82">
        <v>0.23210824999999999</v>
      </c>
      <c r="DQ82">
        <v>-7.8105973733584147E-2</v>
      </c>
      <c r="DR82">
        <v>4.5612835290491427E-2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3.2951999999999999</v>
      </c>
      <c r="EB82">
        <v>2.6254200000000001</v>
      </c>
      <c r="EC82">
        <v>0.10276100000000001</v>
      </c>
      <c r="ED82">
        <v>0.10408100000000001</v>
      </c>
      <c r="EE82">
        <v>0.14608499999999999</v>
      </c>
      <c r="EF82">
        <v>0.14407300000000001</v>
      </c>
      <c r="EG82">
        <v>27120.799999999999</v>
      </c>
      <c r="EH82">
        <v>27680</v>
      </c>
      <c r="EI82">
        <v>28127.1</v>
      </c>
      <c r="EJ82">
        <v>29744.799999999999</v>
      </c>
      <c r="EK82">
        <v>32980.5</v>
      </c>
      <c r="EL82">
        <v>35384.300000000003</v>
      </c>
      <c r="EM82">
        <v>39622.5</v>
      </c>
      <c r="EN82">
        <v>42566.400000000001</v>
      </c>
      <c r="EO82">
        <v>2.20567</v>
      </c>
      <c r="EP82">
        <v>2.1450300000000002</v>
      </c>
      <c r="EQ82">
        <v>8.2384799999999994E-2</v>
      </c>
      <c r="ER82">
        <v>0</v>
      </c>
      <c r="ES82">
        <v>32.433700000000002</v>
      </c>
      <c r="ET82">
        <v>999.9</v>
      </c>
      <c r="EU82">
        <v>65.8</v>
      </c>
      <c r="EV82">
        <v>38.4</v>
      </c>
      <c r="EW82">
        <v>44.181699999999999</v>
      </c>
      <c r="EX82">
        <v>56.9116</v>
      </c>
      <c r="EY82">
        <v>-2.26362</v>
      </c>
      <c r="EZ82">
        <v>2</v>
      </c>
      <c r="FA82">
        <v>0.58160100000000003</v>
      </c>
      <c r="FB82">
        <v>1.097</v>
      </c>
      <c r="FC82">
        <v>20.267900000000001</v>
      </c>
      <c r="FD82">
        <v>5.21549</v>
      </c>
      <c r="FE82">
        <v>12.004</v>
      </c>
      <c r="FF82">
        <v>4.9863999999999997</v>
      </c>
      <c r="FG82">
        <v>3.2845</v>
      </c>
      <c r="FH82">
        <v>5954.1</v>
      </c>
      <c r="FI82">
        <v>9999</v>
      </c>
      <c r="FJ82">
        <v>9999</v>
      </c>
      <c r="FK82">
        <v>467.4</v>
      </c>
      <c r="FL82">
        <v>1.8658399999999999</v>
      </c>
      <c r="FM82">
        <v>1.8621799999999999</v>
      </c>
      <c r="FN82">
        <v>1.86432</v>
      </c>
      <c r="FO82">
        <v>1.8603499999999999</v>
      </c>
      <c r="FP82">
        <v>1.86111</v>
      </c>
      <c r="FQ82">
        <v>1.86016</v>
      </c>
      <c r="FR82">
        <v>1.86188</v>
      </c>
      <c r="FS82">
        <v>1.85843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0.70599999999999996</v>
      </c>
      <c r="GH82">
        <v>0.2707</v>
      </c>
      <c r="GI82">
        <v>0.1107589500545309</v>
      </c>
      <c r="GJ82">
        <v>1.50489809740067E-3</v>
      </c>
      <c r="GK82">
        <v>-2.0552440134273611E-7</v>
      </c>
      <c r="GL82">
        <v>-9.6702536598140934E-11</v>
      </c>
      <c r="GM82">
        <v>-9.7891647304491333E-2</v>
      </c>
      <c r="GN82">
        <v>9.3380900660654225E-3</v>
      </c>
      <c r="GO82">
        <v>6.5945522138961576E-7</v>
      </c>
      <c r="GP82">
        <v>5.8990856701692426E-7</v>
      </c>
      <c r="GQ82">
        <v>7</v>
      </c>
      <c r="GR82">
        <v>2047</v>
      </c>
      <c r="GS82">
        <v>3</v>
      </c>
      <c r="GT82">
        <v>37</v>
      </c>
      <c r="GU82">
        <v>198.3</v>
      </c>
      <c r="GV82">
        <v>198.3</v>
      </c>
      <c r="GW82">
        <v>1.4404300000000001</v>
      </c>
      <c r="GX82">
        <v>2.6049799999999999</v>
      </c>
      <c r="GY82">
        <v>2.04834</v>
      </c>
      <c r="GZ82">
        <v>2.6098599999999998</v>
      </c>
      <c r="HA82">
        <v>2.1972700000000001</v>
      </c>
      <c r="HB82">
        <v>2.34985</v>
      </c>
      <c r="HC82">
        <v>42.885199999999998</v>
      </c>
      <c r="HD82">
        <v>13.2652</v>
      </c>
      <c r="HE82">
        <v>18</v>
      </c>
      <c r="HF82">
        <v>703.827</v>
      </c>
      <c r="HG82">
        <v>725.755</v>
      </c>
      <c r="HH82">
        <v>30.9985</v>
      </c>
      <c r="HI82">
        <v>34.599400000000003</v>
      </c>
      <c r="HJ82">
        <v>29.9998</v>
      </c>
      <c r="HK82">
        <v>34.411499999999997</v>
      </c>
      <c r="HL82">
        <v>34.373600000000003</v>
      </c>
      <c r="HM82">
        <v>28.840699999999998</v>
      </c>
      <c r="HN82">
        <v>22.616099999999999</v>
      </c>
      <c r="HO82">
        <v>77.488</v>
      </c>
      <c r="HP82">
        <v>31</v>
      </c>
      <c r="HQ82">
        <v>451.62900000000002</v>
      </c>
      <c r="HR82">
        <v>36.312100000000001</v>
      </c>
      <c r="HS82">
        <v>98.994900000000001</v>
      </c>
      <c r="HT82">
        <v>98.659300000000002</v>
      </c>
    </row>
    <row r="83" spans="1:228" x14ac:dyDescent="0.2">
      <c r="A83">
        <v>68</v>
      </c>
      <c r="B83">
        <v>1665423110.5999999</v>
      </c>
      <c r="C83">
        <v>267.5</v>
      </c>
      <c r="D83" t="s">
        <v>495</v>
      </c>
      <c r="E83" t="s">
        <v>496</v>
      </c>
      <c r="F83">
        <v>4</v>
      </c>
      <c r="G83">
        <v>1665423108.5999999</v>
      </c>
      <c r="H83">
        <f t="shared" si="34"/>
        <v>6.7422031030911391E-4</v>
      </c>
      <c r="I83">
        <f t="shared" si="35"/>
        <v>0.67422031030911389</v>
      </c>
      <c r="J83">
        <f t="shared" si="36"/>
        <v>2.6859728797742037</v>
      </c>
      <c r="K83">
        <f t="shared" si="37"/>
        <v>429.14871428571422</v>
      </c>
      <c r="L83">
        <f t="shared" si="38"/>
        <v>317.0973945014976</v>
      </c>
      <c r="M83">
        <f t="shared" si="39"/>
        <v>32.158247123790616</v>
      </c>
      <c r="N83">
        <f t="shared" si="40"/>
        <v>43.521866297743522</v>
      </c>
      <c r="O83">
        <f t="shared" si="41"/>
        <v>4.2173581420182238E-2</v>
      </c>
      <c r="P83">
        <f t="shared" si="42"/>
        <v>3.6901083549693001</v>
      </c>
      <c r="Q83">
        <f t="shared" si="43"/>
        <v>4.1907629934864868E-2</v>
      </c>
      <c r="R83">
        <f t="shared" si="44"/>
        <v>2.6216023398456405E-2</v>
      </c>
      <c r="S83">
        <f t="shared" si="45"/>
        <v>226.11751574140879</v>
      </c>
      <c r="T83">
        <f t="shared" si="46"/>
        <v>34.714543470051822</v>
      </c>
      <c r="U83">
        <f t="shared" si="47"/>
        <v>33.763557142857152</v>
      </c>
      <c r="V83">
        <f t="shared" si="48"/>
        <v>5.27294482512829</v>
      </c>
      <c r="W83">
        <f t="shared" si="49"/>
        <v>70.342170489271865</v>
      </c>
      <c r="X83">
        <f t="shared" si="50"/>
        <v>3.7136539389688283</v>
      </c>
      <c r="Y83">
        <f t="shared" si="51"/>
        <v>5.2794133492585509</v>
      </c>
      <c r="Z83">
        <f t="shared" si="52"/>
        <v>1.5592908861594617</v>
      </c>
      <c r="AA83">
        <f t="shared" si="53"/>
        <v>-29.733115684631922</v>
      </c>
      <c r="AB83">
        <f t="shared" si="54"/>
        <v>4.365336611832892</v>
      </c>
      <c r="AC83">
        <f t="shared" si="55"/>
        <v>0.27299061667172875</v>
      </c>
      <c r="AD83">
        <f t="shared" si="56"/>
        <v>201.02272728528152</v>
      </c>
      <c r="AE83">
        <f t="shared" si="57"/>
        <v>26.348479658151284</v>
      </c>
      <c r="AF83">
        <f t="shared" si="58"/>
        <v>0.68618844466977835</v>
      </c>
      <c r="AG83">
        <f t="shared" si="59"/>
        <v>2.6859728797742037</v>
      </c>
      <c r="AH83">
        <v>456.36415185640777</v>
      </c>
      <c r="AI83">
        <v>448.08352121212113</v>
      </c>
      <c r="AJ83">
        <v>1.746240260653585</v>
      </c>
      <c r="AK83">
        <v>66.78292405931839</v>
      </c>
      <c r="AL83">
        <f t="shared" si="60"/>
        <v>0.67422031030911389</v>
      </c>
      <c r="AM83">
        <v>36.346863096391829</v>
      </c>
      <c r="AN83">
        <v>36.615250549450558</v>
      </c>
      <c r="AO83">
        <v>2.6646192629201641E-4</v>
      </c>
      <c r="AP83">
        <v>86.637193977080358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47389.806091494182</v>
      </c>
      <c r="AV83">
        <f t="shared" si="64"/>
        <v>1200.014285714286</v>
      </c>
      <c r="AW83">
        <f t="shared" si="65"/>
        <v>1025.9369926121292</v>
      </c>
      <c r="AX83">
        <f t="shared" si="66"/>
        <v>0.85493731601825007</v>
      </c>
      <c r="AY83">
        <f t="shared" si="67"/>
        <v>0.1884290199152226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1665423108.5999999</v>
      </c>
      <c r="BF83">
        <v>429.14871428571422</v>
      </c>
      <c r="BG83">
        <v>440.21542857142862</v>
      </c>
      <c r="BH83">
        <v>36.618600000000001</v>
      </c>
      <c r="BI83">
        <v>36.344014285714287</v>
      </c>
      <c r="BJ83">
        <v>428.4387142857143</v>
      </c>
      <c r="BK83">
        <v>36.34787142857143</v>
      </c>
      <c r="BL83">
        <v>650.02114285714288</v>
      </c>
      <c r="BM83">
        <v>101.3142857142857</v>
      </c>
      <c r="BN83">
        <v>0.10013042857142861</v>
      </c>
      <c r="BO83">
        <v>33.785499999999999</v>
      </c>
      <c r="BP83">
        <v>33.763557142857152</v>
      </c>
      <c r="BQ83">
        <v>999.89999999999986</v>
      </c>
      <c r="BR83">
        <v>0</v>
      </c>
      <c r="BS83">
        <v>0</v>
      </c>
      <c r="BT83">
        <v>9019.6428571428569</v>
      </c>
      <c r="BU83">
        <v>0</v>
      </c>
      <c r="BV83">
        <v>35.784671428571428</v>
      </c>
      <c r="BW83">
        <v>-11.06658571428571</v>
      </c>
      <c r="BX83">
        <v>445.46114285714287</v>
      </c>
      <c r="BY83">
        <v>456.81799999999998</v>
      </c>
      <c r="BZ83">
        <v>0.27459442857142852</v>
      </c>
      <c r="CA83">
        <v>440.21542857142862</v>
      </c>
      <c r="CB83">
        <v>36.344014285714287</v>
      </c>
      <c r="CC83">
        <v>3.709984285714286</v>
      </c>
      <c r="CD83">
        <v>3.6821671428571432</v>
      </c>
      <c r="CE83">
        <v>27.612642857142859</v>
      </c>
      <c r="CF83">
        <v>27.48395714285714</v>
      </c>
      <c r="CG83">
        <v>1200.014285714286</v>
      </c>
      <c r="CH83">
        <v>0.50000614285714284</v>
      </c>
      <c r="CI83">
        <v>0.4999938571428571</v>
      </c>
      <c r="CJ83">
        <v>0</v>
      </c>
      <c r="CK83">
        <v>1311.6042857142861</v>
      </c>
      <c r="CL83">
        <v>4.9990899999999998</v>
      </c>
      <c r="CM83">
        <v>14932.54285714286</v>
      </c>
      <c r="CN83">
        <v>9557.982857142857</v>
      </c>
      <c r="CO83">
        <v>43.83</v>
      </c>
      <c r="CP83">
        <v>45.83</v>
      </c>
      <c r="CQ83">
        <v>44.625</v>
      </c>
      <c r="CR83">
        <v>44.875</v>
      </c>
      <c r="CS83">
        <v>45.348000000000013</v>
      </c>
      <c r="CT83">
        <v>597.51857142857136</v>
      </c>
      <c r="CU83">
        <v>597.50285714285724</v>
      </c>
      <c r="CV83">
        <v>0</v>
      </c>
      <c r="CW83">
        <v>1665423114.2</v>
      </c>
      <c r="CX83">
        <v>0</v>
      </c>
      <c r="CY83">
        <v>1665411210</v>
      </c>
      <c r="CZ83" t="s">
        <v>356</v>
      </c>
      <c r="DA83">
        <v>1665411210</v>
      </c>
      <c r="DB83">
        <v>1665411207</v>
      </c>
      <c r="DC83">
        <v>2</v>
      </c>
      <c r="DD83">
        <v>-1.1599999999999999</v>
      </c>
      <c r="DE83">
        <v>-4.0000000000000001E-3</v>
      </c>
      <c r="DF83">
        <v>0.52200000000000002</v>
      </c>
      <c r="DG83">
        <v>0.222</v>
      </c>
      <c r="DH83">
        <v>406</v>
      </c>
      <c r="DI83">
        <v>31</v>
      </c>
      <c r="DJ83">
        <v>0.33</v>
      </c>
      <c r="DK83">
        <v>0.17</v>
      </c>
      <c r="DL83">
        <v>-10.953255</v>
      </c>
      <c r="DM83">
        <v>-1.206986116322692</v>
      </c>
      <c r="DN83">
        <v>0.12957361990389871</v>
      </c>
      <c r="DO83">
        <v>0</v>
      </c>
      <c r="DP83">
        <v>0.22712750000000001</v>
      </c>
      <c r="DQ83">
        <v>0.34977440150093758</v>
      </c>
      <c r="DR83">
        <v>3.5470323372503949E-2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3.29548</v>
      </c>
      <c r="EB83">
        <v>2.62548</v>
      </c>
      <c r="EC83">
        <v>0.10398399999999999</v>
      </c>
      <c r="ED83">
        <v>0.10528</v>
      </c>
      <c r="EE83">
        <v>0.146067</v>
      </c>
      <c r="EF83">
        <v>0.144065</v>
      </c>
      <c r="EG83">
        <v>27084</v>
      </c>
      <c r="EH83">
        <v>27643.4</v>
      </c>
      <c r="EI83">
        <v>28127.3</v>
      </c>
      <c r="EJ83">
        <v>29745.3</v>
      </c>
      <c r="EK83">
        <v>32981.199999999997</v>
      </c>
      <c r="EL83">
        <v>35385.599999999999</v>
      </c>
      <c r="EM83">
        <v>39622.400000000001</v>
      </c>
      <c r="EN83">
        <v>42567.4</v>
      </c>
      <c r="EO83">
        <v>2.2062200000000001</v>
      </c>
      <c r="EP83">
        <v>2.1448200000000002</v>
      </c>
      <c r="EQ83">
        <v>8.2161300000000007E-2</v>
      </c>
      <c r="ER83">
        <v>0</v>
      </c>
      <c r="ES83">
        <v>32.424300000000002</v>
      </c>
      <c r="ET83">
        <v>999.9</v>
      </c>
      <c r="EU83">
        <v>65.8</v>
      </c>
      <c r="EV83">
        <v>38.4</v>
      </c>
      <c r="EW83">
        <v>44.183799999999998</v>
      </c>
      <c r="EX83">
        <v>57.031599999999997</v>
      </c>
      <c r="EY83">
        <v>-2.3477600000000001</v>
      </c>
      <c r="EZ83">
        <v>2</v>
      </c>
      <c r="FA83">
        <v>0.58121900000000004</v>
      </c>
      <c r="FB83">
        <v>1.0911599999999999</v>
      </c>
      <c r="FC83">
        <v>20.268000000000001</v>
      </c>
      <c r="FD83">
        <v>5.2153400000000003</v>
      </c>
      <c r="FE83">
        <v>12.004</v>
      </c>
      <c r="FF83">
        <v>4.9863999999999997</v>
      </c>
      <c r="FG83">
        <v>3.2845</v>
      </c>
      <c r="FH83">
        <v>5954.1</v>
      </c>
      <c r="FI83">
        <v>9999</v>
      </c>
      <c r="FJ83">
        <v>9999</v>
      </c>
      <c r="FK83">
        <v>467.4</v>
      </c>
      <c r="FL83">
        <v>1.8658399999999999</v>
      </c>
      <c r="FM83">
        <v>1.8621799999999999</v>
      </c>
      <c r="FN83">
        <v>1.86432</v>
      </c>
      <c r="FO83">
        <v>1.8603499999999999</v>
      </c>
      <c r="FP83">
        <v>1.8611</v>
      </c>
      <c r="FQ83">
        <v>1.8601799999999999</v>
      </c>
      <c r="FR83">
        <v>1.86188</v>
      </c>
      <c r="FS83">
        <v>1.85846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0.71499999999999997</v>
      </c>
      <c r="GH83">
        <v>0.2707</v>
      </c>
      <c r="GI83">
        <v>0.1107589500545309</v>
      </c>
      <c r="GJ83">
        <v>1.50489809740067E-3</v>
      </c>
      <c r="GK83">
        <v>-2.0552440134273611E-7</v>
      </c>
      <c r="GL83">
        <v>-9.6702536598140934E-11</v>
      </c>
      <c r="GM83">
        <v>-9.7891647304491333E-2</v>
      </c>
      <c r="GN83">
        <v>9.3380900660654225E-3</v>
      </c>
      <c r="GO83">
        <v>6.5945522138961576E-7</v>
      </c>
      <c r="GP83">
        <v>5.8990856701692426E-7</v>
      </c>
      <c r="GQ83">
        <v>7</v>
      </c>
      <c r="GR83">
        <v>2047</v>
      </c>
      <c r="GS83">
        <v>3</v>
      </c>
      <c r="GT83">
        <v>37</v>
      </c>
      <c r="GU83">
        <v>198.3</v>
      </c>
      <c r="GV83">
        <v>198.4</v>
      </c>
      <c r="GW83">
        <v>1.4587399999999999</v>
      </c>
      <c r="GX83">
        <v>2.6232899999999999</v>
      </c>
      <c r="GY83">
        <v>2.04834</v>
      </c>
      <c r="GZ83">
        <v>2.6110799999999998</v>
      </c>
      <c r="HA83">
        <v>2.1972700000000001</v>
      </c>
      <c r="HB83">
        <v>2.3168899999999999</v>
      </c>
      <c r="HC83">
        <v>42.885199999999998</v>
      </c>
      <c r="HD83">
        <v>13.2477</v>
      </c>
      <c r="HE83">
        <v>18</v>
      </c>
      <c r="HF83">
        <v>704.26400000000001</v>
      </c>
      <c r="HG83">
        <v>725.53899999999999</v>
      </c>
      <c r="HH83">
        <v>30.9984</v>
      </c>
      <c r="HI83">
        <v>34.596200000000003</v>
      </c>
      <c r="HJ83">
        <v>29.999700000000001</v>
      </c>
      <c r="HK83">
        <v>34.409100000000002</v>
      </c>
      <c r="HL83">
        <v>34.371299999999998</v>
      </c>
      <c r="HM83">
        <v>29.196100000000001</v>
      </c>
      <c r="HN83">
        <v>22.616099999999999</v>
      </c>
      <c r="HO83">
        <v>77.488</v>
      </c>
      <c r="HP83">
        <v>31</v>
      </c>
      <c r="HQ83">
        <v>458.30700000000002</v>
      </c>
      <c r="HR83">
        <v>36.312600000000003</v>
      </c>
      <c r="HS83">
        <v>98.995099999999994</v>
      </c>
      <c r="HT83">
        <v>98.6614</v>
      </c>
    </row>
    <row r="84" spans="1:228" x14ac:dyDescent="0.2">
      <c r="A84">
        <v>69</v>
      </c>
      <c r="B84">
        <v>1665423114.5999999</v>
      </c>
      <c r="C84">
        <v>271.5</v>
      </c>
      <c r="D84" t="s">
        <v>497</v>
      </c>
      <c r="E84" t="s">
        <v>498</v>
      </c>
      <c r="F84">
        <v>4</v>
      </c>
      <c r="G84">
        <v>1665423112.2874999</v>
      </c>
      <c r="H84">
        <f t="shared" si="34"/>
        <v>6.5989716995456746E-4</v>
      </c>
      <c r="I84">
        <f t="shared" si="35"/>
        <v>0.65989716995456749</v>
      </c>
      <c r="J84">
        <f t="shared" si="36"/>
        <v>2.8054010974514001</v>
      </c>
      <c r="K84">
        <f t="shared" si="37"/>
        <v>435.30912499999999</v>
      </c>
      <c r="L84">
        <f t="shared" si="38"/>
        <v>316.57830381015987</v>
      </c>
      <c r="M84">
        <f t="shared" si="39"/>
        <v>32.105956843345119</v>
      </c>
      <c r="N84">
        <f t="shared" si="40"/>
        <v>44.147106142640837</v>
      </c>
      <c r="O84">
        <f t="shared" si="41"/>
        <v>4.1367760799719586E-2</v>
      </c>
      <c r="P84">
        <f t="shared" si="42"/>
        <v>3.6887946967476029</v>
      </c>
      <c r="Q84">
        <f t="shared" si="43"/>
        <v>4.1111751604968862E-2</v>
      </c>
      <c r="R84">
        <f t="shared" si="44"/>
        <v>2.5717713901492072E-2</v>
      </c>
      <c r="S84">
        <f t="shared" si="45"/>
        <v>226.11366478745788</v>
      </c>
      <c r="T84">
        <f t="shared" si="46"/>
        <v>34.718387990843809</v>
      </c>
      <c r="U84">
        <f t="shared" si="47"/>
        <v>33.749287499999987</v>
      </c>
      <c r="V84">
        <f t="shared" si="48"/>
        <v>5.2687419838337588</v>
      </c>
      <c r="W84">
        <f t="shared" si="49"/>
        <v>70.3270949803902</v>
      </c>
      <c r="X84">
        <f t="shared" si="50"/>
        <v>3.712974720071156</v>
      </c>
      <c r="Y84">
        <f t="shared" si="51"/>
        <v>5.2795792590415838</v>
      </c>
      <c r="Z84">
        <f t="shared" si="52"/>
        <v>1.5557672637626028</v>
      </c>
      <c r="AA84">
        <f t="shared" si="53"/>
        <v>-29.101465194996425</v>
      </c>
      <c r="AB84">
        <f t="shared" si="54"/>
        <v>7.3134552711411747</v>
      </c>
      <c r="AC84">
        <f t="shared" si="55"/>
        <v>0.45748632684410528</v>
      </c>
      <c r="AD84">
        <f t="shared" si="56"/>
        <v>204.78314119044674</v>
      </c>
      <c r="AE84">
        <f t="shared" si="57"/>
        <v>26.33200463659028</v>
      </c>
      <c r="AF84">
        <f t="shared" si="58"/>
        <v>0.6739051210908229</v>
      </c>
      <c r="AG84">
        <f t="shared" si="59"/>
        <v>2.8054010974514001</v>
      </c>
      <c r="AH84">
        <v>463.27947589020232</v>
      </c>
      <c r="AI84">
        <v>454.9945454545454</v>
      </c>
      <c r="AJ84">
        <v>1.7347316978878751</v>
      </c>
      <c r="AK84">
        <v>66.78292405931839</v>
      </c>
      <c r="AL84">
        <f t="shared" si="60"/>
        <v>0.65989716995456749</v>
      </c>
      <c r="AM84">
        <v>36.342594144898243</v>
      </c>
      <c r="AN84">
        <v>36.608790109890137</v>
      </c>
      <c r="AO84">
        <v>-4.0404236175410792E-4</v>
      </c>
      <c r="AP84">
        <v>86.637193977080358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47366.281030876846</v>
      </c>
      <c r="AV84">
        <f t="shared" si="64"/>
        <v>1199.9962499999999</v>
      </c>
      <c r="AW84">
        <f t="shared" si="65"/>
        <v>1025.9213387499781</v>
      </c>
      <c r="AX84">
        <f t="shared" si="66"/>
        <v>0.85493712063681715</v>
      </c>
      <c r="AY84">
        <f t="shared" si="67"/>
        <v>0.18842864282905708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1665423112.2874999</v>
      </c>
      <c r="BF84">
        <v>435.30912499999999</v>
      </c>
      <c r="BG84">
        <v>446.36812500000002</v>
      </c>
      <c r="BH84">
        <v>36.611499999999999</v>
      </c>
      <c r="BI84">
        <v>36.341837499999997</v>
      </c>
      <c r="BJ84">
        <v>434.59125</v>
      </c>
      <c r="BK84">
        <v>36.3408625</v>
      </c>
      <c r="BL84">
        <v>650.04500000000007</v>
      </c>
      <c r="BM84">
        <v>101.3155</v>
      </c>
      <c r="BN84">
        <v>0.10003118749999999</v>
      </c>
      <c r="BO84">
        <v>33.7860625</v>
      </c>
      <c r="BP84">
        <v>33.749287499999987</v>
      </c>
      <c r="BQ84">
        <v>999.9</v>
      </c>
      <c r="BR84">
        <v>0</v>
      </c>
      <c r="BS84">
        <v>0</v>
      </c>
      <c r="BT84">
        <v>9015.0012500000012</v>
      </c>
      <c r="BU84">
        <v>0</v>
      </c>
      <c r="BV84">
        <v>36.99915</v>
      </c>
      <c r="BW84">
        <v>-11.058875</v>
      </c>
      <c r="BX84">
        <v>451.85237499999999</v>
      </c>
      <c r="BY84">
        <v>463.20150000000001</v>
      </c>
      <c r="BZ84">
        <v>0.26966350000000011</v>
      </c>
      <c r="CA84">
        <v>446.36812500000002</v>
      </c>
      <c r="CB84">
        <v>36.341837499999997</v>
      </c>
      <c r="CC84">
        <v>3.7093137500000002</v>
      </c>
      <c r="CD84">
        <v>3.6819924999999998</v>
      </c>
      <c r="CE84">
        <v>27.609537499999998</v>
      </c>
      <c r="CF84">
        <v>27.483162499999999</v>
      </c>
      <c r="CG84">
        <v>1199.9962499999999</v>
      </c>
      <c r="CH84">
        <v>0.50001337499999998</v>
      </c>
      <c r="CI84">
        <v>0.49998662500000002</v>
      </c>
      <c r="CJ84">
        <v>0</v>
      </c>
      <c r="CK84">
        <v>1311.2525000000001</v>
      </c>
      <c r="CL84">
        <v>4.9990899999999998</v>
      </c>
      <c r="CM84">
        <v>14930.0875</v>
      </c>
      <c r="CN84">
        <v>9557.8649999999998</v>
      </c>
      <c r="CO84">
        <v>43.827749999999988</v>
      </c>
      <c r="CP84">
        <v>45.811999999999998</v>
      </c>
      <c r="CQ84">
        <v>44.625</v>
      </c>
      <c r="CR84">
        <v>44.851374999999997</v>
      </c>
      <c r="CS84">
        <v>45.311999999999998</v>
      </c>
      <c r="CT84">
        <v>597.51499999999999</v>
      </c>
      <c r="CU84">
        <v>597.48374999999999</v>
      </c>
      <c r="CV84">
        <v>0</v>
      </c>
      <c r="CW84">
        <v>1665423118.4000001</v>
      </c>
      <c r="CX84">
        <v>0</v>
      </c>
      <c r="CY84">
        <v>1665411210</v>
      </c>
      <c r="CZ84" t="s">
        <v>356</v>
      </c>
      <c r="DA84">
        <v>1665411210</v>
      </c>
      <c r="DB84">
        <v>1665411207</v>
      </c>
      <c r="DC84">
        <v>2</v>
      </c>
      <c r="DD84">
        <v>-1.1599999999999999</v>
      </c>
      <c r="DE84">
        <v>-4.0000000000000001E-3</v>
      </c>
      <c r="DF84">
        <v>0.52200000000000002</v>
      </c>
      <c r="DG84">
        <v>0.222</v>
      </c>
      <c r="DH84">
        <v>406</v>
      </c>
      <c r="DI84">
        <v>31</v>
      </c>
      <c r="DJ84">
        <v>0.33</v>
      </c>
      <c r="DK84">
        <v>0.17</v>
      </c>
      <c r="DL84">
        <v>-11.02089</v>
      </c>
      <c r="DM84">
        <v>-0.51100863039399413</v>
      </c>
      <c r="DN84">
        <v>6.069919192213355E-2</v>
      </c>
      <c r="DO84">
        <v>0</v>
      </c>
      <c r="DP84">
        <v>0.24434439999999999</v>
      </c>
      <c r="DQ84">
        <v>0.28708804502814239</v>
      </c>
      <c r="DR84">
        <v>2.981026362580512E-2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3.2953000000000001</v>
      </c>
      <c r="EB84">
        <v>2.6253600000000001</v>
      </c>
      <c r="EC84">
        <v>0.105202</v>
      </c>
      <c r="ED84">
        <v>0.106477</v>
      </c>
      <c r="EE84">
        <v>0.14605699999999999</v>
      </c>
      <c r="EF84">
        <v>0.144066</v>
      </c>
      <c r="EG84">
        <v>27047.5</v>
      </c>
      <c r="EH84">
        <v>27606.2</v>
      </c>
      <c r="EI84">
        <v>28127.7</v>
      </c>
      <c r="EJ84">
        <v>29745</v>
      </c>
      <c r="EK84">
        <v>32982.300000000003</v>
      </c>
      <c r="EL84">
        <v>35385.300000000003</v>
      </c>
      <c r="EM84">
        <v>39623.1</v>
      </c>
      <c r="EN84">
        <v>42567</v>
      </c>
      <c r="EO84">
        <v>2.2063799999999998</v>
      </c>
      <c r="EP84">
        <v>2.1449699999999998</v>
      </c>
      <c r="EQ84">
        <v>8.2079299999999994E-2</v>
      </c>
      <c r="ER84">
        <v>0</v>
      </c>
      <c r="ES84">
        <v>32.416400000000003</v>
      </c>
      <c r="ET84">
        <v>999.9</v>
      </c>
      <c r="EU84">
        <v>65.8</v>
      </c>
      <c r="EV84">
        <v>38.4</v>
      </c>
      <c r="EW84">
        <v>44.180599999999998</v>
      </c>
      <c r="EX84">
        <v>57.211599999999997</v>
      </c>
      <c r="EY84">
        <v>-2.2556099999999999</v>
      </c>
      <c r="EZ84">
        <v>2</v>
      </c>
      <c r="FA84">
        <v>0.58089900000000005</v>
      </c>
      <c r="FB84">
        <v>1.0859099999999999</v>
      </c>
      <c r="FC84">
        <v>20.267900000000001</v>
      </c>
      <c r="FD84">
        <v>5.2159399999999998</v>
      </c>
      <c r="FE84">
        <v>12.004</v>
      </c>
      <c r="FF84">
        <v>4.9863</v>
      </c>
      <c r="FG84">
        <v>3.2845</v>
      </c>
      <c r="FH84">
        <v>5954.4</v>
      </c>
      <c r="FI84">
        <v>9999</v>
      </c>
      <c r="FJ84">
        <v>9999</v>
      </c>
      <c r="FK84">
        <v>467.4</v>
      </c>
      <c r="FL84">
        <v>1.8658399999999999</v>
      </c>
      <c r="FM84">
        <v>1.8621799999999999</v>
      </c>
      <c r="FN84">
        <v>1.86432</v>
      </c>
      <c r="FO84">
        <v>1.8603499999999999</v>
      </c>
      <c r="FP84">
        <v>1.86111</v>
      </c>
      <c r="FQ84">
        <v>1.86019</v>
      </c>
      <c r="FR84">
        <v>1.86188</v>
      </c>
      <c r="FS84">
        <v>1.8584499999999999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0.72299999999999998</v>
      </c>
      <c r="GH84">
        <v>0.27060000000000001</v>
      </c>
      <c r="GI84">
        <v>0.1107589500545309</v>
      </c>
      <c r="GJ84">
        <v>1.50489809740067E-3</v>
      </c>
      <c r="GK84">
        <v>-2.0552440134273611E-7</v>
      </c>
      <c r="GL84">
        <v>-9.6702536598140934E-11</v>
      </c>
      <c r="GM84">
        <v>-9.7891647304491333E-2</v>
      </c>
      <c r="GN84">
        <v>9.3380900660654225E-3</v>
      </c>
      <c r="GO84">
        <v>6.5945522138961576E-7</v>
      </c>
      <c r="GP84">
        <v>5.8990856701692426E-7</v>
      </c>
      <c r="GQ84">
        <v>7</v>
      </c>
      <c r="GR84">
        <v>2047</v>
      </c>
      <c r="GS84">
        <v>3</v>
      </c>
      <c r="GT84">
        <v>37</v>
      </c>
      <c r="GU84">
        <v>198.4</v>
      </c>
      <c r="GV84">
        <v>198.5</v>
      </c>
      <c r="GW84">
        <v>1.47705</v>
      </c>
      <c r="GX84">
        <v>2.5988799999999999</v>
      </c>
      <c r="GY84">
        <v>2.04834</v>
      </c>
      <c r="GZ84">
        <v>2.6098599999999998</v>
      </c>
      <c r="HA84">
        <v>2.1972700000000001</v>
      </c>
      <c r="HB84">
        <v>2.3559600000000001</v>
      </c>
      <c r="HC84">
        <v>42.885199999999998</v>
      </c>
      <c r="HD84">
        <v>13.2477</v>
      </c>
      <c r="HE84">
        <v>18</v>
      </c>
      <c r="HF84">
        <v>704.36500000000001</v>
      </c>
      <c r="HG84">
        <v>725.65300000000002</v>
      </c>
      <c r="HH84">
        <v>30.9985</v>
      </c>
      <c r="HI84">
        <v>34.592300000000002</v>
      </c>
      <c r="HJ84">
        <v>29.999700000000001</v>
      </c>
      <c r="HK84">
        <v>34.406799999999997</v>
      </c>
      <c r="HL84">
        <v>34.369</v>
      </c>
      <c r="HM84">
        <v>29.551300000000001</v>
      </c>
      <c r="HN84">
        <v>22.616099999999999</v>
      </c>
      <c r="HO84">
        <v>77.488</v>
      </c>
      <c r="HP84">
        <v>31</v>
      </c>
      <c r="HQ84">
        <v>464.98399999999998</v>
      </c>
      <c r="HR84">
        <v>36.314599999999999</v>
      </c>
      <c r="HS84">
        <v>98.996600000000001</v>
      </c>
      <c r="HT84">
        <v>98.660499999999999</v>
      </c>
    </row>
    <row r="85" spans="1:228" x14ac:dyDescent="0.2">
      <c r="A85">
        <v>70</v>
      </c>
      <c r="B85">
        <v>1665423118.5999999</v>
      </c>
      <c r="C85">
        <v>275.5</v>
      </c>
      <c r="D85" t="s">
        <v>499</v>
      </c>
      <c r="E85" t="s">
        <v>500</v>
      </c>
      <c r="F85">
        <v>4</v>
      </c>
      <c r="G85">
        <v>1665423116.5999999</v>
      </c>
      <c r="H85">
        <f t="shared" si="34"/>
        <v>6.5773103670031905E-4</v>
      </c>
      <c r="I85">
        <f t="shared" si="35"/>
        <v>0.65773103670031907</v>
      </c>
      <c r="J85">
        <f t="shared" si="36"/>
        <v>2.8411112281501545</v>
      </c>
      <c r="K85">
        <f t="shared" si="37"/>
        <v>442.53771428571429</v>
      </c>
      <c r="L85">
        <f t="shared" si="38"/>
        <v>321.77028636089062</v>
      </c>
      <c r="M85">
        <f t="shared" si="39"/>
        <v>32.632378772434627</v>
      </c>
      <c r="N85">
        <f t="shared" si="40"/>
        <v>44.880024432902744</v>
      </c>
      <c r="O85">
        <f t="shared" si="41"/>
        <v>4.118891059066862E-2</v>
      </c>
      <c r="P85">
        <f t="shared" si="42"/>
        <v>3.679930348910935</v>
      </c>
      <c r="Q85">
        <f t="shared" si="43"/>
        <v>4.0934495646768765E-2</v>
      </c>
      <c r="R85">
        <f t="shared" si="44"/>
        <v>2.560678676444942E-2</v>
      </c>
      <c r="S85">
        <f t="shared" si="45"/>
        <v>226.11142466244303</v>
      </c>
      <c r="T85">
        <f t="shared" si="46"/>
        <v>34.717368879028811</v>
      </c>
      <c r="U85">
        <f t="shared" si="47"/>
        <v>33.752771428571428</v>
      </c>
      <c r="V85">
        <f t="shared" si="48"/>
        <v>5.2697678372206136</v>
      </c>
      <c r="W85">
        <f t="shared" si="49"/>
        <v>70.330311584968129</v>
      </c>
      <c r="X85">
        <f t="shared" si="50"/>
        <v>3.7124026300053399</v>
      </c>
      <c r="Y85">
        <f t="shared" si="51"/>
        <v>5.2785243607520158</v>
      </c>
      <c r="Z85">
        <f t="shared" si="52"/>
        <v>1.5573652072152737</v>
      </c>
      <c r="AA85">
        <f t="shared" si="53"/>
        <v>-29.005938718484071</v>
      </c>
      <c r="AB85">
        <f t="shared" si="54"/>
        <v>5.8950886048384721</v>
      </c>
      <c r="AC85">
        <f t="shared" si="55"/>
        <v>0.36964985009015666</v>
      </c>
      <c r="AD85">
        <f t="shared" si="56"/>
        <v>203.37022439888759</v>
      </c>
      <c r="AE85">
        <f t="shared" si="57"/>
        <v>26.363370726685602</v>
      </c>
      <c r="AF85">
        <f t="shared" si="58"/>
        <v>0.6643852726888414</v>
      </c>
      <c r="AG85">
        <f t="shared" si="59"/>
        <v>2.8411112281501545</v>
      </c>
      <c r="AH85">
        <v>470.25191605508468</v>
      </c>
      <c r="AI85">
        <v>461.95344242424238</v>
      </c>
      <c r="AJ85">
        <v>1.7341366042242019</v>
      </c>
      <c r="AK85">
        <v>66.78292405931839</v>
      </c>
      <c r="AL85">
        <f t="shared" si="60"/>
        <v>0.65773103670031907</v>
      </c>
      <c r="AM85">
        <v>36.340850661433912</v>
      </c>
      <c r="AN85">
        <v>36.605397802197828</v>
      </c>
      <c r="AO85">
        <v>-2.5291910740444368E-4</v>
      </c>
      <c r="AP85">
        <v>86.637193977080358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47208.647108371712</v>
      </c>
      <c r="AV85">
        <f t="shared" si="64"/>
        <v>1199.985714285714</v>
      </c>
      <c r="AW85">
        <f t="shared" si="65"/>
        <v>1025.912199306965</v>
      </c>
      <c r="AX85">
        <f t="shared" si="66"/>
        <v>0.85493701057735894</v>
      </c>
      <c r="AY85">
        <f t="shared" si="67"/>
        <v>0.18842843041430274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1665423116.5999999</v>
      </c>
      <c r="BF85">
        <v>442.53771428571429</v>
      </c>
      <c r="BG85">
        <v>453.61071428571421</v>
      </c>
      <c r="BH85">
        <v>36.605999999999987</v>
      </c>
      <c r="BI85">
        <v>36.340128571428572</v>
      </c>
      <c r="BJ85">
        <v>441.81057142857139</v>
      </c>
      <c r="BK85">
        <v>36.335442857142858</v>
      </c>
      <c r="BL85">
        <v>650.00399999999991</v>
      </c>
      <c r="BM85">
        <v>101.3151428571428</v>
      </c>
      <c r="BN85">
        <v>9.9997557142857157E-2</v>
      </c>
      <c r="BO85">
        <v>33.78248571428572</v>
      </c>
      <c r="BP85">
        <v>33.752771428571428</v>
      </c>
      <c r="BQ85">
        <v>999.89999999999986</v>
      </c>
      <c r="BR85">
        <v>0</v>
      </c>
      <c r="BS85">
        <v>0</v>
      </c>
      <c r="BT85">
        <v>8984.4642857142862</v>
      </c>
      <c r="BU85">
        <v>0</v>
      </c>
      <c r="BV85">
        <v>38.637900000000002</v>
      </c>
      <c r="BW85">
        <v>-11.072942857142859</v>
      </c>
      <c r="BX85">
        <v>459.35285714285709</v>
      </c>
      <c r="BY85">
        <v>470.71657142857151</v>
      </c>
      <c r="BZ85">
        <v>0.26588214285714279</v>
      </c>
      <c r="CA85">
        <v>453.61071428571421</v>
      </c>
      <c r="CB85">
        <v>36.340128571428572</v>
      </c>
      <c r="CC85">
        <v>3.708745714285715</v>
      </c>
      <c r="CD85">
        <v>3.6818085714285709</v>
      </c>
      <c r="CE85">
        <v>27.606928571428568</v>
      </c>
      <c r="CF85">
        <v>27.482328571428571</v>
      </c>
      <c r="CG85">
        <v>1199.985714285714</v>
      </c>
      <c r="CH85">
        <v>0.50001657142857137</v>
      </c>
      <c r="CI85">
        <v>0.49998342857142852</v>
      </c>
      <c r="CJ85">
        <v>0</v>
      </c>
      <c r="CK85">
        <v>1310.5314285714289</v>
      </c>
      <c r="CL85">
        <v>4.9990899999999998</v>
      </c>
      <c r="CM85">
        <v>14928.38571428571</v>
      </c>
      <c r="CN85">
        <v>9557.8000000000011</v>
      </c>
      <c r="CO85">
        <v>43.811999999999998</v>
      </c>
      <c r="CP85">
        <v>45.811999999999998</v>
      </c>
      <c r="CQ85">
        <v>44.625</v>
      </c>
      <c r="CR85">
        <v>44.830000000000013</v>
      </c>
      <c r="CS85">
        <v>45.311999999999998</v>
      </c>
      <c r="CT85">
        <v>597.51285714285711</v>
      </c>
      <c r="CU85">
        <v>597.47285714285715</v>
      </c>
      <c r="CV85">
        <v>0</v>
      </c>
      <c r="CW85">
        <v>1665423122</v>
      </c>
      <c r="CX85">
        <v>0</v>
      </c>
      <c r="CY85">
        <v>1665411210</v>
      </c>
      <c r="CZ85" t="s">
        <v>356</v>
      </c>
      <c r="DA85">
        <v>1665411210</v>
      </c>
      <c r="DB85">
        <v>1665411207</v>
      </c>
      <c r="DC85">
        <v>2</v>
      </c>
      <c r="DD85">
        <v>-1.1599999999999999</v>
      </c>
      <c r="DE85">
        <v>-4.0000000000000001E-3</v>
      </c>
      <c r="DF85">
        <v>0.52200000000000002</v>
      </c>
      <c r="DG85">
        <v>0.222</v>
      </c>
      <c r="DH85">
        <v>406</v>
      </c>
      <c r="DI85">
        <v>31</v>
      </c>
      <c r="DJ85">
        <v>0.33</v>
      </c>
      <c r="DK85">
        <v>0.17</v>
      </c>
      <c r="DL85">
        <v>-11.05213</v>
      </c>
      <c r="DM85">
        <v>-0.18083977485923761</v>
      </c>
      <c r="DN85">
        <v>2.472939748558373E-2</v>
      </c>
      <c r="DO85">
        <v>0</v>
      </c>
      <c r="DP85">
        <v>0.25772492499999999</v>
      </c>
      <c r="DQ85">
        <v>0.15019313696059991</v>
      </c>
      <c r="DR85">
        <v>1.943165966970848E-2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363</v>
      </c>
      <c r="EA85">
        <v>3.2952699999999999</v>
      </c>
      <c r="EB85">
        <v>2.6251199999999999</v>
      </c>
      <c r="EC85">
        <v>0.106406</v>
      </c>
      <c r="ED85">
        <v>0.10767</v>
      </c>
      <c r="EE85">
        <v>0.14604400000000001</v>
      </c>
      <c r="EF85">
        <v>0.14405899999999999</v>
      </c>
      <c r="EG85">
        <v>27011</v>
      </c>
      <c r="EH85">
        <v>27570.1</v>
      </c>
      <c r="EI85">
        <v>28127.599999999999</v>
      </c>
      <c r="EJ85">
        <v>29745.9</v>
      </c>
      <c r="EK85">
        <v>32982.5</v>
      </c>
      <c r="EL85">
        <v>35386.699999999997</v>
      </c>
      <c r="EM85">
        <v>39622.6</v>
      </c>
      <c r="EN85">
        <v>42568.2</v>
      </c>
      <c r="EO85">
        <v>2.2061799999999998</v>
      </c>
      <c r="EP85">
        <v>2.1452</v>
      </c>
      <c r="EQ85">
        <v>8.3223000000000005E-2</v>
      </c>
      <c r="ER85">
        <v>0</v>
      </c>
      <c r="ES85">
        <v>32.409700000000001</v>
      </c>
      <c r="ET85">
        <v>999.9</v>
      </c>
      <c r="EU85">
        <v>65.8</v>
      </c>
      <c r="EV85">
        <v>38.4</v>
      </c>
      <c r="EW85">
        <v>44.186900000000001</v>
      </c>
      <c r="EX85">
        <v>56.3416</v>
      </c>
      <c r="EY85">
        <v>-2.3397399999999999</v>
      </c>
      <c r="EZ85">
        <v>2</v>
      </c>
      <c r="FA85">
        <v>0.58050800000000002</v>
      </c>
      <c r="FB85">
        <v>1.0802799999999999</v>
      </c>
      <c r="FC85">
        <v>20.268000000000001</v>
      </c>
      <c r="FD85">
        <v>5.2157900000000001</v>
      </c>
      <c r="FE85">
        <v>12.004</v>
      </c>
      <c r="FF85">
        <v>4.9861000000000004</v>
      </c>
      <c r="FG85">
        <v>3.2844799999999998</v>
      </c>
      <c r="FH85">
        <v>5954.4</v>
      </c>
      <c r="FI85">
        <v>9999</v>
      </c>
      <c r="FJ85">
        <v>9999</v>
      </c>
      <c r="FK85">
        <v>467.4</v>
      </c>
      <c r="FL85">
        <v>1.8658399999999999</v>
      </c>
      <c r="FM85">
        <v>1.8621799999999999</v>
      </c>
      <c r="FN85">
        <v>1.86432</v>
      </c>
      <c r="FO85">
        <v>1.8603499999999999</v>
      </c>
      <c r="FP85">
        <v>1.86111</v>
      </c>
      <c r="FQ85">
        <v>1.86016</v>
      </c>
      <c r="FR85">
        <v>1.86188</v>
      </c>
      <c r="FS85">
        <v>1.85846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0.73099999999999998</v>
      </c>
      <c r="GH85">
        <v>0.27060000000000001</v>
      </c>
      <c r="GI85">
        <v>0.1107589500545309</v>
      </c>
      <c r="GJ85">
        <v>1.50489809740067E-3</v>
      </c>
      <c r="GK85">
        <v>-2.0552440134273611E-7</v>
      </c>
      <c r="GL85">
        <v>-9.6702536598140934E-11</v>
      </c>
      <c r="GM85">
        <v>-9.7891647304491333E-2</v>
      </c>
      <c r="GN85">
        <v>9.3380900660654225E-3</v>
      </c>
      <c r="GO85">
        <v>6.5945522138961576E-7</v>
      </c>
      <c r="GP85">
        <v>5.8990856701692426E-7</v>
      </c>
      <c r="GQ85">
        <v>7</v>
      </c>
      <c r="GR85">
        <v>2047</v>
      </c>
      <c r="GS85">
        <v>3</v>
      </c>
      <c r="GT85">
        <v>37</v>
      </c>
      <c r="GU85">
        <v>198.5</v>
      </c>
      <c r="GV85">
        <v>198.5</v>
      </c>
      <c r="GW85">
        <v>1.49048</v>
      </c>
      <c r="GX85">
        <v>2.6122999999999998</v>
      </c>
      <c r="GY85">
        <v>2.04834</v>
      </c>
      <c r="GZ85">
        <v>2.6110799999999998</v>
      </c>
      <c r="HA85">
        <v>2.1972700000000001</v>
      </c>
      <c r="HB85">
        <v>2.34009</v>
      </c>
      <c r="HC85">
        <v>42.885199999999998</v>
      </c>
      <c r="HD85">
        <v>13.2477</v>
      </c>
      <c r="HE85">
        <v>18</v>
      </c>
      <c r="HF85">
        <v>704.16200000000003</v>
      </c>
      <c r="HG85">
        <v>725.82899999999995</v>
      </c>
      <c r="HH85">
        <v>30.9985</v>
      </c>
      <c r="HI85">
        <v>34.589199999999998</v>
      </c>
      <c r="HJ85">
        <v>29.999600000000001</v>
      </c>
      <c r="HK85">
        <v>34.403700000000001</v>
      </c>
      <c r="HL85">
        <v>34.365900000000003</v>
      </c>
      <c r="HM85">
        <v>29.902699999999999</v>
      </c>
      <c r="HN85">
        <v>22.616099999999999</v>
      </c>
      <c r="HO85">
        <v>77.488</v>
      </c>
      <c r="HP85">
        <v>31</v>
      </c>
      <c r="HQ85">
        <v>471.66199999999998</v>
      </c>
      <c r="HR85">
        <v>36.314100000000003</v>
      </c>
      <c r="HS85">
        <v>98.995900000000006</v>
      </c>
      <c r="HT85">
        <v>98.663399999999996</v>
      </c>
    </row>
    <row r="86" spans="1:228" x14ac:dyDescent="0.2">
      <c r="A86">
        <v>71</v>
      </c>
      <c r="B86">
        <v>1665423122.5999999</v>
      </c>
      <c r="C86">
        <v>279.5</v>
      </c>
      <c r="D86" t="s">
        <v>501</v>
      </c>
      <c r="E86" t="s">
        <v>502</v>
      </c>
      <c r="F86">
        <v>4</v>
      </c>
      <c r="G86">
        <v>1665423120.2874999</v>
      </c>
      <c r="H86">
        <f t="shared" si="34"/>
        <v>6.5457048187588798E-4</v>
      </c>
      <c r="I86">
        <f t="shared" si="35"/>
        <v>0.65457048187588796</v>
      </c>
      <c r="J86">
        <f t="shared" si="36"/>
        <v>3.0890295882509684</v>
      </c>
      <c r="K86">
        <f t="shared" si="37"/>
        <v>448.669375</v>
      </c>
      <c r="L86">
        <f t="shared" si="38"/>
        <v>317.56656569188914</v>
      </c>
      <c r="M86">
        <f t="shared" si="39"/>
        <v>32.206071036909989</v>
      </c>
      <c r="N86">
        <f t="shared" si="40"/>
        <v>45.501886295409413</v>
      </c>
      <c r="O86">
        <f t="shared" si="41"/>
        <v>4.097490240965998E-2</v>
      </c>
      <c r="P86">
        <f t="shared" si="42"/>
        <v>3.6876137212883204</v>
      </c>
      <c r="Q86">
        <f t="shared" si="43"/>
        <v>4.072363678147941E-2</v>
      </c>
      <c r="R86">
        <f t="shared" si="44"/>
        <v>2.547471957573836E-2</v>
      </c>
      <c r="S86">
        <f t="shared" si="45"/>
        <v>226.11386350062662</v>
      </c>
      <c r="T86">
        <f t="shared" si="46"/>
        <v>34.712748202227566</v>
      </c>
      <c r="U86">
        <f t="shared" si="47"/>
        <v>33.753925000000002</v>
      </c>
      <c r="V86">
        <f t="shared" si="48"/>
        <v>5.2701075481244457</v>
      </c>
      <c r="W86">
        <f t="shared" si="49"/>
        <v>70.340096591560098</v>
      </c>
      <c r="X86">
        <f t="shared" si="50"/>
        <v>3.7122013196402506</v>
      </c>
      <c r="Y86">
        <f t="shared" si="51"/>
        <v>5.2775038697994434</v>
      </c>
      <c r="Z86">
        <f t="shared" si="52"/>
        <v>1.5579062284841951</v>
      </c>
      <c r="AA86">
        <f t="shared" si="53"/>
        <v>-28.866558250726658</v>
      </c>
      <c r="AB86">
        <f t="shared" si="54"/>
        <v>4.9900464366455726</v>
      </c>
      <c r="AC86">
        <f t="shared" si="55"/>
        <v>0.31224397083128924</v>
      </c>
      <c r="AD86">
        <f t="shared" si="56"/>
        <v>202.54959565737681</v>
      </c>
      <c r="AE86">
        <f t="shared" si="57"/>
        <v>26.365919600690862</v>
      </c>
      <c r="AF86">
        <f t="shared" si="58"/>
        <v>0.66058454895975316</v>
      </c>
      <c r="AG86">
        <f t="shared" si="59"/>
        <v>3.0890295882509684</v>
      </c>
      <c r="AH86">
        <v>477.16556729936337</v>
      </c>
      <c r="AI86">
        <v>468.829496969697</v>
      </c>
      <c r="AJ86">
        <v>1.717140486463663</v>
      </c>
      <c r="AK86">
        <v>66.78292405931839</v>
      </c>
      <c r="AL86">
        <f t="shared" si="60"/>
        <v>0.65457048187588796</v>
      </c>
      <c r="AM86">
        <v>36.340092092854341</v>
      </c>
      <c r="AN86">
        <v>36.602161538461573</v>
      </c>
      <c r="AO86">
        <v>-2.3739978867593801E-5</v>
      </c>
      <c r="AP86">
        <v>86.637193977080358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47346.28850073264</v>
      </c>
      <c r="AV86">
        <f t="shared" si="64"/>
        <v>1199.9949999999999</v>
      </c>
      <c r="AW86">
        <f t="shared" si="65"/>
        <v>1025.9204950780447</v>
      </c>
      <c r="AX86">
        <f t="shared" si="66"/>
        <v>0.85493730813715452</v>
      </c>
      <c r="AY86">
        <f t="shared" si="67"/>
        <v>0.18842900470470847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1665423120.2874999</v>
      </c>
      <c r="BF86">
        <v>448.669375</v>
      </c>
      <c r="BG86">
        <v>459.74437499999999</v>
      </c>
      <c r="BH86">
        <v>36.603999999999999</v>
      </c>
      <c r="BI86">
        <v>36.339649999999999</v>
      </c>
      <c r="BJ86">
        <v>447.93425000000002</v>
      </c>
      <c r="BK86">
        <v>36.333449999999999</v>
      </c>
      <c r="BL86">
        <v>650.00649999999996</v>
      </c>
      <c r="BM86">
        <v>101.315375</v>
      </c>
      <c r="BN86">
        <v>9.9806937499999998E-2</v>
      </c>
      <c r="BO86">
        <v>33.779024999999997</v>
      </c>
      <c r="BP86">
        <v>33.753925000000002</v>
      </c>
      <c r="BQ86">
        <v>999.9</v>
      </c>
      <c r="BR86">
        <v>0</v>
      </c>
      <c r="BS86">
        <v>0</v>
      </c>
      <c r="BT86">
        <v>9010.9375</v>
      </c>
      <c r="BU86">
        <v>0</v>
      </c>
      <c r="BV86">
        <v>40.664499999999997</v>
      </c>
      <c r="BW86">
        <v>-11.075100000000001</v>
      </c>
      <c r="BX86">
        <v>465.71637500000003</v>
      </c>
      <c r="BY86">
        <v>477.08150000000001</v>
      </c>
      <c r="BZ86">
        <v>0.26435937500000001</v>
      </c>
      <c r="CA86">
        <v>459.74437499999999</v>
      </c>
      <c r="CB86">
        <v>36.339649999999999</v>
      </c>
      <c r="CC86">
        <v>3.7085474999999999</v>
      </c>
      <c r="CD86">
        <v>3.681765</v>
      </c>
      <c r="CE86">
        <v>27.606024999999999</v>
      </c>
      <c r="CF86">
        <v>27.482112499999999</v>
      </c>
      <c r="CG86">
        <v>1199.9949999999999</v>
      </c>
      <c r="CH86">
        <v>0.50000599999999995</v>
      </c>
      <c r="CI86">
        <v>0.49999399999999999</v>
      </c>
      <c r="CJ86">
        <v>0</v>
      </c>
      <c r="CK86">
        <v>1310.1912500000001</v>
      </c>
      <c r="CL86">
        <v>4.9990899999999998</v>
      </c>
      <c r="CM86">
        <v>14928.8</v>
      </c>
      <c r="CN86">
        <v>9557.8575000000001</v>
      </c>
      <c r="CO86">
        <v>43.811999999999998</v>
      </c>
      <c r="CP86">
        <v>45.811999999999998</v>
      </c>
      <c r="CQ86">
        <v>44.625</v>
      </c>
      <c r="CR86">
        <v>44.819875000000003</v>
      </c>
      <c r="CS86">
        <v>45.311999999999998</v>
      </c>
      <c r="CT86">
        <v>597.50749999999994</v>
      </c>
      <c r="CU86">
        <v>597.49125000000004</v>
      </c>
      <c r="CV86">
        <v>0</v>
      </c>
      <c r="CW86">
        <v>1665423126.2</v>
      </c>
      <c r="CX86">
        <v>0</v>
      </c>
      <c r="CY86">
        <v>1665411210</v>
      </c>
      <c r="CZ86" t="s">
        <v>356</v>
      </c>
      <c r="DA86">
        <v>1665411210</v>
      </c>
      <c r="DB86">
        <v>1665411207</v>
      </c>
      <c r="DC86">
        <v>2</v>
      </c>
      <c r="DD86">
        <v>-1.1599999999999999</v>
      </c>
      <c r="DE86">
        <v>-4.0000000000000001E-3</v>
      </c>
      <c r="DF86">
        <v>0.52200000000000002</v>
      </c>
      <c r="DG86">
        <v>0.222</v>
      </c>
      <c r="DH86">
        <v>406</v>
      </c>
      <c r="DI86">
        <v>31</v>
      </c>
      <c r="DJ86">
        <v>0.33</v>
      </c>
      <c r="DK86">
        <v>0.17</v>
      </c>
      <c r="DL86">
        <v>-11.0628525</v>
      </c>
      <c r="DM86">
        <v>-0.1045114446529095</v>
      </c>
      <c r="DN86">
        <v>2.2543169558649049E-2</v>
      </c>
      <c r="DO86">
        <v>0</v>
      </c>
      <c r="DP86">
        <v>0.26595172500000003</v>
      </c>
      <c r="DQ86">
        <v>1.736979737335765E-2</v>
      </c>
      <c r="DR86">
        <v>8.6625126695073287E-3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3.2953199999999998</v>
      </c>
      <c r="EB86">
        <v>2.62514</v>
      </c>
      <c r="EC86">
        <v>0.10759199999999999</v>
      </c>
      <c r="ED86">
        <v>0.10882699999999999</v>
      </c>
      <c r="EE86">
        <v>0.146041</v>
      </c>
      <c r="EF86">
        <v>0.14405899999999999</v>
      </c>
      <c r="EG86">
        <v>26975.4</v>
      </c>
      <c r="EH86">
        <v>27534.400000000001</v>
      </c>
      <c r="EI86">
        <v>28127.8</v>
      </c>
      <c r="EJ86">
        <v>29746</v>
      </c>
      <c r="EK86">
        <v>32982.9</v>
      </c>
      <c r="EL86">
        <v>35386.9</v>
      </c>
      <c r="EM86">
        <v>39622.800000000003</v>
      </c>
      <c r="EN86">
        <v>42568.4</v>
      </c>
      <c r="EO86">
        <v>2.2067000000000001</v>
      </c>
      <c r="EP86">
        <v>2.1452499999999999</v>
      </c>
      <c r="EQ86">
        <v>8.3103800000000005E-2</v>
      </c>
      <c r="ER86">
        <v>0</v>
      </c>
      <c r="ES86">
        <v>32.402500000000003</v>
      </c>
      <c r="ET86">
        <v>999.9</v>
      </c>
      <c r="EU86">
        <v>65.8</v>
      </c>
      <c r="EV86">
        <v>38.4</v>
      </c>
      <c r="EW86">
        <v>44.177199999999999</v>
      </c>
      <c r="EX86">
        <v>57.001600000000003</v>
      </c>
      <c r="EY86">
        <v>-2.1754799999999999</v>
      </c>
      <c r="EZ86">
        <v>2</v>
      </c>
      <c r="FA86">
        <v>0.58016000000000001</v>
      </c>
      <c r="FB86">
        <v>1.07582</v>
      </c>
      <c r="FC86">
        <v>20.2681</v>
      </c>
      <c r="FD86">
        <v>5.2153400000000003</v>
      </c>
      <c r="FE86">
        <v>12.004</v>
      </c>
      <c r="FF86">
        <v>4.9856999999999996</v>
      </c>
      <c r="FG86">
        <v>3.2844799999999998</v>
      </c>
      <c r="FH86">
        <v>5954.4</v>
      </c>
      <c r="FI86">
        <v>9999</v>
      </c>
      <c r="FJ86">
        <v>9999</v>
      </c>
      <c r="FK86">
        <v>467.4</v>
      </c>
      <c r="FL86">
        <v>1.8658399999999999</v>
      </c>
      <c r="FM86">
        <v>1.8621799999999999</v>
      </c>
      <c r="FN86">
        <v>1.8643099999999999</v>
      </c>
      <c r="FO86">
        <v>1.8603499999999999</v>
      </c>
      <c r="FP86">
        <v>1.86111</v>
      </c>
      <c r="FQ86">
        <v>1.8601700000000001</v>
      </c>
      <c r="FR86">
        <v>1.86188</v>
      </c>
      <c r="FS86">
        <v>1.8584400000000001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0.73899999999999999</v>
      </c>
      <c r="GH86">
        <v>0.27060000000000001</v>
      </c>
      <c r="GI86">
        <v>0.1107589500545309</v>
      </c>
      <c r="GJ86">
        <v>1.50489809740067E-3</v>
      </c>
      <c r="GK86">
        <v>-2.0552440134273611E-7</v>
      </c>
      <c r="GL86">
        <v>-9.6702536598140934E-11</v>
      </c>
      <c r="GM86">
        <v>-9.7891647304491333E-2</v>
      </c>
      <c r="GN86">
        <v>9.3380900660654225E-3</v>
      </c>
      <c r="GO86">
        <v>6.5945522138961576E-7</v>
      </c>
      <c r="GP86">
        <v>5.8990856701692426E-7</v>
      </c>
      <c r="GQ86">
        <v>7</v>
      </c>
      <c r="GR86">
        <v>2047</v>
      </c>
      <c r="GS86">
        <v>3</v>
      </c>
      <c r="GT86">
        <v>37</v>
      </c>
      <c r="GU86">
        <v>198.5</v>
      </c>
      <c r="GV86">
        <v>198.6</v>
      </c>
      <c r="GW86">
        <v>1.5124500000000001</v>
      </c>
      <c r="GX86">
        <v>2.5988799999999999</v>
      </c>
      <c r="GY86">
        <v>2.04834</v>
      </c>
      <c r="GZ86">
        <v>2.6110799999999998</v>
      </c>
      <c r="HA86">
        <v>2.1972700000000001</v>
      </c>
      <c r="HB86">
        <v>2.35229</v>
      </c>
      <c r="HC86">
        <v>42.885199999999998</v>
      </c>
      <c r="HD86">
        <v>13.2477</v>
      </c>
      <c r="HE86">
        <v>18</v>
      </c>
      <c r="HF86">
        <v>704.57</v>
      </c>
      <c r="HG86">
        <v>725.84</v>
      </c>
      <c r="HH86">
        <v>30.9986</v>
      </c>
      <c r="HI86">
        <v>34.5852</v>
      </c>
      <c r="HJ86">
        <v>29.999600000000001</v>
      </c>
      <c r="HK86">
        <v>34.400599999999997</v>
      </c>
      <c r="HL86">
        <v>34.3628</v>
      </c>
      <c r="HM86">
        <v>30.258099999999999</v>
      </c>
      <c r="HN86">
        <v>22.616099999999999</v>
      </c>
      <c r="HO86">
        <v>77.488</v>
      </c>
      <c r="HP86">
        <v>31</v>
      </c>
      <c r="HQ86">
        <v>478.34</v>
      </c>
      <c r="HR86">
        <v>36.314100000000003</v>
      </c>
      <c r="HS86">
        <v>98.996499999999997</v>
      </c>
      <c r="HT86">
        <v>98.663799999999995</v>
      </c>
    </row>
    <row r="87" spans="1:228" x14ac:dyDescent="0.2">
      <c r="A87">
        <v>72</v>
      </c>
      <c r="B87">
        <v>1665423126.5999999</v>
      </c>
      <c r="C87">
        <v>283.5</v>
      </c>
      <c r="D87" t="s">
        <v>503</v>
      </c>
      <c r="E87" t="s">
        <v>504</v>
      </c>
      <c r="F87">
        <v>4</v>
      </c>
      <c r="G87">
        <v>1665423124.5999999</v>
      </c>
      <c r="H87">
        <f t="shared" si="34"/>
        <v>6.6667598077826973E-4</v>
      </c>
      <c r="I87">
        <f t="shared" si="35"/>
        <v>0.66667598077826973</v>
      </c>
      <c r="J87">
        <f t="shared" si="36"/>
        <v>2.8878357356041793</v>
      </c>
      <c r="K87">
        <f t="shared" si="37"/>
        <v>455.81200000000001</v>
      </c>
      <c r="L87">
        <f t="shared" si="38"/>
        <v>334.53229085336295</v>
      </c>
      <c r="M87">
        <f t="shared" si="39"/>
        <v>33.927375144581831</v>
      </c>
      <c r="N87">
        <f t="shared" si="40"/>
        <v>46.2272406647308</v>
      </c>
      <c r="O87">
        <f t="shared" si="41"/>
        <v>4.179845627947798E-2</v>
      </c>
      <c r="P87">
        <f t="shared" si="42"/>
        <v>3.6781451362761253</v>
      </c>
      <c r="Q87">
        <f t="shared" si="43"/>
        <v>4.1536355110012795E-2</v>
      </c>
      <c r="R87">
        <f t="shared" si="44"/>
        <v>2.5983633498185603E-2</v>
      </c>
      <c r="S87">
        <f t="shared" si="45"/>
        <v>226.11390982386521</v>
      </c>
      <c r="T87">
        <f t="shared" si="46"/>
        <v>34.711695204463474</v>
      </c>
      <c r="U87">
        <f t="shared" si="47"/>
        <v>33.746771428571442</v>
      </c>
      <c r="V87">
        <f t="shared" si="48"/>
        <v>5.2680012269472414</v>
      </c>
      <c r="W87">
        <f t="shared" si="49"/>
        <v>70.344639950337893</v>
      </c>
      <c r="X87">
        <f t="shared" si="50"/>
        <v>3.7122788713387398</v>
      </c>
      <c r="Y87">
        <f t="shared" si="51"/>
        <v>5.2772732562986242</v>
      </c>
      <c r="Z87">
        <f t="shared" si="52"/>
        <v>1.5557223556085016</v>
      </c>
      <c r="AA87">
        <f t="shared" si="53"/>
        <v>-29.400410752321694</v>
      </c>
      <c r="AB87">
        <f t="shared" si="54"/>
        <v>6.2406634538955563</v>
      </c>
      <c r="AC87">
        <f t="shared" si="55"/>
        <v>0.39148934373357669</v>
      </c>
      <c r="AD87">
        <f t="shared" si="56"/>
        <v>203.34565186917266</v>
      </c>
      <c r="AE87">
        <f t="shared" si="57"/>
        <v>26.516555495303784</v>
      </c>
      <c r="AF87">
        <f t="shared" si="58"/>
        <v>0.66491731446175251</v>
      </c>
      <c r="AG87">
        <f t="shared" si="59"/>
        <v>2.8878357356041793</v>
      </c>
      <c r="AH87">
        <v>484.08570533750373</v>
      </c>
      <c r="AI87">
        <v>475.7434424242424</v>
      </c>
      <c r="AJ87">
        <v>1.739867646237826</v>
      </c>
      <c r="AK87">
        <v>66.78292405931839</v>
      </c>
      <c r="AL87">
        <f t="shared" si="60"/>
        <v>0.66667598077826973</v>
      </c>
      <c r="AM87">
        <v>36.338305440655603</v>
      </c>
      <c r="AN87">
        <v>36.605395604395611</v>
      </c>
      <c r="AO87">
        <v>-5.6888634359569087E-5</v>
      </c>
      <c r="AP87">
        <v>86.637193977080358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47177.464538114742</v>
      </c>
      <c r="AV87">
        <f t="shared" si="64"/>
        <v>1199.994285714286</v>
      </c>
      <c r="AW87">
        <f t="shared" si="65"/>
        <v>1025.9199781470807</v>
      </c>
      <c r="AX87">
        <f t="shared" si="66"/>
        <v>0.85493738625297766</v>
      </c>
      <c r="AY87">
        <f t="shared" si="67"/>
        <v>0.18842915546824701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1665423124.5999999</v>
      </c>
      <c r="BF87">
        <v>455.81200000000001</v>
      </c>
      <c r="BG87">
        <v>466.95242857142853</v>
      </c>
      <c r="BH87">
        <v>36.603985714285713</v>
      </c>
      <c r="BI87">
        <v>36.337899999999998</v>
      </c>
      <c r="BJ87">
        <v>455.06814285714279</v>
      </c>
      <c r="BK87">
        <v>36.333442857142863</v>
      </c>
      <c r="BL87">
        <v>650.00200000000007</v>
      </c>
      <c r="BM87">
        <v>101.3172857142857</v>
      </c>
      <c r="BN87">
        <v>0.10005447142857141</v>
      </c>
      <c r="BO87">
        <v>33.77824285714285</v>
      </c>
      <c r="BP87">
        <v>33.746771428571442</v>
      </c>
      <c r="BQ87">
        <v>999.89999999999986</v>
      </c>
      <c r="BR87">
        <v>0</v>
      </c>
      <c r="BS87">
        <v>0</v>
      </c>
      <c r="BT87">
        <v>8978.1228571428583</v>
      </c>
      <c r="BU87">
        <v>0</v>
      </c>
      <c r="BV87">
        <v>44.834985714285708</v>
      </c>
      <c r="BW87">
        <v>-11.14034285714286</v>
      </c>
      <c r="BX87">
        <v>473.13057142857139</v>
      </c>
      <c r="BY87">
        <v>484.56028571428578</v>
      </c>
      <c r="BZ87">
        <v>0.26609100000000002</v>
      </c>
      <c r="CA87">
        <v>466.95242857142853</v>
      </c>
      <c r="CB87">
        <v>36.337899999999998</v>
      </c>
      <c r="CC87">
        <v>3.708621428571429</v>
      </c>
      <c r="CD87">
        <v>3.6816599999999999</v>
      </c>
      <c r="CE87">
        <v>27.606357142857139</v>
      </c>
      <c r="CF87">
        <v>27.481628571428569</v>
      </c>
      <c r="CG87">
        <v>1199.994285714286</v>
      </c>
      <c r="CH87">
        <v>0.500004</v>
      </c>
      <c r="CI87">
        <v>0.49999599999999988</v>
      </c>
      <c r="CJ87">
        <v>0</v>
      </c>
      <c r="CK87">
        <v>1309.772857142857</v>
      </c>
      <c r="CL87">
        <v>4.9990899999999998</v>
      </c>
      <c r="CM87">
        <v>14937.05714285714</v>
      </c>
      <c r="CN87">
        <v>9557.8085714285717</v>
      </c>
      <c r="CO87">
        <v>43.811999999999998</v>
      </c>
      <c r="CP87">
        <v>45.794285714285706</v>
      </c>
      <c r="CQ87">
        <v>44.607000000000014</v>
      </c>
      <c r="CR87">
        <v>44.811999999999998</v>
      </c>
      <c r="CS87">
        <v>45.311999999999998</v>
      </c>
      <c r="CT87">
        <v>597.50428571428563</v>
      </c>
      <c r="CU87">
        <v>597.49428571428575</v>
      </c>
      <c r="CV87">
        <v>0</v>
      </c>
      <c r="CW87">
        <v>1665423130.4000001</v>
      </c>
      <c r="CX87">
        <v>0</v>
      </c>
      <c r="CY87">
        <v>1665411210</v>
      </c>
      <c r="CZ87" t="s">
        <v>356</v>
      </c>
      <c r="DA87">
        <v>1665411210</v>
      </c>
      <c r="DB87">
        <v>1665411207</v>
      </c>
      <c r="DC87">
        <v>2</v>
      </c>
      <c r="DD87">
        <v>-1.1599999999999999</v>
      </c>
      <c r="DE87">
        <v>-4.0000000000000001E-3</v>
      </c>
      <c r="DF87">
        <v>0.52200000000000002</v>
      </c>
      <c r="DG87">
        <v>0.222</v>
      </c>
      <c r="DH87">
        <v>406</v>
      </c>
      <c r="DI87">
        <v>31</v>
      </c>
      <c r="DJ87">
        <v>0.33</v>
      </c>
      <c r="DK87">
        <v>0.17</v>
      </c>
      <c r="DL87">
        <v>-11.080719999999999</v>
      </c>
      <c r="DM87">
        <v>-0.2200592870543876</v>
      </c>
      <c r="DN87">
        <v>3.8221075338090708E-2</v>
      </c>
      <c r="DO87">
        <v>0</v>
      </c>
      <c r="DP87">
        <v>0.26805620000000002</v>
      </c>
      <c r="DQ87">
        <v>-3.4068607879925307E-2</v>
      </c>
      <c r="DR87">
        <v>3.855410530669851E-3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3.2953299999999999</v>
      </c>
      <c r="EB87">
        <v>2.6252</v>
      </c>
      <c r="EC87">
        <v>0.108781</v>
      </c>
      <c r="ED87">
        <v>0.110012</v>
      </c>
      <c r="EE87">
        <v>0.14605299999999999</v>
      </c>
      <c r="EF87">
        <v>0.14406099999999999</v>
      </c>
      <c r="EG87">
        <v>26939.3</v>
      </c>
      <c r="EH87">
        <v>27497.7</v>
      </c>
      <c r="EI87">
        <v>28127.7</v>
      </c>
      <c r="EJ87">
        <v>29745.9</v>
      </c>
      <c r="EK87">
        <v>32982.6</v>
      </c>
      <c r="EL87">
        <v>35386.9</v>
      </c>
      <c r="EM87">
        <v>39623</v>
      </c>
      <c r="EN87">
        <v>42568.4</v>
      </c>
      <c r="EO87">
        <v>2.2067999999999999</v>
      </c>
      <c r="EP87">
        <v>2.1453000000000002</v>
      </c>
      <c r="EQ87">
        <v>8.3610400000000001E-2</v>
      </c>
      <c r="ER87">
        <v>0</v>
      </c>
      <c r="ES87">
        <v>32.395600000000002</v>
      </c>
      <c r="ET87">
        <v>999.9</v>
      </c>
      <c r="EU87">
        <v>65.8</v>
      </c>
      <c r="EV87">
        <v>38.4</v>
      </c>
      <c r="EW87">
        <v>44.177300000000002</v>
      </c>
      <c r="EX87">
        <v>57.031599999999997</v>
      </c>
      <c r="EY87">
        <v>-2.2115399999999998</v>
      </c>
      <c r="EZ87">
        <v>2</v>
      </c>
      <c r="FA87">
        <v>0.57960100000000003</v>
      </c>
      <c r="FB87">
        <v>1.07186</v>
      </c>
      <c r="FC87">
        <v>20.2682</v>
      </c>
      <c r="FD87">
        <v>5.2157900000000001</v>
      </c>
      <c r="FE87">
        <v>12.004</v>
      </c>
      <c r="FF87">
        <v>4.9857500000000003</v>
      </c>
      <c r="FG87">
        <v>3.2844799999999998</v>
      </c>
      <c r="FH87">
        <v>5954.7</v>
      </c>
      <c r="FI87">
        <v>9999</v>
      </c>
      <c r="FJ87">
        <v>9999</v>
      </c>
      <c r="FK87">
        <v>467.4</v>
      </c>
      <c r="FL87">
        <v>1.8658300000000001</v>
      </c>
      <c r="FM87">
        <v>1.8621799999999999</v>
      </c>
      <c r="FN87">
        <v>1.86432</v>
      </c>
      <c r="FO87">
        <v>1.8603499999999999</v>
      </c>
      <c r="FP87">
        <v>1.86111</v>
      </c>
      <c r="FQ87">
        <v>1.86016</v>
      </c>
      <c r="FR87">
        <v>1.86188</v>
      </c>
      <c r="FS87">
        <v>1.85849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0.748</v>
      </c>
      <c r="GH87">
        <v>0.27060000000000001</v>
      </c>
      <c r="GI87">
        <v>0.1107589500545309</v>
      </c>
      <c r="GJ87">
        <v>1.50489809740067E-3</v>
      </c>
      <c r="GK87">
        <v>-2.0552440134273611E-7</v>
      </c>
      <c r="GL87">
        <v>-9.6702536598140934E-11</v>
      </c>
      <c r="GM87">
        <v>-9.7891647304491333E-2</v>
      </c>
      <c r="GN87">
        <v>9.3380900660654225E-3</v>
      </c>
      <c r="GO87">
        <v>6.5945522138961576E-7</v>
      </c>
      <c r="GP87">
        <v>5.8990856701692426E-7</v>
      </c>
      <c r="GQ87">
        <v>7</v>
      </c>
      <c r="GR87">
        <v>2047</v>
      </c>
      <c r="GS87">
        <v>3</v>
      </c>
      <c r="GT87">
        <v>37</v>
      </c>
      <c r="GU87">
        <v>198.6</v>
      </c>
      <c r="GV87">
        <v>198.7</v>
      </c>
      <c r="GW87">
        <v>1.5295399999999999</v>
      </c>
      <c r="GX87">
        <v>2.5964399999999999</v>
      </c>
      <c r="GY87">
        <v>2.04834</v>
      </c>
      <c r="GZ87">
        <v>2.6110799999999998</v>
      </c>
      <c r="HA87">
        <v>2.1972700000000001</v>
      </c>
      <c r="HB87">
        <v>2.3571800000000001</v>
      </c>
      <c r="HC87">
        <v>42.885199999999998</v>
      </c>
      <c r="HD87">
        <v>13.2477</v>
      </c>
      <c r="HE87">
        <v>18</v>
      </c>
      <c r="HF87">
        <v>704.62</v>
      </c>
      <c r="HG87">
        <v>725.85</v>
      </c>
      <c r="HH87">
        <v>30.998799999999999</v>
      </c>
      <c r="HI87">
        <v>34.582099999999997</v>
      </c>
      <c r="HJ87">
        <v>29.999600000000001</v>
      </c>
      <c r="HK87">
        <v>34.397500000000001</v>
      </c>
      <c r="HL87">
        <v>34.3596</v>
      </c>
      <c r="HM87">
        <v>30.610900000000001</v>
      </c>
      <c r="HN87">
        <v>22.616099999999999</v>
      </c>
      <c r="HO87">
        <v>77.488</v>
      </c>
      <c r="HP87">
        <v>31</v>
      </c>
      <c r="HQ87">
        <v>485.01799999999997</v>
      </c>
      <c r="HR87">
        <v>36.307600000000001</v>
      </c>
      <c r="HS87">
        <v>98.996600000000001</v>
      </c>
      <c r="HT87">
        <v>98.663600000000002</v>
      </c>
    </row>
    <row r="88" spans="1:228" x14ac:dyDescent="0.2">
      <c r="A88">
        <v>73</v>
      </c>
      <c r="B88">
        <v>1665423130.5999999</v>
      </c>
      <c r="C88">
        <v>287.5</v>
      </c>
      <c r="D88" t="s">
        <v>505</v>
      </c>
      <c r="E88" t="s">
        <v>506</v>
      </c>
      <c r="F88">
        <v>4</v>
      </c>
      <c r="G88">
        <v>1665423128.2874999</v>
      </c>
      <c r="H88">
        <f t="shared" si="34"/>
        <v>6.6803958407181787E-4</v>
      </c>
      <c r="I88">
        <f t="shared" si="35"/>
        <v>0.66803958407181785</v>
      </c>
      <c r="J88">
        <f t="shared" si="36"/>
        <v>3.290904975860995</v>
      </c>
      <c r="K88">
        <f t="shared" si="37"/>
        <v>461.99562500000002</v>
      </c>
      <c r="L88">
        <f t="shared" si="38"/>
        <v>325.43428389669771</v>
      </c>
      <c r="M88">
        <f t="shared" si="39"/>
        <v>33.004775270208306</v>
      </c>
      <c r="N88">
        <f t="shared" si="40"/>
        <v>46.854503454173901</v>
      </c>
      <c r="O88">
        <f t="shared" si="41"/>
        <v>4.1863474605365075E-2</v>
      </c>
      <c r="P88">
        <f t="shared" si="42"/>
        <v>3.6921374821580257</v>
      </c>
      <c r="Q88">
        <f t="shared" si="43"/>
        <v>4.1601549818976694E-2</v>
      </c>
      <c r="R88">
        <f t="shared" si="44"/>
        <v>2.6024364740129112E-2</v>
      </c>
      <c r="S88">
        <f t="shared" si="45"/>
        <v>226.11239492731306</v>
      </c>
      <c r="T88">
        <f t="shared" si="46"/>
        <v>34.704233439572185</v>
      </c>
      <c r="U88">
        <f t="shared" si="47"/>
        <v>33.749962500000002</v>
      </c>
      <c r="V88">
        <f t="shared" si="48"/>
        <v>5.2689407260745424</v>
      </c>
      <c r="W88">
        <f t="shared" si="49"/>
        <v>70.363628720451374</v>
      </c>
      <c r="X88">
        <f t="shared" si="50"/>
        <v>3.7124837881162711</v>
      </c>
      <c r="Y88">
        <f t="shared" si="51"/>
        <v>5.2761403236687077</v>
      </c>
      <c r="Z88">
        <f t="shared" si="52"/>
        <v>1.5564569379582713</v>
      </c>
      <c r="AA88">
        <f t="shared" si="53"/>
        <v>-29.460545657567167</v>
      </c>
      <c r="AB88">
        <f t="shared" si="54"/>
        <v>4.8642969832369403</v>
      </c>
      <c r="AC88">
        <f t="shared" si="55"/>
        <v>0.30398970656509305</v>
      </c>
      <c r="AD88">
        <f t="shared" si="56"/>
        <v>201.82013595954794</v>
      </c>
      <c r="AE88">
        <f t="shared" si="57"/>
        <v>26.59553331626779</v>
      </c>
      <c r="AF88">
        <f t="shared" si="58"/>
        <v>0.6692033460426845</v>
      </c>
      <c r="AG88">
        <f t="shared" si="59"/>
        <v>3.290904975860995</v>
      </c>
      <c r="AH88">
        <v>491.09132681674458</v>
      </c>
      <c r="AI88">
        <v>482.66604242424211</v>
      </c>
      <c r="AJ88">
        <v>1.717599797159221</v>
      </c>
      <c r="AK88">
        <v>66.78292405931839</v>
      </c>
      <c r="AL88">
        <f t="shared" si="60"/>
        <v>0.66803958407181785</v>
      </c>
      <c r="AM88">
        <v>36.338782316834667</v>
      </c>
      <c r="AN88">
        <v>36.60572967032968</v>
      </c>
      <c r="AO88">
        <v>7.3123627982631659E-5</v>
      </c>
      <c r="AP88">
        <v>86.637193977080358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47427.768698519023</v>
      </c>
      <c r="AV88">
        <f t="shared" si="64"/>
        <v>1199.9862499999999</v>
      </c>
      <c r="AW88">
        <f t="shared" si="65"/>
        <v>1025.9131077343591</v>
      </c>
      <c r="AX88">
        <f t="shared" si="66"/>
        <v>0.85493738593617974</v>
      </c>
      <c r="AY88">
        <f t="shared" si="67"/>
        <v>0.18842915485682696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1665423128.2874999</v>
      </c>
      <c r="BF88">
        <v>461.99562500000002</v>
      </c>
      <c r="BG88">
        <v>473.17137500000001</v>
      </c>
      <c r="BH88">
        <v>36.605899999999998</v>
      </c>
      <c r="BI88">
        <v>36.338099999999997</v>
      </c>
      <c r="BJ88">
        <v>461.244125</v>
      </c>
      <c r="BK88">
        <v>36.335312500000001</v>
      </c>
      <c r="BL88">
        <v>650.00287500000002</v>
      </c>
      <c r="BM88">
        <v>101.317875</v>
      </c>
      <c r="BN88">
        <v>9.9759537499999995E-2</v>
      </c>
      <c r="BO88">
        <v>33.7744</v>
      </c>
      <c r="BP88">
        <v>33.749962500000002</v>
      </c>
      <c r="BQ88">
        <v>999.9</v>
      </c>
      <c r="BR88">
        <v>0</v>
      </c>
      <c r="BS88">
        <v>0</v>
      </c>
      <c r="BT88">
        <v>9026.3274999999994</v>
      </c>
      <c r="BU88">
        <v>0</v>
      </c>
      <c r="BV88">
        <v>54.5305125</v>
      </c>
      <c r="BW88">
        <v>-11.1756875</v>
      </c>
      <c r="BX88">
        <v>479.55025000000001</v>
      </c>
      <c r="BY88">
        <v>491.01425</v>
      </c>
      <c r="BZ88">
        <v>0.26781987499999999</v>
      </c>
      <c r="CA88">
        <v>473.17137500000001</v>
      </c>
      <c r="CB88">
        <v>36.338099999999997</v>
      </c>
      <c r="CC88">
        <v>3.7088362500000001</v>
      </c>
      <c r="CD88">
        <v>3.6817025000000001</v>
      </c>
      <c r="CE88">
        <v>27.6073375</v>
      </c>
      <c r="CF88">
        <v>27.4818</v>
      </c>
      <c r="CG88">
        <v>1199.9862499999999</v>
      </c>
      <c r="CH88">
        <v>0.500004</v>
      </c>
      <c r="CI88">
        <v>0.499996</v>
      </c>
      <c r="CJ88">
        <v>0</v>
      </c>
      <c r="CK88">
        <v>1309.5274999999999</v>
      </c>
      <c r="CL88">
        <v>4.9990899999999998</v>
      </c>
      <c r="CM88">
        <v>14954.2875</v>
      </c>
      <c r="CN88">
        <v>9557.7750000000015</v>
      </c>
      <c r="CO88">
        <v>43.811999999999998</v>
      </c>
      <c r="CP88">
        <v>45.757750000000001</v>
      </c>
      <c r="CQ88">
        <v>44.585625</v>
      </c>
      <c r="CR88">
        <v>44.811999999999998</v>
      </c>
      <c r="CS88">
        <v>45.311999999999998</v>
      </c>
      <c r="CT88">
        <v>597.50125000000003</v>
      </c>
      <c r="CU88">
        <v>597.49125000000004</v>
      </c>
      <c r="CV88">
        <v>0</v>
      </c>
      <c r="CW88">
        <v>1665423134</v>
      </c>
      <c r="CX88">
        <v>0</v>
      </c>
      <c r="CY88">
        <v>1665411210</v>
      </c>
      <c r="CZ88" t="s">
        <v>356</v>
      </c>
      <c r="DA88">
        <v>1665411210</v>
      </c>
      <c r="DB88">
        <v>1665411207</v>
      </c>
      <c r="DC88">
        <v>2</v>
      </c>
      <c r="DD88">
        <v>-1.1599999999999999</v>
      </c>
      <c r="DE88">
        <v>-4.0000000000000001E-3</v>
      </c>
      <c r="DF88">
        <v>0.52200000000000002</v>
      </c>
      <c r="DG88">
        <v>0.222</v>
      </c>
      <c r="DH88">
        <v>406</v>
      </c>
      <c r="DI88">
        <v>31</v>
      </c>
      <c r="DJ88">
        <v>0.33</v>
      </c>
      <c r="DK88">
        <v>0.17</v>
      </c>
      <c r="DL88">
        <v>-11.102</v>
      </c>
      <c r="DM88">
        <v>-0.43687654784238827</v>
      </c>
      <c r="DN88">
        <v>5.1871630011018598E-2</v>
      </c>
      <c r="DO88">
        <v>0</v>
      </c>
      <c r="DP88">
        <v>0.26670359999999999</v>
      </c>
      <c r="DQ88">
        <v>-5.2470393996253764E-3</v>
      </c>
      <c r="DR88">
        <v>2.0538685425313869E-3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3.29542</v>
      </c>
      <c r="EB88">
        <v>2.6253099999999998</v>
      </c>
      <c r="EC88">
        <v>0.109958</v>
      </c>
      <c r="ED88">
        <v>0.11118699999999999</v>
      </c>
      <c r="EE88">
        <v>0.14605000000000001</v>
      </c>
      <c r="EF88">
        <v>0.144062</v>
      </c>
      <c r="EG88">
        <v>26904.2</v>
      </c>
      <c r="EH88">
        <v>27461.599999999999</v>
      </c>
      <c r="EI88">
        <v>28128.2</v>
      </c>
      <c r="EJ88">
        <v>29746.1</v>
      </c>
      <c r="EK88">
        <v>32983.199999999997</v>
      </c>
      <c r="EL88">
        <v>35387.199999999997</v>
      </c>
      <c r="EM88">
        <v>39623.4</v>
      </c>
      <c r="EN88">
        <v>42568.7</v>
      </c>
      <c r="EO88">
        <v>2.2069999999999999</v>
      </c>
      <c r="EP88">
        <v>2.1454</v>
      </c>
      <c r="EQ88">
        <v>8.4333099999999994E-2</v>
      </c>
      <c r="ER88">
        <v>0</v>
      </c>
      <c r="ES88">
        <v>32.387</v>
      </c>
      <c r="ET88">
        <v>999.9</v>
      </c>
      <c r="EU88">
        <v>65.8</v>
      </c>
      <c r="EV88">
        <v>38.4</v>
      </c>
      <c r="EW88">
        <v>44.180799999999998</v>
      </c>
      <c r="EX88">
        <v>56.371600000000001</v>
      </c>
      <c r="EY88">
        <v>-2.3717999999999999</v>
      </c>
      <c r="EZ88">
        <v>2</v>
      </c>
      <c r="FA88">
        <v>0.57921</v>
      </c>
      <c r="FB88">
        <v>1.0681499999999999</v>
      </c>
      <c r="FC88">
        <v>20.2682</v>
      </c>
      <c r="FD88">
        <v>5.2159399999999998</v>
      </c>
      <c r="FE88">
        <v>12.004</v>
      </c>
      <c r="FF88">
        <v>4.9855499999999999</v>
      </c>
      <c r="FG88">
        <v>3.2844799999999998</v>
      </c>
      <c r="FH88">
        <v>5954.7</v>
      </c>
      <c r="FI88">
        <v>9999</v>
      </c>
      <c r="FJ88">
        <v>9999</v>
      </c>
      <c r="FK88">
        <v>467.4</v>
      </c>
      <c r="FL88">
        <v>1.8658399999999999</v>
      </c>
      <c r="FM88">
        <v>1.8621799999999999</v>
      </c>
      <c r="FN88">
        <v>1.86432</v>
      </c>
      <c r="FO88">
        <v>1.8603499999999999</v>
      </c>
      <c r="FP88">
        <v>1.8611</v>
      </c>
      <c r="FQ88">
        <v>1.8601700000000001</v>
      </c>
      <c r="FR88">
        <v>1.86188</v>
      </c>
      <c r="FS88">
        <v>1.8584799999999999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0.75600000000000001</v>
      </c>
      <c r="GH88">
        <v>0.27050000000000002</v>
      </c>
      <c r="GI88">
        <v>0.1107589500545309</v>
      </c>
      <c r="GJ88">
        <v>1.50489809740067E-3</v>
      </c>
      <c r="GK88">
        <v>-2.0552440134273611E-7</v>
      </c>
      <c r="GL88">
        <v>-9.6702536598140934E-11</v>
      </c>
      <c r="GM88">
        <v>-9.7891647304491333E-2</v>
      </c>
      <c r="GN88">
        <v>9.3380900660654225E-3</v>
      </c>
      <c r="GO88">
        <v>6.5945522138961576E-7</v>
      </c>
      <c r="GP88">
        <v>5.8990856701692426E-7</v>
      </c>
      <c r="GQ88">
        <v>7</v>
      </c>
      <c r="GR88">
        <v>2047</v>
      </c>
      <c r="GS88">
        <v>3</v>
      </c>
      <c r="GT88">
        <v>37</v>
      </c>
      <c r="GU88">
        <v>198.7</v>
      </c>
      <c r="GV88">
        <v>198.7</v>
      </c>
      <c r="GW88">
        <v>1.5466299999999999</v>
      </c>
      <c r="GX88">
        <v>2.6196299999999999</v>
      </c>
      <c r="GY88">
        <v>2.04834</v>
      </c>
      <c r="GZ88">
        <v>2.6110799999999998</v>
      </c>
      <c r="HA88">
        <v>2.1972700000000001</v>
      </c>
      <c r="HB88">
        <v>2.2961399999999998</v>
      </c>
      <c r="HC88">
        <v>42.885199999999998</v>
      </c>
      <c r="HD88">
        <v>13.2302</v>
      </c>
      <c r="HE88">
        <v>18</v>
      </c>
      <c r="HF88">
        <v>704.76300000000003</v>
      </c>
      <c r="HG88">
        <v>725.90800000000002</v>
      </c>
      <c r="HH88">
        <v>30.998899999999999</v>
      </c>
      <c r="HI88">
        <v>34.577500000000001</v>
      </c>
      <c r="HJ88">
        <v>29.999600000000001</v>
      </c>
      <c r="HK88">
        <v>34.395200000000003</v>
      </c>
      <c r="HL88">
        <v>34.356499999999997</v>
      </c>
      <c r="HM88">
        <v>30.9605</v>
      </c>
      <c r="HN88">
        <v>22.616099999999999</v>
      </c>
      <c r="HO88">
        <v>77.488</v>
      </c>
      <c r="HP88">
        <v>31</v>
      </c>
      <c r="HQ88">
        <v>491.697</v>
      </c>
      <c r="HR88">
        <v>36.313200000000002</v>
      </c>
      <c r="HS88">
        <v>98.998000000000005</v>
      </c>
      <c r="HT88">
        <v>98.664299999999997</v>
      </c>
    </row>
    <row r="89" spans="1:228" x14ac:dyDescent="0.2">
      <c r="A89">
        <v>74</v>
      </c>
      <c r="B89">
        <v>1665423134.5999999</v>
      </c>
      <c r="C89">
        <v>291.5</v>
      </c>
      <c r="D89" t="s">
        <v>507</v>
      </c>
      <c r="E89" t="s">
        <v>508</v>
      </c>
      <c r="F89">
        <v>4</v>
      </c>
      <c r="G89">
        <v>1665423132.5999999</v>
      </c>
      <c r="H89">
        <f t="shared" si="34"/>
        <v>6.7278281396541116E-4</v>
      </c>
      <c r="I89">
        <f t="shared" si="35"/>
        <v>0.67278281396541117</v>
      </c>
      <c r="J89">
        <f t="shared" si="36"/>
        <v>2.9806451351894512</v>
      </c>
      <c r="K89">
        <f t="shared" si="37"/>
        <v>469.20614285714288</v>
      </c>
      <c r="L89">
        <f t="shared" si="38"/>
        <v>344.9341660672489</v>
      </c>
      <c r="M89">
        <f t="shared" si="39"/>
        <v>34.982599235186584</v>
      </c>
      <c r="N89">
        <f t="shared" si="40"/>
        <v>47.586038348717899</v>
      </c>
      <c r="O89">
        <f t="shared" si="41"/>
        <v>4.2130214465173788E-2</v>
      </c>
      <c r="P89">
        <f t="shared" si="42"/>
        <v>3.6754424875188656</v>
      </c>
      <c r="Q89">
        <f t="shared" si="43"/>
        <v>4.186375599008612E-2</v>
      </c>
      <c r="R89">
        <f t="shared" si="44"/>
        <v>2.618864705670737E-2</v>
      </c>
      <c r="S89">
        <f t="shared" si="45"/>
        <v>226.1160646810041</v>
      </c>
      <c r="T89">
        <f t="shared" si="46"/>
        <v>34.709915927957617</v>
      </c>
      <c r="U89">
        <f t="shared" si="47"/>
        <v>33.753828571428571</v>
      </c>
      <c r="V89">
        <f t="shared" si="48"/>
        <v>5.2700791505082609</v>
      </c>
      <c r="W89">
        <f t="shared" si="49"/>
        <v>70.351260884803324</v>
      </c>
      <c r="X89">
        <f t="shared" si="50"/>
        <v>3.712388261881403</v>
      </c>
      <c r="Y89">
        <f t="shared" si="51"/>
        <v>5.2769320907556345</v>
      </c>
      <c r="Z89">
        <f t="shared" si="52"/>
        <v>1.5576908886268579</v>
      </c>
      <c r="AA89">
        <f t="shared" si="53"/>
        <v>-29.669722095874633</v>
      </c>
      <c r="AB89">
        <f t="shared" si="54"/>
        <v>4.6084134481456127</v>
      </c>
      <c r="AC89">
        <f t="shared" si="55"/>
        <v>0.28931595015973821</v>
      </c>
      <c r="AD89">
        <f t="shared" si="56"/>
        <v>201.34407198343482</v>
      </c>
      <c r="AE89">
        <f t="shared" si="57"/>
        <v>26.724550756225018</v>
      </c>
      <c r="AF89">
        <f t="shared" si="58"/>
        <v>0.66679136308373588</v>
      </c>
      <c r="AG89">
        <f t="shared" si="59"/>
        <v>2.9806451351894512</v>
      </c>
      <c r="AH89">
        <v>498.101717719519</v>
      </c>
      <c r="AI89">
        <v>489.66470909090918</v>
      </c>
      <c r="AJ89">
        <v>1.7534318000148861</v>
      </c>
      <c r="AK89">
        <v>66.78292405931839</v>
      </c>
      <c r="AL89">
        <f t="shared" si="60"/>
        <v>0.67278281396541117</v>
      </c>
      <c r="AM89">
        <v>36.336567909171258</v>
      </c>
      <c r="AN89">
        <v>36.606293406593423</v>
      </c>
      <c r="AO89">
        <v>-9.7167405816797796E-5</v>
      </c>
      <c r="AP89">
        <v>86.637193977080358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47129.433473520236</v>
      </c>
      <c r="AV89">
        <f t="shared" si="64"/>
        <v>1200.005714285714</v>
      </c>
      <c r="AW89">
        <f t="shared" si="65"/>
        <v>1025.9297495756496</v>
      </c>
      <c r="AX89">
        <f t="shared" si="66"/>
        <v>0.85493738684929466</v>
      </c>
      <c r="AY89">
        <f t="shared" si="67"/>
        <v>0.18842915661913862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1665423132.5999999</v>
      </c>
      <c r="BF89">
        <v>469.20614285714288</v>
      </c>
      <c r="BG89">
        <v>480.43614285714278</v>
      </c>
      <c r="BH89">
        <v>36.604757142857153</v>
      </c>
      <c r="BI89">
        <v>36.337942857142863</v>
      </c>
      <c r="BJ89">
        <v>468.44542857142852</v>
      </c>
      <c r="BK89">
        <v>36.334214285714282</v>
      </c>
      <c r="BL89">
        <v>650.05357142857144</v>
      </c>
      <c r="BM89">
        <v>101.318</v>
      </c>
      <c r="BN89">
        <v>0.1001912857142857</v>
      </c>
      <c r="BO89">
        <v>33.777085714285711</v>
      </c>
      <c r="BP89">
        <v>33.753828571428571</v>
      </c>
      <c r="BQ89">
        <v>999.89999999999986</v>
      </c>
      <c r="BR89">
        <v>0</v>
      </c>
      <c r="BS89">
        <v>0</v>
      </c>
      <c r="BT89">
        <v>8968.75</v>
      </c>
      <c r="BU89">
        <v>0</v>
      </c>
      <c r="BV89">
        <v>67.091842857142851</v>
      </c>
      <c r="BW89">
        <v>-11.229928571428569</v>
      </c>
      <c r="BX89">
        <v>487.03399999999999</v>
      </c>
      <c r="BY89">
        <v>498.55242857142861</v>
      </c>
      <c r="BZ89">
        <v>0.26679785714285709</v>
      </c>
      <c r="CA89">
        <v>480.43614285714278</v>
      </c>
      <c r="CB89">
        <v>36.337942857142863</v>
      </c>
      <c r="CC89">
        <v>3.708717142857143</v>
      </c>
      <c r="CD89">
        <v>3.6816842857142862</v>
      </c>
      <c r="CE89">
        <v>27.6068</v>
      </c>
      <c r="CF89">
        <v>27.481742857142859</v>
      </c>
      <c r="CG89">
        <v>1200.005714285714</v>
      </c>
      <c r="CH89">
        <v>0.500004</v>
      </c>
      <c r="CI89">
        <v>0.49999599999999988</v>
      </c>
      <c r="CJ89">
        <v>0</v>
      </c>
      <c r="CK89">
        <v>1308.9171428571431</v>
      </c>
      <c r="CL89">
        <v>4.9990899999999998</v>
      </c>
      <c r="CM89">
        <v>14969.314285714279</v>
      </c>
      <c r="CN89">
        <v>9557.9157142857148</v>
      </c>
      <c r="CO89">
        <v>43.811999999999998</v>
      </c>
      <c r="CP89">
        <v>45.75</v>
      </c>
      <c r="CQ89">
        <v>44.561999999999998</v>
      </c>
      <c r="CR89">
        <v>44.811999999999998</v>
      </c>
      <c r="CS89">
        <v>45.311999999999998</v>
      </c>
      <c r="CT89">
        <v>597.5100000000001</v>
      </c>
      <c r="CU89">
        <v>597.5</v>
      </c>
      <c r="CV89">
        <v>0</v>
      </c>
      <c r="CW89">
        <v>1665423138.2</v>
      </c>
      <c r="CX89">
        <v>0</v>
      </c>
      <c r="CY89">
        <v>1665411210</v>
      </c>
      <c r="CZ89" t="s">
        <v>356</v>
      </c>
      <c r="DA89">
        <v>1665411210</v>
      </c>
      <c r="DB89">
        <v>1665411207</v>
      </c>
      <c r="DC89">
        <v>2</v>
      </c>
      <c r="DD89">
        <v>-1.1599999999999999</v>
      </c>
      <c r="DE89">
        <v>-4.0000000000000001E-3</v>
      </c>
      <c r="DF89">
        <v>0.52200000000000002</v>
      </c>
      <c r="DG89">
        <v>0.222</v>
      </c>
      <c r="DH89">
        <v>406</v>
      </c>
      <c r="DI89">
        <v>31</v>
      </c>
      <c r="DJ89">
        <v>0.33</v>
      </c>
      <c r="DK89">
        <v>0.17</v>
      </c>
      <c r="DL89">
        <v>-11.136710000000001</v>
      </c>
      <c r="DM89">
        <v>-0.6243714821763221</v>
      </c>
      <c r="DN89">
        <v>6.8452113919147892E-2</v>
      </c>
      <c r="DO89">
        <v>0</v>
      </c>
      <c r="DP89">
        <v>0.26615807499999999</v>
      </c>
      <c r="DQ89">
        <v>7.3988330206373291E-3</v>
      </c>
      <c r="DR89">
        <v>1.432924202243443E-3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3.2953199999999998</v>
      </c>
      <c r="EB89">
        <v>2.6250900000000001</v>
      </c>
      <c r="EC89">
        <v>0.11114400000000001</v>
      </c>
      <c r="ED89">
        <v>0.112333</v>
      </c>
      <c r="EE89">
        <v>0.14606</v>
      </c>
      <c r="EF89">
        <v>0.144068</v>
      </c>
      <c r="EG89">
        <v>26869.1</v>
      </c>
      <c r="EH89">
        <v>27426</v>
      </c>
      <c r="EI89">
        <v>28129</v>
      </c>
      <c r="EJ89">
        <v>29746</v>
      </c>
      <c r="EK89">
        <v>32983.5</v>
      </c>
      <c r="EL89">
        <v>35387</v>
      </c>
      <c r="EM89">
        <v>39624.1</v>
      </c>
      <c r="EN89">
        <v>42568.6</v>
      </c>
      <c r="EO89">
        <v>2.2071800000000001</v>
      </c>
      <c r="EP89">
        <v>2.1455000000000002</v>
      </c>
      <c r="EQ89">
        <v>8.4821099999999996E-2</v>
      </c>
      <c r="ER89">
        <v>0</v>
      </c>
      <c r="ES89">
        <v>32.381</v>
      </c>
      <c r="ET89">
        <v>999.9</v>
      </c>
      <c r="EU89">
        <v>65.8</v>
      </c>
      <c r="EV89">
        <v>38.4</v>
      </c>
      <c r="EW89">
        <v>44.183599999999998</v>
      </c>
      <c r="EX89">
        <v>57.0015</v>
      </c>
      <c r="EY89">
        <v>-2.1594500000000001</v>
      </c>
      <c r="EZ89">
        <v>2</v>
      </c>
      <c r="FA89">
        <v>0.578928</v>
      </c>
      <c r="FB89">
        <v>1.0641</v>
      </c>
      <c r="FC89">
        <v>20.2683</v>
      </c>
      <c r="FD89">
        <v>5.2168400000000004</v>
      </c>
      <c r="FE89">
        <v>12.004</v>
      </c>
      <c r="FF89">
        <v>4.9861000000000004</v>
      </c>
      <c r="FG89">
        <v>3.2846500000000001</v>
      </c>
      <c r="FH89">
        <v>5954.7</v>
      </c>
      <c r="FI89">
        <v>9999</v>
      </c>
      <c r="FJ89">
        <v>9999</v>
      </c>
      <c r="FK89">
        <v>467.4</v>
      </c>
      <c r="FL89">
        <v>1.8658399999999999</v>
      </c>
      <c r="FM89">
        <v>1.8621799999999999</v>
      </c>
      <c r="FN89">
        <v>1.86432</v>
      </c>
      <c r="FO89">
        <v>1.8603499999999999</v>
      </c>
      <c r="FP89">
        <v>1.8611</v>
      </c>
      <c r="FQ89">
        <v>1.8601799999999999</v>
      </c>
      <c r="FR89">
        <v>1.86188</v>
      </c>
      <c r="FS89">
        <v>1.8584700000000001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0.76500000000000001</v>
      </c>
      <c r="GH89">
        <v>0.27060000000000001</v>
      </c>
      <c r="GI89">
        <v>0.1107589500545309</v>
      </c>
      <c r="GJ89">
        <v>1.50489809740067E-3</v>
      </c>
      <c r="GK89">
        <v>-2.0552440134273611E-7</v>
      </c>
      <c r="GL89">
        <v>-9.6702536598140934E-11</v>
      </c>
      <c r="GM89">
        <v>-9.7891647304491333E-2</v>
      </c>
      <c r="GN89">
        <v>9.3380900660654225E-3</v>
      </c>
      <c r="GO89">
        <v>6.5945522138961576E-7</v>
      </c>
      <c r="GP89">
        <v>5.8990856701692426E-7</v>
      </c>
      <c r="GQ89">
        <v>7</v>
      </c>
      <c r="GR89">
        <v>2047</v>
      </c>
      <c r="GS89">
        <v>3</v>
      </c>
      <c r="GT89">
        <v>37</v>
      </c>
      <c r="GU89">
        <v>198.7</v>
      </c>
      <c r="GV89">
        <v>198.8</v>
      </c>
      <c r="GW89">
        <v>1.56494</v>
      </c>
      <c r="GX89">
        <v>2.5976599999999999</v>
      </c>
      <c r="GY89">
        <v>2.04834</v>
      </c>
      <c r="GZ89">
        <v>2.6110799999999998</v>
      </c>
      <c r="HA89">
        <v>2.1972700000000001</v>
      </c>
      <c r="HB89">
        <v>2.34863</v>
      </c>
      <c r="HC89">
        <v>42.885199999999998</v>
      </c>
      <c r="HD89">
        <v>13.238899999999999</v>
      </c>
      <c r="HE89">
        <v>18</v>
      </c>
      <c r="HF89">
        <v>704.86800000000005</v>
      </c>
      <c r="HG89">
        <v>725.96600000000001</v>
      </c>
      <c r="HH89">
        <v>30.998899999999999</v>
      </c>
      <c r="HI89">
        <v>34.573399999999999</v>
      </c>
      <c r="HJ89">
        <v>29.999600000000001</v>
      </c>
      <c r="HK89">
        <v>34.391300000000001</v>
      </c>
      <c r="HL89">
        <v>34.353400000000001</v>
      </c>
      <c r="HM89">
        <v>31.311199999999999</v>
      </c>
      <c r="HN89">
        <v>22.616099999999999</v>
      </c>
      <c r="HO89">
        <v>77.488</v>
      </c>
      <c r="HP89">
        <v>31</v>
      </c>
      <c r="HQ89">
        <v>498.37799999999999</v>
      </c>
      <c r="HR89">
        <v>36.312600000000003</v>
      </c>
      <c r="HS89">
        <v>99.000200000000007</v>
      </c>
      <c r="HT89">
        <v>98.663899999999998</v>
      </c>
    </row>
    <row r="90" spans="1:228" x14ac:dyDescent="0.2">
      <c r="A90">
        <v>75</v>
      </c>
      <c r="B90">
        <v>1665423138.5999999</v>
      </c>
      <c r="C90">
        <v>295.5</v>
      </c>
      <c r="D90" t="s">
        <v>509</v>
      </c>
      <c r="E90" t="s">
        <v>510</v>
      </c>
      <c r="F90">
        <v>4</v>
      </c>
      <c r="G90">
        <v>1665423136.2874999</v>
      </c>
      <c r="H90">
        <f t="shared" si="34"/>
        <v>6.7156399621419666E-4</v>
      </c>
      <c r="I90">
        <f t="shared" si="35"/>
        <v>0.67156399621419671</v>
      </c>
      <c r="J90">
        <f t="shared" si="36"/>
        <v>2.983693453874777</v>
      </c>
      <c r="K90">
        <f t="shared" si="37"/>
        <v>475.42362500000002</v>
      </c>
      <c r="L90">
        <f t="shared" si="38"/>
        <v>350.67011289258744</v>
      </c>
      <c r="M90">
        <f t="shared" si="39"/>
        <v>35.564021352913613</v>
      </c>
      <c r="N90">
        <f t="shared" si="40"/>
        <v>48.216187606380416</v>
      </c>
      <c r="O90">
        <f t="shared" si="41"/>
        <v>4.2051695579244867E-2</v>
      </c>
      <c r="P90">
        <f t="shared" si="42"/>
        <v>3.67778523271441</v>
      </c>
      <c r="Q90">
        <f t="shared" si="43"/>
        <v>4.1786393961280442E-2</v>
      </c>
      <c r="R90">
        <f t="shared" si="44"/>
        <v>2.614019280675902E-2</v>
      </c>
      <c r="S90">
        <f t="shared" si="45"/>
        <v>226.11857694813764</v>
      </c>
      <c r="T90">
        <f t="shared" si="46"/>
        <v>34.70856365857572</v>
      </c>
      <c r="U90">
        <f t="shared" si="47"/>
        <v>33.754874999999998</v>
      </c>
      <c r="V90">
        <f t="shared" si="48"/>
        <v>5.270387324346177</v>
      </c>
      <c r="W90">
        <f t="shared" si="49"/>
        <v>70.360550740064667</v>
      </c>
      <c r="X90">
        <f t="shared" si="50"/>
        <v>3.7126584509659728</v>
      </c>
      <c r="Y90">
        <f t="shared" si="51"/>
        <v>5.276619372525623</v>
      </c>
      <c r="Z90">
        <f t="shared" si="52"/>
        <v>1.5577288733802042</v>
      </c>
      <c r="AA90">
        <f t="shared" si="53"/>
        <v>-29.615972233046072</v>
      </c>
      <c r="AB90">
        <f t="shared" si="54"/>
        <v>4.1935534204077367</v>
      </c>
      <c r="AC90">
        <f t="shared" si="55"/>
        <v>0.26310333795179291</v>
      </c>
      <c r="AD90">
        <f t="shared" si="56"/>
        <v>200.95926147345111</v>
      </c>
      <c r="AE90">
        <f t="shared" si="57"/>
        <v>26.617315094540743</v>
      </c>
      <c r="AF90">
        <f t="shared" si="58"/>
        <v>0.67016366574873043</v>
      </c>
      <c r="AG90">
        <f t="shared" si="59"/>
        <v>2.983693453874777</v>
      </c>
      <c r="AH90">
        <v>505.04228848992221</v>
      </c>
      <c r="AI90">
        <v>496.6497272727272</v>
      </c>
      <c r="AJ90">
        <v>1.7420284082676161</v>
      </c>
      <c r="AK90">
        <v>66.78292405931839</v>
      </c>
      <c r="AL90">
        <f t="shared" si="60"/>
        <v>0.67156399621419671</v>
      </c>
      <c r="AM90">
        <v>36.339774150500617</v>
      </c>
      <c r="AN90">
        <v>36.60808461538462</v>
      </c>
      <c r="AO90">
        <v>8.2636032608881727E-5</v>
      </c>
      <c r="AP90">
        <v>86.637193977080358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47171.385384056535</v>
      </c>
      <c r="AV90">
        <f t="shared" si="64"/>
        <v>1200.02</v>
      </c>
      <c r="AW90">
        <f t="shared" si="65"/>
        <v>1025.9418699213147</v>
      </c>
      <c r="AX90">
        <f t="shared" si="66"/>
        <v>0.85493730931260714</v>
      </c>
      <c r="AY90">
        <f t="shared" si="67"/>
        <v>0.18842900697333181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1665423136.2874999</v>
      </c>
      <c r="BF90">
        <v>475.42362500000002</v>
      </c>
      <c r="BG90">
        <v>486.61250000000001</v>
      </c>
      <c r="BH90">
        <v>36.607737499999999</v>
      </c>
      <c r="BI90">
        <v>36.339550000000003</v>
      </c>
      <c r="BJ90">
        <v>474.65525000000002</v>
      </c>
      <c r="BK90">
        <v>36.337137499999997</v>
      </c>
      <c r="BL90">
        <v>649.993875</v>
      </c>
      <c r="BM90">
        <v>101.317375</v>
      </c>
      <c r="BN90">
        <v>9.9940149999999991E-2</v>
      </c>
      <c r="BO90">
        <v>33.776024999999997</v>
      </c>
      <c r="BP90">
        <v>33.754874999999998</v>
      </c>
      <c r="BQ90">
        <v>999.9</v>
      </c>
      <c r="BR90">
        <v>0</v>
      </c>
      <c r="BS90">
        <v>0</v>
      </c>
      <c r="BT90">
        <v>8976.875</v>
      </c>
      <c r="BU90">
        <v>0</v>
      </c>
      <c r="BV90">
        <v>76.474699999999999</v>
      </c>
      <c r="BW90">
        <v>-11.188812499999999</v>
      </c>
      <c r="BX90">
        <v>493.48925000000003</v>
      </c>
      <c r="BY90">
        <v>504.96237500000001</v>
      </c>
      <c r="BZ90">
        <v>0.26819900000000002</v>
      </c>
      <c r="CA90">
        <v>486.61250000000001</v>
      </c>
      <c r="CB90">
        <v>36.339550000000003</v>
      </c>
      <c r="CC90">
        <v>3.7089987500000001</v>
      </c>
      <c r="CD90">
        <v>3.6818262499999999</v>
      </c>
      <c r="CE90">
        <v>27.6080875</v>
      </c>
      <c r="CF90">
        <v>27.482387500000002</v>
      </c>
      <c r="CG90">
        <v>1200.02</v>
      </c>
      <c r="CH90">
        <v>0.50000599999999995</v>
      </c>
      <c r="CI90">
        <v>0.49999399999999999</v>
      </c>
      <c r="CJ90">
        <v>0</v>
      </c>
      <c r="CK90">
        <v>1308.3087499999999</v>
      </c>
      <c r="CL90">
        <v>4.9990899999999998</v>
      </c>
      <c r="CM90">
        <v>14982.725</v>
      </c>
      <c r="CN90">
        <v>9558.0475000000006</v>
      </c>
      <c r="CO90">
        <v>43.811999999999998</v>
      </c>
      <c r="CP90">
        <v>45.75</v>
      </c>
      <c r="CQ90">
        <v>44.561999999999998</v>
      </c>
      <c r="CR90">
        <v>44.811999999999998</v>
      </c>
      <c r="CS90">
        <v>45.311999999999998</v>
      </c>
      <c r="CT90">
        <v>597.51874999999995</v>
      </c>
      <c r="CU90">
        <v>597.50250000000005</v>
      </c>
      <c r="CV90">
        <v>0</v>
      </c>
      <c r="CW90">
        <v>1665423142.4000001</v>
      </c>
      <c r="CX90">
        <v>0</v>
      </c>
      <c r="CY90">
        <v>1665411210</v>
      </c>
      <c r="CZ90" t="s">
        <v>356</v>
      </c>
      <c r="DA90">
        <v>1665411210</v>
      </c>
      <c r="DB90">
        <v>1665411207</v>
      </c>
      <c r="DC90">
        <v>2</v>
      </c>
      <c r="DD90">
        <v>-1.1599999999999999</v>
      </c>
      <c r="DE90">
        <v>-4.0000000000000001E-3</v>
      </c>
      <c r="DF90">
        <v>0.52200000000000002</v>
      </c>
      <c r="DG90">
        <v>0.222</v>
      </c>
      <c r="DH90">
        <v>406</v>
      </c>
      <c r="DI90">
        <v>31</v>
      </c>
      <c r="DJ90">
        <v>0.33</v>
      </c>
      <c r="DK90">
        <v>0.17</v>
      </c>
      <c r="DL90">
        <v>-11.159269999999999</v>
      </c>
      <c r="DM90">
        <v>-0.47328180112569851</v>
      </c>
      <c r="DN90">
        <v>6.1375451933163003E-2</v>
      </c>
      <c r="DO90">
        <v>0</v>
      </c>
      <c r="DP90">
        <v>0.26660687500000002</v>
      </c>
      <c r="DQ90">
        <v>1.363007504690501E-2</v>
      </c>
      <c r="DR90">
        <v>1.664008836928159E-3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3.2953399999999999</v>
      </c>
      <c r="EB90">
        <v>2.6251000000000002</v>
      </c>
      <c r="EC90">
        <v>0.11230800000000001</v>
      </c>
      <c r="ED90">
        <v>0.113492</v>
      </c>
      <c r="EE90">
        <v>0.146065</v>
      </c>
      <c r="EF90">
        <v>0.144065</v>
      </c>
      <c r="EG90">
        <v>26833.4</v>
      </c>
      <c r="EH90">
        <v>27390.7</v>
      </c>
      <c r="EI90">
        <v>28128.6</v>
      </c>
      <c r="EJ90">
        <v>29746.6</v>
      </c>
      <c r="EK90">
        <v>32983.1</v>
      </c>
      <c r="EL90">
        <v>35387.599999999999</v>
      </c>
      <c r="EM90">
        <v>39623.9</v>
      </c>
      <c r="EN90">
        <v>42569.1</v>
      </c>
      <c r="EO90">
        <v>2.20723</v>
      </c>
      <c r="EP90">
        <v>2.1458200000000001</v>
      </c>
      <c r="EQ90">
        <v>8.5290500000000005E-2</v>
      </c>
      <c r="ER90">
        <v>0</v>
      </c>
      <c r="ES90">
        <v>32.375799999999998</v>
      </c>
      <c r="ET90">
        <v>999.9</v>
      </c>
      <c r="EU90">
        <v>65.8</v>
      </c>
      <c r="EV90">
        <v>38.4</v>
      </c>
      <c r="EW90">
        <v>44.180999999999997</v>
      </c>
      <c r="EX90">
        <v>56.731499999999997</v>
      </c>
      <c r="EY90">
        <v>-2.3918300000000001</v>
      </c>
      <c r="EZ90">
        <v>2</v>
      </c>
      <c r="FA90">
        <v>0.57836399999999999</v>
      </c>
      <c r="FB90">
        <v>1.0613300000000001</v>
      </c>
      <c r="FC90">
        <v>20.2684</v>
      </c>
      <c r="FD90">
        <v>5.21699</v>
      </c>
      <c r="FE90">
        <v>12.004</v>
      </c>
      <c r="FF90">
        <v>4.9862000000000002</v>
      </c>
      <c r="FG90">
        <v>3.2846500000000001</v>
      </c>
      <c r="FH90">
        <v>5955.1</v>
      </c>
      <c r="FI90">
        <v>9999</v>
      </c>
      <c r="FJ90">
        <v>9999</v>
      </c>
      <c r="FK90">
        <v>467.4</v>
      </c>
      <c r="FL90">
        <v>1.8658399999999999</v>
      </c>
      <c r="FM90">
        <v>1.8621799999999999</v>
      </c>
      <c r="FN90">
        <v>1.86432</v>
      </c>
      <c r="FO90">
        <v>1.8603499999999999</v>
      </c>
      <c r="FP90">
        <v>1.8611</v>
      </c>
      <c r="FQ90">
        <v>1.86019</v>
      </c>
      <c r="FR90">
        <v>1.86188</v>
      </c>
      <c r="FS90">
        <v>1.8584700000000001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0.77300000000000002</v>
      </c>
      <c r="GH90">
        <v>0.27060000000000001</v>
      </c>
      <c r="GI90">
        <v>0.1107589500545309</v>
      </c>
      <c r="GJ90">
        <v>1.50489809740067E-3</v>
      </c>
      <c r="GK90">
        <v>-2.0552440134273611E-7</v>
      </c>
      <c r="GL90">
        <v>-9.6702536598140934E-11</v>
      </c>
      <c r="GM90">
        <v>-9.7891647304491333E-2</v>
      </c>
      <c r="GN90">
        <v>9.3380900660654225E-3</v>
      </c>
      <c r="GO90">
        <v>6.5945522138961576E-7</v>
      </c>
      <c r="GP90">
        <v>5.8990856701692426E-7</v>
      </c>
      <c r="GQ90">
        <v>7</v>
      </c>
      <c r="GR90">
        <v>2047</v>
      </c>
      <c r="GS90">
        <v>3</v>
      </c>
      <c r="GT90">
        <v>37</v>
      </c>
      <c r="GU90">
        <v>198.8</v>
      </c>
      <c r="GV90">
        <v>198.9</v>
      </c>
      <c r="GW90">
        <v>1.58203</v>
      </c>
      <c r="GX90">
        <v>2.6074199999999998</v>
      </c>
      <c r="GY90">
        <v>2.04834</v>
      </c>
      <c r="GZ90">
        <v>2.6098599999999998</v>
      </c>
      <c r="HA90">
        <v>2.1972700000000001</v>
      </c>
      <c r="HB90">
        <v>2.34619</v>
      </c>
      <c r="HC90">
        <v>42.885199999999998</v>
      </c>
      <c r="HD90">
        <v>13.238899999999999</v>
      </c>
      <c r="HE90">
        <v>18</v>
      </c>
      <c r="HF90">
        <v>704.87599999999998</v>
      </c>
      <c r="HG90">
        <v>726.23599999999999</v>
      </c>
      <c r="HH90">
        <v>30.999099999999999</v>
      </c>
      <c r="HI90">
        <v>34.569499999999998</v>
      </c>
      <c r="HJ90">
        <v>29.999600000000001</v>
      </c>
      <c r="HK90">
        <v>34.388199999999998</v>
      </c>
      <c r="HL90">
        <v>34.350299999999997</v>
      </c>
      <c r="HM90">
        <v>31.659099999999999</v>
      </c>
      <c r="HN90">
        <v>22.616099999999999</v>
      </c>
      <c r="HO90">
        <v>77.488</v>
      </c>
      <c r="HP90">
        <v>31</v>
      </c>
      <c r="HQ90">
        <v>505.05599999999998</v>
      </c>
      <c r="HR90">
        <v>36.308199999999999</v>
      </c>
      <c r="HS90">
        <v>98.999200000000002</v>
      </c>
      <c r="HT90">
        <v>98.665499999999994</v>
      </c>
    </row>
    <row r="91" spans="1:228" x14ac:dyDescent="0.2">
      <c r="A91">
        <v>76</v>
      </c>
      <c r="B91">
        <v>1665423142.5999999</v>
      </c>
      <c r="C91">
        <v>299.5</v>
      </c>
      <c r="D91" t="s">
        <v>511</v>
      </c>
      <c r="E91" t="s">
        <v>512</v>
      </c>
      <c r="F91">
        <v>4</v>
      </c>
      <c r="G91">
        <v>1665423140.5999999</v>
      </c>
      <c r="H91">
        <f t="shared" si="34"/>
        <v>6.7892998678811074E-4</v>
      </c>
      <c r="I91">
        <f t="shared" si="35"/>
        <v>0.67892998678811078</v>
      </c>
      <c r="J91">
        <f t="shared" si="36"/>
        <v>3.4088500379550615</v>
      </c>
      <c r="K91">
        <f t="shared" si="37"/>
        <v>482.61414285714278</v>
      </c>
      <c r="L91">
        <f t="shared" si="38"/>
        <v>342.82503557724505</v>
      </c>
      <c r="M91">
        <f t="shared" si="39"/>
        <v>34.768996476861119</v>
      </c>
      <c r="N91">
        <f t="shared" si="40"/>
        <v>48.946277813198058</v>
      </c>
      <c r="O91">
        <f t="shared" si="41"/>
        <v>4.2455513088248999E-2</v>
      </c>
      <c r="P91">
        <f t="shared" si="42"/>
        <v>3.6860194203427361</v>
      </c>
      <c r="Q91">
        <f t="shared" si="43"/>
        <v>4.2185709276423865E-2</v>
      </c>
      <c r="R91">
        <f t="shared" si="44"/>
        <v>2.6390165979262886E-2</v>
      </c>
      <c r="S91">
        <f t="shared" si="45"/>
        <v>226.11511294809645</v>
      </c>
      <c r="T91">
        <f t="shared" si="46"/>
        <v>34.705508916463835</v>
      </c>
      <c r="U91">
        <f t="shared" si="47"/>
        <v>33.763014285714277</v>
      </c>
      <c r="V91">
        <f t="shared" si="48"/>
        <v>5.2727848839490621</v>
      </c>
      <c r="W91">
        <f t="shared" si="49"/>
        <v>70.36274093536214</v>
      </c>
      <c r="X91">
        <f t="shared" si="50"/>
        <v>3.7128695895196775</v>
      </c>
      <c r="Y91">
        <f t="shared" si="51"/>
        <v>5.2767551976556168</v>
      </c>
      <c r="Z91">
        <f t="shared" si="52"/>
        <v>1.5599152944293846</v>
      </c>
      <c r="AA91">
        <f t="shared" si="53"/>
        <v>-29.940812417355684</v>
      </c>
      <c r="AB91">
        <f t="shared" si="54"/>
        <v>2.6770514326743982</v>
      </c>
      <c r="AC91">
        <f t="shared" si="55"/>
        <v>0.16758992296575403</v>
      </c>
      <c r="AD91">
        <f t="shared" si="56"/>
        <v>199.01894188638093</v>
      </c>
      <c r="AE91">
        <f t="shared" si="57"/>
        <v>26.733335456281281</v>
      </c>
      <c r="AF91">
        <f t="shared" si="58"/>
        <v>0.68169760515007982</v>
      </c>
      <c r="AG91">
        <f t="shared" si="59"/>
        <v>3.4088500379550615</v>
      </c>
      <c r="AH91">
        <v>512.02046297235961</v>
      </c>
      <c r="AI91">
        <v>503.53236969696951</v>
      </c>
      <c r="AJ91">
        <v>1.7204055593836181</v>
      </c>
      <c r="AK91">
        <v>66.78292405931839</v>
      </c>
      <c r="AL91">
        <f t="shared" si="60"/>
        <v>0.67892998678811078</v>
      </c>
      <c r="AM91">
        <v>36.338057744001418</v>
      </c>
      <c r="AN91">
        <v>36.609643956043982</v>
      </c>
      <c r="AO91">
        <v>2.273933406365597E-5</v>
      </c>
      <c r="AP91">
        <v>86.637193977080358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47318.254574028586</v>
      </c>
      <c r="AV91">
        <f t="shared" si="64"/>
        <v>1200.005714285714</v>
      </c>
      <c r="AW91">
        <f t="shared" si="65"/>
        <v>1025.929256449791</v>
      </c>
      <c r="AX91">
        <f t="shared" si="66"/>
        <v>0.85493697591303586</v>
      </c>
      <c r="AY91">
        <f t="shared" si="67"/>
        <v>0.18842836351215894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1665423140.5999999</v>
      </c>
      <c r="BF91">
        <v>482.61414285714278</v>
      </c>
      <c r="BG91">
        <v>493.85600000000011</v>
      </c>
      <c r="BH91">
        <v>36.609185714285722</v>
      </c>
      <c r="BI91">
        <v>36.336371428571432</v>
      </c>
      <c r="BJ91">
        <v>481.83671428571432</v>
      </c>
      <c r="BK91">
        <v>36.338571428571427</v>
      </c>
      <c r="BL91">
        <v>649.96642857142865</v>
      </c>
      <c r="BM91">
        <v>101.3192857142857</v>
      </c>
      <c r="BN91">
        <v>9.9784857142857133E-2</v>
      </c>
      <c r="BO91">
        <v>33.776485714285712</v>
      </c>
      <c r="BP91">
        <v>33.763014285714277</v>
      </c>
      <c r="BQ91">
        <v>999.89999999999986</v>
      </c>
      <c r="BR91">
        <v>0</v>
      </c>
      <c r="BS91">
        <v>0</v>
      </c>
      <c r="BT91">
        <v>9005.09</v>
      </c>
      <c r="BU91">
        <v>0</v>
      </c>
      <c r="BV91">
        <v>87.611971428571422</v>
      </c>
      <c r="BW91">
        <v>-11.241957142857141</v>
      </c>
      <c r="BX91">
        <v>500.95371428571423</v>
      </c>
      <c r="BY91">
        <v>512.47757142857154</v>
      </c>
      <c r="BZ91">
        <v>0.27283728571428573</v>
      </c>
      <c r="CA91">
        <v>493.85600000000011</v>
      </c>
      <c r="CB91">
        <v>36.336371428571432</v>
      </c>
      <c r="CC91">
        <v>3.7092199999999989</v>
      </c>
      <c r="CD91">
        <v>3.6815728571428572</v>
      </c>
      <c r="CE91">
        <v>27.609114285714281</v>
      </c>
      <c r="CF91">
        <v>27.48122857142857</v>
      </c>
      <c r="CG91">
        <v>1200.005714285714</v>
      </c>
      <c r="CH91">
        <v>0.50001899999999999</v>
      </c>
      <c r="CI91">
        <v>0.49998100000000001</v>
      </c>
      <c r="CJ91">
        <v>0</v>
      </c>
      <c r="CK91">
        <v>1308.0542857142859</v>
      </c>
      <c r="CL91">
        <v>4.9990899999999998</v>
      </c>
      <c r="CM91">
        <v>15052.32857142857</v>
      </c>
      <c r="CN91">
        <v>9557.9785714285717</v>
      </c>
      <c r="CO91">
        <v>43.811999999999998</v>
      </c>
      <c r="CP91">
        <v>45.75</v>
      </c>
      <c r="CQ91">
        <v>44.561999999999998</v>
      </c>
      <c r="CR91">
        <v>44.811999999999998</v>
      </c>
      <c r="CS91">
        <v>45.311999999999998</v>
      </c>
      <c r="CT91">
        <v>597.52428571428572</v>
      </c>
      <c r="CU91">
        <v>597.48142857142852</v>
      </c>
      <c r="CV91">
        <v>0</v>
      </c>
      <c r="CW91">
        <v>1665423146</v>
      </c>
      <c r="CX91">
        <v>0</v>
      </c>
      <c r="CY91">
        <v>1665411210</v>
      </c>
      <c r="CZ91" t="s">
        <v>356</v>
      </c>
      <c r="DA91">
        <v>1665411210</v>
      </c>
      <c r="DB91">
        <v>1665411207</v>
      </c>
      <c r="DC91">
        <v>2</v>
      </c>
      <c r="DD91">
        <v>-1.1599999999999999</v>
      </c>
      <c r="DE91">
        <v>-4.0000000000000001E-3</v>
      </c>
      <c r="DF91">
        <v>0.52200000000000002</v>
      </c>
      <c r="DG91">
        <v>0.222</v>
      </c>
      <c r="DH91">
        <v>406</v>
      </c>
      <c r="DI91">
        <v>31</v>
      </c>
      <c r="DJ91">
        <v>0.33</v>
      </c>
      <c r="DK91">
        <v>0.17</v>
      </c>
      <c r="DL91">
        <v>-11.192057500000001</v>
      </c>
      <c r="DM91">
        <v>-0.36213545966227922</v>
      </c>
      <c r="DN91">
        <v>4.9825178813025853E-2</v>
      </c>
      <c r="DO91">
        <v>0</v>
      </c>
      <c r="DP91">
        <v>0.268275125</v>
      </c>
      <c r="DQ91">
        <v>2.1485234521575511E-2</v>
      </c>
      <c r="DR91">
        <v>2.5146605455558029E-3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3.2951700000000002</v>
      </c>
      <c r="EB91">
        <v>2.6252200000000001</v>
      </c>
      <c r="EC91">
        <v>0.11346199999999999</v>
      </c>
      <c r="ED91">
        <v>0.114632</v>
      </c>
      <c r="EE91">
        <v>0.14607400000000001</v>
      </c>
      <c r="EF91">
        <v>0.14406099999999999</v>
      </c>
      <c r="EG91">
        <v>26798.7</v>
      </c>
      <c r="EH91">
        <v>27355.599999999999</v>
      </c>
      <c r="EI91">
        <v>28128.7</v>
      </c>
      <c r="EJ91">
        <v>29746.7</v>
      </c>
      <c r="EK91">
        <v>32983.4</v>
      </c>
      <c r="EL91">
        <v>35387.699999999997</v>
      </c>
      <c r="EM91">
        <v>39624.5</v>
      </c>
      <c r="EN91">
        <v>42568.9</v>
      </c>
      <c r="EO91">
        <v>2.2071000000000001</v>
      </c>
      <c r="EP91">
        <v>2.14595</v>
      </c>
      <c r="EQ91">
        <v>8.5666800000000001E-2</v>
      </c>
      <c r="ER91">
        <v>0</v>
      </c>
      <c r="ES91">
        <v>32.372900000000001</v>
      </c>
      <c r="ET91">
        <v>999.9</v>
      </c>
      <c r="EU91">
        <v>65.8</v>
      </c>
      <c r="EV91">
        <v>38.4</v>
      </c>
      <c r="EW91">
        <v>44.178899999999999</v>
      </c>
      <c r="EX91">
        <v>56.761499999999998</v>
      </c>
      <c r="EY91">
        <v>-2.1634600000000002</v>
      </c>
      <c r="EZ91">
        <v>2</v>
      </c>
      <c r="FA91">
        <v>0.57796000000000003</v>
      </c>
      <c r="FB91">
        <v>1.0588200000000001</v>
      </c>
      <c r="FC91">
        <v>20.2684</v>
      </c>
      <c r="FD91">
        <v>5.2174399999999999</v>
      </c>
      <c r="FE91">
        <v>12.004</v>
      </c>
      <c r="FF91">
        <v>4.9861500000000003</v>
      </c>
      <c r="FG91">
        <v>3.2846500000000001</v>
      </c>
      <c r="FH91">
        <v>5955.1</v>
      </c>
      <c r="FI91">
        <v>9999</v>
      </c>
      <c r="FJ91">
        <v>9999</v>
      </c>
      <c r="FK91">
        <v>467.4</v>
      </c>
      <c r="FL91">
        <v>1.8658399999999999</v>
      </c>
      <c r="FM91">
        <v>1.8621799999999999</v>
      </c>
      <c r="FN91">
        <v>1.86432</v>
      </c>
      <c r="FO91">
        <v>1.8603499999999999</v>
      </c>
      <c r="FP91">
        <v>1.86111</v>
      </c>
      <c r="FQ91">
        <v>1.8601799999999999</v>
      </c>
      <c r="FR91">
        <v>1.86188</v>
      </c>
      <c r="FS91">
        <v>1.85842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0.78100000000000003</v>
      </c>
      <c r="GH91">
        <v>0.2707</v>
      </c>
      <c r="GI91">
        <v>0.1107589500545309</v>
      </c>
      <c r="GJ91">
        <v>1.50489809740067E-3</v>
      </c>
      <c r="GK91">
        <v>-2.0552440134273611E-7</v>
      </c>
      <c r="GL91">
        <v>-9.6702536598140934E-11</v>
      </c>
      <c r="GM91">
        <v>-9.7891647304491333E-2</v>
      </c>
      <c r="GN91">
        <v>9.3380900660654225E-3</v>
      </c>
      <c r="GO91">
        <v>6.5945522138961576E-7</v>
      </c>
      <c r="GP91">
        <v>5.8990856701692426E-7</v>
      </c>
      <c r="GQ91">
        <v>7</v>
      </c>
      <c r="GR91">
        <v>2047</v>
      </c>
      <c r="GS91">
        <v>3</v>
      </c>
      <c r="GT91">
        <v>37</v>
      </c>
      <c r="GU91">
        <v>198.9</v>
      </c>
      <c r="GV91">
        <v>198.9</v>
      </c>
      <c r="GW91">
        <v>1.5991200000000001</v>
      </c>
      <c r="GX91">
        <v>2.6098599999999998</v>
      </c>
      <c r="GY91">
        <v>2.04834</v>
      </c>
      <c r="GZ91">
        <v>2.6098599999999998</v>
      </c>
      <c r="HA91">
        <v>2.1972700000000001</v>
      </c>
      <c r="HB91">
        <v>2.323</v>
      </c>
      <c r="HC91">
        <v>42.885199999999998</v>
      </c>
      <c r="HD91">
        <v>13.2302</v>
      </c>
      <c r="HE91">
        <v>18</v>
      </c>
      <c r="HF91">
        <v>704.73599999999999</v>
      </c>
      <c r="HG91">
        <v>726.30899999999997</v>
      </c>
      <c r="HH91">
        <v>30.999199999999998</v>
      </c>
      <c r="HI91">
        <v>34.564900000000002</v>
      </c>
      <c r="HJ91">
        <v>29.999600000000001</v>
      </c>
      <c r="HK91">
        <v>34.384999999999998</v>
      </c>
      <c r="HL91">
        <v>34.346499999999999</v>
      </c>
      <c r="HM91">
        <v>32.006799999999998</v>
      </c>
      <c r="HN91">
        <v>22.616099999999999</v>
      </c>
      <c r="HO91">
        <v>77.488</v>
      </c>
      <c r="HP91">
        <v>31</v>
      </c>
      <c r="HQ91">
        <v>511.73399999999998</v>
      </c>
      <c r="HR91">
        <v>36.308799999999998</v>
      </c>
      <c r="HS91">
        <v>99.000200000000007</v>
      </c>
      <c r="HT91">
        <v>98.665400000000005</v>
      </c>
    </row>
    <row r="92" spans="1:228" x14ac:dyDescent="0.2">
      <c r="A92">
        <v>77</v>
      </c>
      <c r="B92">
        <v>1665423146.5999999</v>
      </c>
      <c r="C92">
        <v>303.5</v>
      </c>
      <c r="D92" t="s">
        <v>513</v>
      </c>
      <c r="E92" t="s">
        <v>514</v>
      </c>
      <c r="F92">
        <v>4</v>
      </c>
      <c r="G92">
        <v>1665423144.2874999</v>
      </c>
      <c r="H92">
        <f t="shared" si="34"/>
        <v>6.8652507608845217E-4</v>
      </c>
      <c r="I92">
        <f t="shared" si="35"/>
        <v>0.68652507608845215</v>
      </c>
      <c r="J92">
        <f t="shared" si="36"/>
        <v>3.2792239733506863</v>
      </c>
      <c r="K92">
        <f t="shared" si="37"/>
        <v>488.72424999999998</v>
      </c>
      <c r="L92">
        <f t="shared" si="38"/>
        <v>355.17153282768538</v>
      </c>
      <c r="M92">
        <f t="shared" si="39"/>
        <v>36.022006277473736</v>
      </c>
      <c r="N92">
        <f t="shared" si="40"/>
        <v>49.567114406082716</v>
      </c>
      <c r="O92">
        <f t="shared" si="41"/>
        <v>4.2993136874501882E-2</v>
      </c>
      <c r="P92">
        <f t="shared" si="42"/>
        <v>3.6931882422057698</v>
      </c>
      <c r="Q92">
        <f t="shared" si="43"/>
        <v>4.2717013945597897E-2</v>
      </c>
      <c r="R92">
        <f t="shared" si="44"/>
        <v>2.6722794243146782E-2</v>
      </c>
      <c r="S92">
        <f t="shared" si="45"/>
        <v>226.11818060838138</v>
      </c>
      <c r="T92">
        <f t="shared" si="46"/>
        <v>34.706442404632519</v>
      </c>
      <c r="U92">
        <f t="shared" si="47"/>
        <v>33.756362500000002</v>
      </c>
      <c r="V92">
        <f t="shared" si="48"/>
        <v>5.2708254209572916</v>
      </c>
      <c r="W92">
        <f t="shared" si="49"/>
        <v>70.349188959471036</v>
      </c>
      <c r="X92">
        <f t="shared" si="50"/>
        <v>3.713026031586089</v>
      </c>
      <c r="Y92">
        <f t="shared" si="51"/>
        <v>5.2779940842320228</v>
      </c>
      <c r="Z92">
        <f t="shared" si="52"/>
        <v>1.5577993893712025</v>
      </c>
      <c r="AA92">
        <f t="shared" si="53"/>
        <v>-30.275755855500741</v>
      </c>
      <c r="AB92">
        <f t="shared" si="54"/>
        <v>4.8432817767976228</v>
      </c>
      <c r="AC92">
        <f t="shared" si="55"/>
        <v>0.30260903827194474</v>
      </c>
      <c r="AD92">
        <f t="shared" si="56"/>
        <v>200.98831556795022</v>
      </c>
      <c r="AE92">
        <f t="shared" si="57"/>
        <v>26.8346395858728</v>
      </c>
      <c r="AF92">
        <f t="shared" si="58"/>
        <v>0.69008796505398784</v>
      </c>
      <c r="AG92">
        <f t="shared" si="59"/>
        <v>3.2792239733506863</v>
      </c>
      <c r="AH92">
        <v>518.93381462173147</v>
      </c>
      <c r="AI92">
        <v>510.44004848484838</v>
      </c>
      <c r="AJ92">
        <v>1.735451950484366</v>
      </c>
      <c r="AK92">
        <v>66.78292405931839</v>
      </c>
      <c r="AL92">
        <f t="shared" si="60"/>
        <v>0.68652507608845215</v>
      </c>
      <c r="AM92">
        <v>36.334827546455543</v>
      </c>
      <c r="AN92">
        <v>36.60942857142858</v>
      </c>
      <c r="AO92">
        <v>2.800596224462722E-5</v>
      </c>
      <c r="AP92">
        <v>86.637193977080358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47445.583458085668</v>
      </c>
      <c r="AV92">
        <f t="shared" si="64"/>
        <v>1200.0250000000001</v>
      </c>
      <c r="AW92">
        <f t="shared" si="65"/>
        <v>1025.9454510924256</v>
      </c>
      <c r="AX92">
        <f t="shared" si="66"/>
        <v>0.85493673139511728</v>
      </c>
      <c r="AY92">
        <f t="shared" si="67"/>
        <v>0.18842789159257628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1665423144.2874999</v>
      </c>
      <c r="BF92">
        <v>488.72424999999998</v>
      </c>
      <c r="BG92">
        <v>500.01175000000001</v>
      </c>
      <c r="BH92">
        <v>36.609875000000002</v>
      </c>
      <c r="BI92">
        <v>36.3337</v>
      </c>
      <c r="BJ92">
        <v>487.93925000000002</v>
      </c>
      <c r="BK92">
        <v>36.33925</v>
      </c>
      <c r="BL92">
        <v>649.95912500000009</v>
      </c>
      <c r="BM92">
        <v>101.32174999999999</v>
      </c>
      <c r="BN92">
        <v>9.9684287499999996E-2</v>
      </c>
      <c r="BO92">
        <v>33.780687499999999</v>
      </c>
      <c r="BP92">
        <v>33.756362500000002</v>
      </c>
      <c r="BQ92">
        <v>999.9</v>
      </c>
      <c r="BR92">
        <v>0</v>
      </c>
      <c r="BS92">
        <v>0</v>
      </c>
      <c r="BT92">
        <v>9029.61</v>
      </c>
      <c r="BU92">
        <v>0</v>
      </c>
      <c r="BV92">
        <v>132.785</v>
      </c>
      <c r="BW92">
        <v>-11.287537499999999</v>
      </c>
      <c r="BX92">
        <v>507.29637500000001</v>
      </c>
      <c r="BY92">
        <v>518.86387500000001</v>
      </c>
      <c r="BZ92">
        <v>0.27618674999999998</v>
      </c>
      <c r="CA92">
        <v>500.01175000000001</v>
      </c>
      <c r="CB92">
        <v>36.3337</v>
      </c>
      <c r="CC92">
        <v>3.7093812499999999</v>
      </c>
      <c r="CD92">
        <v>3.6813975000000001</v>
      </c>
      <c r="CE92">
        <v>27.609825000000001</v>
      </c>
      <c r="CF92">
        <v>27.480387499999999</v>
      </c>
      <c r="CG92">
        <v>1200.0250000000001</v>
      </c>
      <c r="CH92">
        <v>0.50002599999999997</v>
      </c>
      <c r="CI92">
        <v>0.49997399999999997</v>
      </c>
      <c r="CJ92">
        <v>0</v>
      </c>
      <c r="CK92">
        <v>1307.31125</v>
      </c>
      <c r="CL92">
        <v>4.9990899999999998</v>
      </c>
      <c r="CM92">
        <v>15142.725</v>
      </c>
      <c r="CN92">
        <v>9558.1462499999998</v>
      </c>
      <c r="CO92">
        <v>43.78875</v>
      </c>
      <c r="CP92">
        <v>45.75</v>
      </c>
      <c r="CQ92">
        <v>44.561999999999998</v>
      </c>
      <c r="CR92">
        <v>44.811999999999998</v>
      </c>
      <c r="CS92">
        <v>45.311999999999998</v>
      </c>
      <c r="CT92">
        <v>597.54374999999993</v>
      </c>
      <c r="CU92">
        <v>597.48125000000005</v>
      </c>
      <c r="CV92">
        <v>0</v>
      </c>
      <c r="CW92">
        <v>1665423150.2</v>
      </c>
      <c r="CX92">
        <v>0</v>
      </c>
      <c r="CY92">
        <v>1665411210</v>
      </c>
      <c r="CZ92" t="s">
        <v>356</v>
      </c>
      <c r="DA92">
        <v>1665411210</v>
      </c>
      <c r="DB92">
        <v>1665411207</v>
      </c>
      <c r="DC92">
        <v>2</v>
      </c>
      <c r="DD92">
        <v>-1.1599999999999999</v>
      </c>
      <c r="DE92">
        <v>-4.0000000000000001E-3</v>
      </c>
      <c r="DF92">
        <v>0.52200000000000002</v>
      </c>
      <c r="DG92">
        <v>0.222</v>
      </c>
      <c r="DH92">
        <v>406</v>
      </c>
      <c r="DI92">
        <v>31</v>
      </c>
      <c r="DJ92">
        <v>0.33</v>
      </c>
      <c r="DK92">
        <v>0.17</v>
      </c>
      <c r="DL92">
        <v>-11.2236025</v>
      </c>
      <c r="DM92">
        <v>-0.35873583489679062</v>
      </c>
      <c r="DN92">
        <v>4.6504792696559771E-2</v>
      </c>
      <c r="DO92">
        <v>0</v>
      </c>
      <c r="DP92">
        <v>0.27039082499999989</v>
      </c>
      <c r="DQ92">
        <v>3.4119771106941331E-2</v>
      </c>
      <c r="DR92">
        <v>3.7039807429811249E-3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3.2952400000000002</v>
      </c>
      <c r="EB92">
        <v>2.6251699999999998</v>
      </c>
      <c r="EC92">
        <v>0.114605</v>
      </c>
      <c r="ED92">
        <v>0.115768</v>
      </c>
      <c r="EE92">
        <v>0.14607200000000001</v>
      </c>
      <c r="EF92">
        <v>0.14405799999999999</v>
      </c>
      <c r="EG92">
        <v>26764.1</v>
      </c>
      <c r="EH92">
        <v>27320.400000000001</v>
      </c>
      <c r="EI92">
        <v>28128.7</v>
      </c>
      <c r="EJ92">
        <v>29746.7</v>
      </c>
      <c r="EK92">
        <v>32983.1</v>
      </c>
      <c r="EL92">
        <v>35388.199999999997</v>
      </c>
      <c r="EM92">
        <v>39624</v>
      </c>
      <c r="EN92">
        <v>42569.2</v>
      </c>
      <c r="EO92">
        <v>2.2073200000000002</v>
      </c>
      <c r="EP92">
        <v>2.1459999999999999</v>
      </c>
      <c r="EQ92">
        <v>8.5383700000000007E-2</v>
      </c>
      <c r="ER92">
        <v>0</v>
      </c>
      <c r="ES92">
        <v>32.372</v>
      </c>
      <c r="ET92">
        <v>999.9</v>
      </c>
      <c r="EU92">
        <v>65.8</v>
      </c>
      <c r="EV92">
        <v>38.4</v>
      </c>
      <c r="EW92">
        <v>44.1755</v>
      </c>
      <c r="EX92">
        <v>56.671599999999998</v>
      </c>
      <c r="EY92">
        <v>-2.1354099999999998</v>
      </c>
      <c r="EZ92">
        <v>2</v>
      </c>
      <c r="FA92">
        <v>0.57757599999999998</v>
      </c>
      <c r="FB92">
        <v>1.0562</v>
      </c>
      <c r="FC92">
        <v>20.2683</v>
      </c>
      <c r="FD92">
        <v>5.21699</v>
      </c>
      <c r="FE92">
        <v>12.004</v>
      </c>
      <c r="FF92">
        <v>4.9859499999999999</v>
      </c>
      <c r="FG92">
        <v>3.2846500000000001</v>
      </c>
      <c r="FH92">
        <v>5955.4</v>
      </c>
      <c r="FI92">
        <v>9999</v>
      </c>
      <c r="FJ92">
        <v>9999</v>
      </c>
      <c r="FK92">
        <v>467.4</v>
      </c>
      <c r="FL92">
        <v>1.8658399999999999</v>
      </c>
      <c r="FM92">
        <v>1.8621799999999999</v>
      </c>
      <c r="FN92">
        <v>1.86432</v>
      </c>
      <c r="FO92">
        <v>1.8603499999999999</v>
      </c>
      <c r="FP92">
        <v>1.86111</v>
      </c>
      <c r="FQ92">
        <v>1.8601700000000001</v>
      </c>
      <c r="FR92">
        <v>1.86188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0.79</v>
      </c>
      <c r="GH92">
        <v>0.27060000000000001</v>
      </c>
      <c r="GI92">
        <v>0.1107589500545309</v>
      </c>
      <c r="GJ92">
        <v>1.50489809740067E-3</v>
      </c>
      <c r="GK92">
        <v>-2.0552440134273611E-7</v>
      </c>
      <c r="GL92">
        <v>-9.6702536598140934E-11</v>
      </c>
      <c r="GM92">
        <v>-9.7891647304491333E-2</v>
      </c>
      <c r="GN92">
        <v>9.3380900660654225E-3</v>
      </c>
      <c r="GO92">
        <v>6.5945522138961576E-7</v>
      </c>
      <c r="GP92">
        <v>5.8990856701692426E-7</v>
      </c>
      <c r="GQ92">
        <v>7</v>
      </c>
      <c r="GR92">
        <v>2047</v>
      </c>
      <c r="GS92">
        <v>3</v>
      </c>
      <c r="GT92">
        <v>37</v>
      </c>
      <c r="GU92">
        <v>198.9</v>
      </c>
      <c r="GV92">
        <v>199</v>
      </c>
      <c r="GW92">
        <v>1.6174299999999999</v>
      </c>
      <c r="GX92">
        <v>2.6122999999999998</v>
      </c>
      <c r="GY92">
        <v>2.04834</v>
      </c>
      <c r="GZ92">
        <v>2.6110799999999998</v>
      </c>
      <c r="HA92">
        <v>2.1972700000000001</v>
      </c>
      <c r="HB92">
        <v>2.32056</v>
      </c>
      <c r="HC92">
        <v>42.885199999999998</v>
      </c>
      <c r="HD92">
        <v>13.2302</v>
      </c>
      <c r="HE92">
        <v>18</v>
      </c>
      <c r="HF92">
        <v>704.89200000000005</v>
      </c>
      <c r="HG92">
        <v>726.31399999999996</v>
      </c>
      <c r="HH92">
        <v>30.999300000000002</v>
      </c>
      <c r="HI92">
        <v>34.560899999999997</v>
      </c>
      <c r="HJ92">
        <v>29.999600000000001</v>
      </c>
      <c r="HK92">
        <v>34.381900000000002</v>
      </c>
      <c r="HL92">
        <v>34.342799999999997</v>
      </c>
      <c r="HM92">
        <v>32.352200000000003</v>
      </c>
      <c r="HN92">
        <v>22.616099999999999</v>
      </c>
      <c r="HO92">
        <v>77.488</v>
      </c>
      <c r="HP92">
        <v>31</v>
      </c>
      <c r="HQ92">
        <v>518.41300000000001</v>
      </c>
      <c r="HR92">
        <v>36.305</v>
      </c>
      <c r="HS92">
        <v>98.999499999999998</v>
      </c>
      <c r="HT92">
        <v>98.665800000000004</v>
      </c>
    </row>
    <row r="93" spans="1:228" x14ac:dyDescent="0.2">
      <c r="A93">
        <v>78</v>
      </c>
      <c r="B93">
        <v>1665423150.5999999</v>
      </c>
      <c r="C93">
        <v>307.5</v>
      </c>
      <c r="D93" t="s">
        <v>515</v>
      </c>
      <c r="E93" t="s">
        <v>516</v>
      </c>
      <c r="F93">
        <v>4</v>
      </c>
      <c r="G93">
        <v>1665423148.5999999</v>
      </c>
      <c r="H93">
        <f t="shared" si="34"/>
        <v>6.8708671274365528E-4</v>
      </c>
      <c r="I93">
        <f t="shared" si="35"/>
        <v>0.68708671274365529</v>
      </c>
      <c r="J93">
        <f t="shared" si="36"/>
        <v>3.3140719880512055</v>
      </c>
      <c r="K93">
        <f t="shared" si="37"/>
        <v>495.95128571428569</v>
      </c>
      <c r="L93">
        <f t="shared" si="38"/>
        <v>361.10428660528868</v>
      </c>
      <c r="M93">
        <f t="shared" si="39"/>
        <v>36.623546435740906</v>
      </c>
      <c r="N93">
        <f t="shared" si="40"/>
        <v>50.299859669282945</v>
      </c>
      <c r="O93">
        <f t="shared" si="41"/>
        <v>4.3054664495103034E-2</v>
      </c>
      <c r="P93">
        <f t="shared" si="42"/>
        <v>3.6729747090802616</v>
      </c>
      <c r="Q93">
        <f t="shared" si="43"/>
        <v>4.2776240134089996E-2</v>
      </c>
      <c r="R93">
        <f t="shared" si="44"/>
        <v>2.6760015126820042E-2</v>
      </c>
      <c r="S93">
        <f t="shared" si="45"/>
        <v>226.11741523290289</v>
      </c>
      <c r="T93">
        <f t="shared" si="46"/>
        <v>34.713625765111189</v>
      </c>
      <c r="U93">
        <f t="shared" si="47"/>
        <v>33.752971428571428</v>
      </c>
      <c r="V93">
        <f t="shared" si="48"/>
        <v>5.2698267331023416</v>
      </c>
      <c r="W93">
        <f t="shared" si="49"/>
        <v>70.337118318454046</v>
      </c>
      <c r="X93">
        <f t="shared" si="50"/>
        <v>3.7129100895357774</v>
      </c>
      <c r="Y93">
        <f t="shared" si="51"/>
        <v>5.2787350097645911</v>
      </c>
      <c r="Z93">
        <f t="shared" si="52"/>
        <v>1.5569166435665642</v>
      </c>
      <c r="AA93">
        <f t="shared" si="53"/>
        <v>-30.300524031995199</v>
      </c>
      <c r="AB93">
        <f t="shared" si="54"/>
        <v>5.9857834983405649</v>
      </c>
      <c r="AC93">
        <f t="shared" si="55"/>
        <v>0.37604931714091078</v>
      </c>
      <c r="AD93">
        <f t="shared" si="56"/>
        <v>202.17872401638917</v>
      </c>
      <c r="AE93">
        <f t="shared" si="57"/>
        <v>26.872421873848996</v>
      </c>
      <c r="AF93">
        <f t="shared" si="58"/>
        <v>0.69154967721084737</v>
      </c>
      <c r="AG93">
        <f t="shared" si="59"/>
        <v>3.3140719880512055</v>
      </c>
      <c r="AH93">
        <v>525.92286383782539</v>
      </c>
      <c r="AI93">
        <v>517.40323030303011</v>
      </c>
      <c r="AJ93">
        <v>1.7382717355580599</v>
      </c>
      <c r="AK93">
        <v>66.78292405931839</v>
      </c>
      <c r="AL93">
        <f t="shared" si="60"/>
        <v>0.68708671274365529</v>
      </c>
      <c r="AM93">
        <v>36.333215668235567</v>
      </c>
      <c r="AN93">
        <v>36.608189010989051</v>
      </c>
      <c r="AO93">
        <v>-3.072859622279731E-6</v>
      </c>
      <c r="AP93">
        <v>86.637193977080358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47084.494768007615</v>
      </c>
      <c r="AV93">
        <f t="shared" si="64"/>
        <v>1200.024285714285</v>
      </c>
      <c r="AW93">
        <f t="shared" si="65"/>
        <v>1025.9445135921771</v>
      </c>
      <c r="AX93">
        <f t="shared" si="66"/>
        <v>0.8549364590413342</v>
      </c>
      <c r="AY93">
        <f t="shared" si="67"/>
        <v>0.18842736594977497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1665423148.5999999</v>
      </c>
      <c r="BF93">
        <v>495.95128571428569</v>
      </c>
      <c r="BG93">
        <v>507.25614285714289</v>
      </c>
      <c r="BH93">
        <v>36.608899999999998</v>
      </c>
      <c r="BI93">
        <v>36.332157142857142</v>
      </c>
      <c r="BJ93">
        <v>495.15757142857137</v>
      </c>
      <c r="BK93">
        <v>36.338299999999997</v>
      </c>
      <c r="BL93">
        <v>650</v>
      </c>
      <c r="BM93">
        <v>101.32085714285719</v>
      </c>
      <c r="BN93">
        <v>0.1001112428571429</v>
      </c>
      <c r="BO93">
        <v>33.783200000000008</v>
      </c>
      <c r="BP93">
        <v>33.752971428571428</v>
      </c>
      <c r="BQ93">
        <v>999.89999999999986</v>
      </c>
      <c r="BR93">
        <v>0</v>
      </c>
      <c r="BS93">
        <v>0</v>
      </c>
      <c r="BT93">
        <v>8960</v>
      </c>
      <c r="BU93">
        <v>0</v>
      </c>
      <c r="BV93">
        <v>135.71442857142861</v>
      </c>
      <c r="BW93">
        <v>-11.3048</v>
      </c>
      <c r="BX93">
        <v>514.79728571428564</v>
      </c>
      <c r="BY93">
        <v>526.38071428571425</v>
      </c>
      <c r="BZ93">
        <v>0.27677685714285721</v>
      </c>
      <c r="CA93">
        <v>507.25614285714289</v>
      </c>
      <c r="CB93">
        <v>36.332157142857142</v>
      </c>
      <c r="CC93">
        <v>3.7092428571428568</v>
      </c>
      <c r="CD93">
        <v>3.6812</v>
      </c>
      <c r="CE93">
        <v>27.609200000000001</v>
      </c>
      <c r="CF93">
        <v>27.479500000000002</v>
      </c>
      <c r="CG93">
        <v>1200.024285714285</v>
      </c>
      <c r="CH93">
        <v>0.50003699999999995</v>
      </c>
      <c r="CI93">
        <v>0.49996299999999999</v>
      </c>
      <c r="CJ93">
        <v>0</v>
      </c>
      <c r="CK93">
        <v>1306.8614285714291</v>
      </c>
      <c r="CL93">
        <v>4.9990899999999998</v>
      </c>
      <c r="CM93">
        <v>15084.22857142857</v>
      </c>
      <c r="CN93">
        <v>9558.1785714285706</v>
      </c>
      <c r="CO93">
        <v>43.75</v>
      </c>
      <c r="CP93">
        <v>45.686999999999998</v>
      </c>
      <c r="CQ93">
        <v>44.553142857142859</v>
      </c>
      <c r="CR93">
        <v>44.811999999999998</v>
      </c>
      <c r="CS93">
        <v>45.311999999999998</v>
      </c>
      <c r="CT93">
        <v>597.55428571428558</v>
      </c>
      <c r="CU93">
        <v>597.47</v>
      </c>
      <c r="CV93">
        <v>0</v>
      </c>
      <c r="CW93">
        <v>1665423154.4000001</v>
      </c>
      <c r="CX93">
        <v>0</v>
      </c>
      <c r="CY93">
        <v>1665411210</v>
      </c>
      <c r="CZ93" t="s">
        <v>356</v>
      </c>
      <c r="DA93">
        <v>1665411210</v>
      </c>
      <c r="DB93">
        <v>1665411207</v>
      </c>
      <c r="DC93">
        <v>2</v>
      </c>
      <c r="DD93">
        <v>-1.1599999999999999</v>
      </c>
      <c r="DE93">
        <v>-4.0000000000000001E-3</v>
      </c>
      <c r="DF93">
        <v>0.52200000000000002</v>
      </c>
      <c r="DG93">
        <v>0.222</v>
      </c>
      <c r="DH93">
        <v>406</v>
      </c>
      <c r="DI93">
        <v>31</v>
      </c>
      <c r="DJ93">
        <v>0.33</v>
      </c>
      <c r="DK93">
        <v>0.17</v>
      </c>
      <c r="DL93">
        <v>-11.25075</v>
      </c>
      <c r="DM93">
        <v>-0.37055909943715049</v>
      </c>
      <c r="DN93">
        <v>4.7699958071260352E-2</v>
      </c>
      <c r="DO93">
        <v>0</v>
      </c>
      <c r="DP93">
        <v>0.27214575000000002</v>
      </c>
      <c r="DQ93">
        <v>4.1322213883676392E-2</v>
      </c>
      <c r="DR93">
        <v>4.1405128773498549E-3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3.2955199999999998</v>
      </c>
      <c r="EB93">
        <v>2.6249099999999999</v>
      </c>
      <c r="EC93">
        <v>0.11575199999999999</v>
      </c>
      <c r="ED93">
        <v>0.11688800000000001</v>
      </c>
      <c r="EE93">
        <v>0.14607300000000001</v>
      </c>
      <c r="EF93">
        <v>0.14404900000000001</v>
      </c>
      <c r="EG93">
        <v>26729.5</v>
      </c>
      <c r="EH93">
        <v>27285.8</v>
      </c>
      <c r="EI93">
        <v>28128.799999999999</v>
      </c>
      <c r="EJ93">
        <v>29746.7</v>
      </c>
      <c r="EK93">
        <v>32983.1</v>
      </c>
      <c r="EL93">
        <v>35388.5</v>
      </c>
      <c r="EM93">
        <v>39623.9</v>
      </c>
      <c r="EN93">
        <v>42569.1</v>
      </c>
      <c r="EO93">
        <v>2.2076699999999998</v>
      </c>
      <c r="EP93">
        <v>2.1460499999999998</v>
      </c>
      <c r="EQ93">
        <v>8.5186200000000004E-2</v>
      </c>
      <c r="ER93">
        <v>0</v>
      </c>
      <c r="ES93">
        <v>32.372</v>
      </c>
      <c r="ET93">
        <v>999.9</v>
      </c>
      <c r="EU93">
        <v>65.8</v>
      </c>
      <c r="EV93">
        <v>38.4</v>
      </c>
      <c r="EW93">
        <v>44.181899999999999</v>
      </c>
      <c r="EX93">
        <v>57.031500000000001</v>
      </c>
      <c r="EY93">
        <v>-2.3277199999999998</v>
      </c>
      <c r="EZ93">
        <v>2</v>
      </c>
      <c r="FA93">
        <v>0.576878</v>
      </c>
      <c r="FB93">
        <v>1.0526800000000001</v>
      </c>
      <c r="FC93">
        <v>20.2684</v>
      </c>
      <c r="FD93">
        <v>5.21774</v>
      </c>
      <c r="FE93">
        <v>12.004</v>
      </c>
      <c r="FF93">
        <v>4.9860499999999996</v>
      </c>
      <c r="FG93">
        <v>3.2846500000000001</v>
      </c>
      <c r="FH93">
        <v>5955.4</v>
      </c>
      <c r="FI93">
        <v>9999</v>
      </c>
      <c r="FJ93">
        <v>9999</v>
      </c>
      <c r="FK93">
        <v>467.4</v>
      </c>
      <c r="FL93">
        <v>1.8658300000000001</v>
      </c>
      <c r="FM93">
        <v>1.8621799999999999</v>
      </c>
      <c r="FN93">
        <v>1.8643099999999999</v>
      </c>
      <c r="FO93">
        <v>1.8603499999999999</v>
      </c>
      <c r="FP93">
        <v>1.86111</v>
      </c>
      <c r="FQ93">
        <v>1.86019</v>
      </c>
      <c r="FR93">
        <v>1.86188</v>
      </c>
      <c r="FS93">
        <v>1.85846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0.79800000000000004</v>
      </c>
      <c r="GH93">
        <v>0.27060000000000001</v>
      </c>
      <c r="GI93">
        <v>0.1107589500545309</v>
      </c>
      <c r="GJ93">
        <v>1.50489809740067E-3</v>
      </c>
      <c r="GK93">
        <v>-2.0552440134273611E-7</v>
      </c>
      <c r="GL93">
        <v>-9.6702536598140934E-11</v>
      </c>
      <c r="GM93">
        <v>-9.7891647304491333E-2</v>
      </c>
      <c r="GN93">
        <v>9.3380900660654225E-3</v>
      </c>
      <c r="GO93">
        <v>6.5945522138961576E-7</v>
      </c>
      <c r="GP93">
        <v>5.8990856701692426E-7</v>
      </c>
      <c r="GQ93">
        <v>7</v>
      </c>
      <c r="GR93">
        <v>2047</v>
      </c>
      <c r="GS93">
        <v>3</v>
      </c>
      <c r="GT93">
        <v>37</v>
      </c>
      <c r="GU93">
        <v>199</v>
      </c>
      <c r="GV93">
        <v>199.1</v>
      </c>
      <c r="GW93">
        <v>1.63452</v>
      </c>
      <c r="GX93">
        <v>2.6159699999999999</v>
      </c>
      <c r="GY93">
        <v>2.04834</v>
      </c>
      <c r="GZ93">
        <v>2.6098599999999998</v>
      </c>
      <c r="HA93">
        <v>2.1972700000000001</v>
      </c>
      <c r="HB93">
        <v>2.2973599999999998</v>
      </c>
      <c r="HC93">
        <v>42.885199999999998</v>
      </c>
      <c r="HD93">
        <v>13.221399999999999</v>
      </c>
      <c r="HE93">
        <v>18</v>
      </c>
      <c r="HF93">
        <v>705.14400000000001</v>
      </c>
      <c r="HG93">
        <v>726.31200000000001</v>
      </c>
      <c r="HH93">
        <v>30.999099999999999</v>
      </c>
      <c r="HI93">
        <v>34.555500000000002</v>
      </c>
      <c r="HJ93">
        <v>29.999400000000001</v>
      </c>
      <c r="HK93">
        <v>34.378100000000003</v>
      </c>
      <c r="HL93">
        <v>34.338700000000003</v>
      </c>
      <c r="HM93">
        <v>32.699599999999997</v>
      </c>
      <c r="HN93">
        <v>22.616099999999999</v>
      </c>
      <c r="HO93">
        <v>77.488</v>
      </c>
      <c r="HP93">
        <v>31</v>
      </c>
      <c r="HQ93">
        <v>525.09199999999998</v>
      </c>
      <c r="HR93">
        <v>36.303400000000003</v>
      </c>
      <c r="HS93">
        <v>98.999600000000001</v>
      </c>
      <c r="HT93">
        <v>98.665599999999998</v>
      </c>
    </row>
    <row r="94" spans="1:228" x14ac:dyDescent="0.2">
      <c r="A94">
        <v>79</v>
      </c>
      <c r="B94">
        <v>1665423154.5999999</v>
      </c>
      <c r="C94">
        <v>311.5</v>
      </c>
      <c r="D94" t="s">
        <v>517</v>
      </c>
      <c r="E94" t="s">
        <v>518</v>
      </c>
      <c r="F94">
        <v>4</v>
      </c>
      <c r="G94">
        <v>1665423152.2874999</v>
      </c>
      <c r="H94">
        <f t="shared" si="34"/>
        <v>6.9771273670081501E-4</v>
      </c>
      <c r="I94">
        <f t="shared" si="35"/>
        <v>0.69771273670081502</v>
      </c>
      <c r="J94">
        <f t="shared" si="36"/>
        <v>3.4012447507604295</v>
      </c>
      <c r="K94">
        <f t="shared" si="37"/>
        <v>502.10174999999998</v>
      </c>
      <c r="L94">
        <f t="shared" si="38"/>
        <v>365.74104693901035</v>
      </c>
      <c r="M94">
        <f t="shared" si="39"/>
        <v>37.093914979780457</v>
      </c>
      <c r="N94">
        <f t="shared" si="40"/>
        <v>50.923788241916434</v>
      </c>
      <c r="O94">
        <f t="shared" si="41"/>
        <v>4.3707159292145047E-2</v>
      </c>
      <c r="P94">
        <f t="shared" si="42"/>
        <v>3.671710627266862</v>
      </c>
      <c r="Q94">
        <f t="shared" si="43"/>
        <v>4.3420164197620098E-2</v>
      </c>
      <c r="R94">
        <f t="shared" si="44"/>
        <v>2.7163230711291928E-2</v>
      </c>
      <c r="S94">
        <f t="shared" si="45"/>
        <v>226.11457573225519</v>
      </c>
      <c r="T94">
        <f t="shared" si="46"/>
        <v>34.71159888108452</v>
      </c>
      <c r="U94">
        <f t="shared" si="47"/>
        <v>33.754874999999998</v>
      </c>
      <c r="V94">
        <f t="shared" si="48"/>
        <v>5.270387324346177</v>
      </c>
      <c r="W94">
        <f t="shared" si="49"/>
        <v>70.336097948034066</v>
      </c>
      <c r="X94">
        <f t="shared" si="50"/>
        <v>3.7128380767275719</v>
      </c>
      <c r="Y94">
        <f t="shared" si="51"/>
        <v>5.2787092048676101</v>
      </c>
      <c r="Z94">
        <f t="shared" si="52"/>
        <v>1.557549247618605</v>
      </c>
      <c r="AA94">
        <f t="shared" si="53"/>
        <v>-30.76913168850594</v>
      </c>
      <c r="AB94">
        <f t="shared" si="54"/>
        <v>5.5895923234850962</v>
      </c>
      <c r="AC94">
        <f t="shared" si="55"/>
        <v>0.35128311998037742</v>
      </c>
      <c r="AD94">
        <f t="shared" si="56"/>
        <v>201.28631948721471</v>
      </c>
      <c r="AE94">
        <f t="shared" si="57"/>
        <v>26.897124402927407</v>
      </c>
      <c r="AF94">
        <f t="shared" si="58"/>
        <v>0.70079293649988339</v>
      </c>
      <c r="AG94">
        <f t="shared" si="59"/>
        <v>3.4012447507604295</v>
      </c>
      <c r="AH94">
        <v>532.84723942010123</v>
      </c>
      <c r="AI94">
        <v>524.31877575757562</v>
      </c>
      <c r="AJ94">
        <v>1.731348947102378</v>
      </c>
      <c r="AK94">
        <v>66.78292405931839</v>
      </c>
      <c r="AL94">
        <f t="shared" si="60"/>
        <v>0.69771273670081502</v>
      </c>
      <c r="AM94">
        <v>36.329317876202531</v>
      </c>
      <c r="AN94">
        <v>36.608682417582429</v>
      </c>
      <c r="AO94">
        <v>-3.2553134842370551E-5</v>
      </c>
      <c r="AP94">
        <v>86.637193977080358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47061.963990550925</v>
      </c>
      <c r="AV94">
        <f t="shared" si="64"/>
        <v>1200.0137500000001</v>
      </c>
      <c r="AW94">
        <f t="shared" si="65"/>
        <v>1025.935063591842</v>
      </c>
      <c r="AX94">
        <f t="shared" si="66"/>
        <v>0.85493609018383498</v>
      </c>
      <c r="AY94">
        <f t="shared" si="67"/>
        <v>0.18842665405480161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1665423152.2874999</v>
      </c>
      <c r="BF94">
        <v>502.10174999999998</v>
      </c>
      <c r="BG94">
        <v>513.41987500000005</v>
      </c>
      <c r="BH94">
        <v>36.608087500000003</v>
      </c>
      <c r="BI94">
        <v>36.327662500000002</v>
      </c>
      <c r="BJ94">
        <v>501.30037499999997</v>
      </c>
      <c r="BK94">
        <v>36.337487500000002</v>
      </c>
      <c r="BL94">
        <v>650.03950000000009</v>
      </c>
      <c r="BM94">
        <v>101.32112499999999</v>
      </c>
      <c r="BN94">
        <v>0.10012725</v>
      </c>
      <c r="BO94">
        <v>33.783112500000001</v>
      </c>
      <c r="BP94">
        <v>33.754874999999998</v>
      </c>
      <c r="BQ94">
        <v>999.9</v>
      </c>
      <c r="BR94">
        <v>0</v>
      </c>
      <c r="BS94">
        <v>0</v>
      </c>
      <c r="BT94">
        <v>8955.625</v>
      </c>
      <c r="BU94">
        <v>0</v>
      </c>
      <c r="BV94">
        <v>108.55256249999999</v>
      </c>
      <c r="BW94">
        <v>-11.318125</v>
      </c>
      <c r="BX94">
        <v>521.181375</v>
      </c>
      <c r="BY94">
        <v>532.77437499999996</v>
      </c>
      <c r="BZ94">
        <v>0.28042075</v>
      </c>
      <c r="CA94">
        <v>513.41987500000005</v>
      </c>
      <c r="CB94">
        <v>36.327662500000002</v>
      </c>
      <c r="CC94">
        <v>3.7091712499999998</v>
      </c>
      <c r="CD94">
        <v>3.6807599999999998</v>
      </c>
      <c r="CE94">
        <v>27.608875000000001</v>
      </c>
      <c r="CF94">
        <v>27.4774125</v>
      </c>
      <c r="CG94">
        <v>1200.0137500000001</v>
      </c>
      <c r="CH94">
        <v>0.50004700000000002</v>
      </c>
      <c r="CI94">
        <v>0.49995299999999998</v>
      </c>
      <c r="CJ94">
        <v>0</v>
      </c>
      <c r="CK94">
        <v>1306.47</v>
      </c>
      <c r="CL94">
        <v>4.9990899999999998</v>
      </c>
      <c r="CM94">
        <v>15012.275</v>
      </c>
      <c r="CN94">
        <v>9558.1287499999999</v>
      </c>
      <c r="CO94">
        <v>43.75</v>
      </c>
      <c r="CP94">
        <v>45.702749999999988</v>
      </c>
      <c r="CQ94">
        <v>44.530999999999999</v>
      </c>
      <c r="CR94">
        <v>44.811999999999998</v>
      </c>
      <c r="CS94">
        <v>45.311999999999998</v>
      </c>
      <c r="CT94">
        <v>597.56375000000003</v>
      </c>
      <c r="CU94">
        <v>597.45000000000005</v>
      </c>
      <c r="CV94">
        <v>0</v>
      </c>
      <c r="CW94">
        <v>1665423158</v>
      </c>
      <c r="CX94">
        <v>0</v>
      </c>
      <c r="CY94">
        <v>1665411210</v>
      </c>
      <c r="CZ94" t="s">
        <v>356</v>
      </c>
      <c r="DA94">
        <v>1665411210</v>
      </c>
      <c r="DB94">
        <v>1665411207</v>
      </c>
      <c r="DC94">
        <v>2</v>
      </c>
      <c r="DD94">
        <v>-1.1599999999999999</v>
      </c>
      <c r="DE94">
        <v>-4.0000000000000001E-3</v>
      </c>
      <c r="DF94">
        <v>0.52200000000000002</v>
      </c>
      <c r="DG94">
        <v>0.222</v>
      </c>
      <c r="DH94">
        <v>406</v>
      </c>
      <c r="DI94">
        <v>31</v>
      </c>
      <c r="DJ94">
        <v>0.33</v>
      </c>
      <c r="DK94">
        <v>0.17</v>
      </c>
      <c r="DL94">
        <v>-11.267305</v>
      </c>
      <c r="DM94">
        <v>-0.50284502814255849</v>
      </c>
      <c r="DN94">
        <v>5.2757269404319969E-2</v>
      </c>
      <c r="DO94">
        <v>0</v>
      </c>
      <c r="DP94">
        <v>0.27492587499999999</v>
      </c>
      <c r="DQ94">
        <v>4.2966697936209497E-2</v>
      </c>
      <c r="DR94">
        <v>4.2805522318241857E-3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3.2953399999999999</v>
      </c>
      <c r="EB94">
        <v>2.6252</v>
      </c>
      <c r="EC94">
        <v>0.11688</v>
      </c>
      <c r="ED94">
        <v>0.11801200000000001</v>
      </c>
      <c r="EE94">
        <v>0.14607100000000001</v>
      </c>
      <c r="EF94">
        <v>0.144039</v>
      </c>
      <c r="EG94">
        <v>26695.5</v>
      </c>
      <c r="EH94">
        <v>27251.5</v>
      </c>
      <c r="EI94">
        <v>28129</v>
      </c>
      <c r="EJ94">
        <v>29747.200000000001</v>
      </c>
      <c r="EK94">
        <v>32983.5</v>
      </c>
      <c r="EL94">
        <v>35389.699999999997</v>
      </c>
      <c r="EM94">
        <v>39624.1</v>
      </c>
      <c r="EN94">
        <v>42569.9</v>
      </c>
      <c r="EO94">
        <v>2.2077800000000001</v>
      </c>
      <c r="EP94">
        <v>2.1463000000000001</v>
      </c>
      <c r="EQ94">
        <v>8.5637000000000005E-2</v>
      </c>
      <c r="ER94">
        <v>0</v>
      </c>
      <c r="ES94">
        <v>32.372</v>
      </c>
      <c r="ET94">
        <v>999.9</v>
      </c>
      <c r="EU94">
        <v>65.8</v>
      </c>
      <c r="EV94">
        <v>38.4</v>
      </c>
      <c r="EW94">
        <v>44.180700000000002</v>
      </c>
      <c r="EX94">
        <v>57.0015</v>
      </c>
      <c r="EY94">
        <v>-2.1915100000000001</v>
      </c>
      <c r="EZ94">
        <v>2</v>
      </c>
      <c r="FA94">
        <v>0.57633100000000004</v>
      </c>
      <c r="FB94">
        <v>1.0458000000000001</v>
      </c>
      <c r="FC94">
        <v>20.2683</v>
      </c>
      <c r="FD94">
        <v>5.21774</v>
      </c>
      <c r="FE94">
        <v>12.004</v>
      </c>
      <c r="FF94">
        <v>4.9856999999999996</v>
      </c>
      <c r="FG94">
        <v>3.2846500000000001</v>
      </c>
      <c r="FH94">
        <v>5955.4</v>
      </c>
      <c r="FI94">
        <v>9999</v>
      </c>
      <c r="FJ94">
        <v>9999</v>
      </c>
      <c r="FK94">
        <v>467.4</v>
      </c>
      <c r="FL94">
        <v>1.8658399999999999</v>
      </c>
      <c r="FM94">
        <v>1.8621799999999999</v>
      </c>
      <c r="FN94">
        <v>1.8643099999999999</v>
      </c>
      <c r="FO94">
        <v>1.8603499999999999</v>
      </c>
      <c r="FP94">
        <v>1.8611</v>
      </c>
      <c r="FQ94">
        <v>1.86019</v>
      </c>
      <c r="FR94">
        <v>1.86188</v>
      </c>
      <c r="FS94">
        <v>1.8584400000000001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0.80600000000000005</v>
      </c>
      <c r="GH94">
        <v>0.27060000000000001</v>
      </c>
      <c r="GI94">
        <v>0.1107589500545309</v>
      </c>
      <c r="GJ94">
        <v>1.50489809740067E-3</v>
      </c>
      <c r="GK94">
        <v>-2.0552440134273611E-7</v>
      </c>
      <c r="GL94">
        <v>-9.6702536598140934E-11</v>
      </c>
      <c r="GM94">
        <v>-9.7891647304491333E-2</v>
      </c>
      <c r="GN94">
        <v>9.3380900660654225E-3</v>
      </c>
      <c r="GO94">
        <v>6.5945522138961576E-7</v>
      </c>
      <c r="GP94">
        <v>5.8990856701692426E-7</v>
      </c>
      <c r="GQ94">
        <v>7</v>
      </c>
      <c r="GR94">
        <v>2047</v>
      </c>
      <c r="GS94">
        <v>3</v>
      </c>
      <c r="GT94">
        <v>37</v>
      </c>
      <c r="GU94">
        <v>199.1</v>
      </c>
      <c r="GV94">
        <v>199.1</v>
      </c>
      <c r="GW94">
        <v>1.65161</v>
      </c>
      <c r="GX94">
        <v>2.6135299999999999</v>
      </c>
      <c r="GY94">
        <v>2.04834</v>
      </c>
      <c r="GZ94">
        <v>2.6098599999999998</v>
      </c>
      <c r="HA94">
        <v>2.1972700000000001</v>
      </c>
      <c r="HB94">
        <v>2.3754900000000001</v>
      </c>
      <c r="HC94">
        <v>42.8583</v>
      </c>
      <c r="HD94">
        <v>13.2302</v>
      </c>
      <c r="HE94">
        <v>18</v>
      </c>
      <c r="HF94">
        <v>705.17899999999997</v>
      </c>
      <c r="HG94">
        <v>726.49300000000005</v>
      </c>
      <c r="HH94">
        <v>30.9985</v>
      </c>
      <c r="HI94">
        <v>34.551499999999997</v>
      </c>
      <c r="HJ94">
        <v>29.999400000000001</v>
      </c>
      <c r="HK94">
        <v>34.3735</v>
      </c>
      <c r="HL94">
        <v>34.334099999999999</v>
      </c>
      <c r="HM94">
        <v>33.0426</v>
      </c>
      <c r="HN94">
        <v>22.616099999999999</v>
      </c>
      <c r="HO94">
        <v>77.488</v>
      </c>
      <c r="HP94">
        <v>31</v>
      </c>
      <c r="HQ94">
        <v>531.77</v>
      </c>
      <c r="HR94">
        <v>36.303699999999999</v>
      </c>
      <c r="HS94">
        <v>99.000100000000003</v>
      </c>
      <c r="HT94">
        <v>98.667500000000004</v>
      </c>
    </row>
    <row r="95" spans="1:228" x14ac:dyDescent="0.2">
      <c r="A95">
        <v>80</v>
      </c>
      <c r="B95">
        <v>1665423158.5999999</v>
      </c>
      <c r="C95">
        <v>315.5</v>
      </c>
      <c r="D95" t="s">
        <v>519</v>
      </c>
      <c r="E95" t="s">
        <v>520</v>
      </c>
      <c r="F95">
        <v>4</v>
      </c>
      <c r="G95">
        <v>1665423156.5999999</v>
      </c>
      <c r="H95">
        <f t="shared" si="34"/>
        <v>7.0335176640015564E-4</v>
      </c>
      <c r="I95">
        <f t="shared" si="35"/>
        <v>0.70335176640015562</v>
      </c>
      <c r="J95">
        <f t="shared" si="36"/>
        <v>3.6911992162817486</v>
      </c>
      <c r="K95">
        <f t="shared" si="37"/>
        <v>509.26585714285721</v>
      </c>
      <c r="L95">
        <f t="shared" si="38"/>
        <v>363.20940175465074</v>
      </c>
      <c r="M95">
        <f t="shared" si="39"/>
        <v>36.836068244913321</v>
      </c>
      <c r="N95">
        <f t="shared" si="40"/>
        <v>51.648860899230186</v>
      </c>
      <c r="O95">
        <f t="shared" si="41"/>
        <v>4.4045982956859575E-2</v>
      </c>
      <c r="P95">
        <f t="shared" si="42"/>
        <v>3.6849357259830495</v>
      </c>
      <c r="Q95">
        <f t="shared" si="43"/>
        <v>4.3755575524497908E-2</v>
      </c>
      <c r="R95">
        <f t="shared" si="44"/>
        <v>2.7373166854544745E-2</v>
      </c>
      <c r="S95">
        <f t="shared" si="45"/>
        <v>226.11405780464338</v>
      </c>
      <c r="T95">
        <f t="shared" si="46"/>
        <v>34.706998743770654</v>
      </c>
      <c r="U95">
        <f t="shared" si="47"/>
        <v>33.756285714285717</v>
      </c>
      <c r="V95">
        <f t="shared" si="48"/>
        <v>5.2708028053509821</v>
      </c>
      <c r="W95">
        <f t="shared" si="49"/>
        <v>70.33557938521831</v>
      </c>
      <c r="X95">
        <f t="shared" si="50"/>
        <v>3.712751808860741</v>
      </c>
      <c r="Y95">
        <f t="shared" si="51"/>
        <v>5.2786254713656504</v>
      </c>
      <c r="Z95">
        <f t="shared" si="52"/>
        <v>1.5580509964902411</v>
      </c>
      <c r="AA95">
        <f t="shared" si="53"/>
        <v>-31.017812898246863</v>
      </c>
      <c r="AB95">
        <f t="shared" si="54"/>
        <v>5.2730638504041751</v>
      </c>
      <c r="AC95">
        <f t="shared" si="55"/>
        <v>0.33020306472183664</v>
      </c>
      <c r="AD95">
        <f t="shared" si="56"/>
        <v>200.69951182152255</v>
      </c>
      <c r="AE95">
        <f t="shared" si="57"/>
        <v>27.125791864926114</v>
      </c>
      <c r="AF95">
        <f t="shared" si="58"/>
        <v>0.7123280694478682</v>
      </c>
      <c r="AG95">
        <f t="shared" si="59"/>
        <v>3.6911992162817486</v>
      </c>
      <c r="AH95">
        <v>539.85448373890233</v>
      </c>
      <c r="AI95">
        <v>531.21212727272746</v>
      </c>
      <c r="AJ95">
        <v>1.728556508740934</v>
      </c>
      <c r="AK95">
        <v>66.78292405931839</v>
      </c>
      <c r="AL95">
        <f t="shared" si="60"/>
        <v>0.70335176640015562</v>
      </c>
      <c r="AM95">
        <v>36.325610212403703</v>
      </c>
      <c r="AN95">
        <v>36.606902197802214</v>
      </c>
      <c r="AO95">
        <v>3.2777808481104521E-5</v>
      </c>
      <c r="AP95">
        <v>86.637193977080358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47297.930599015766</v>
      </c>
      <c r="AV95">
        <f t="shared" si="64"/>
        <v>1200.004285714286</v>
      </c>
      <c r="AW95">
        <f t="shared" si="65"/>
        <v>1025.9276278780537</v>
      </c>
      <c r="AX95">
        <f t="shared" si="66"/>
        <v>0.85493663655324736</v>
      </c>
      <c r="AY95">
        <f t="shared" si="67"/>
        <v>0.1884277085477675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1665423156.5999999</v>
      </c>
      <c r="BF95">
        <v>509.26585714285721</v>
      </c>
      <c r="BG95">
        <v>520.68414285714277</v>
      </c>
      <c r="BH95">
        <v>36.608314285714293</v>
      </c>
      <c r="BI95">
        <v>36.323257142857138</v>
      </c>
      <c r="BJ95">
        <v>508.4558571428571</v>
      </c>
      <c r="BK95">
        <v>36.337700000000012</v>
      </c>
      <c r="BL95">
        <v>650.00214285714287</v>
      </c>
      <c r="BM95">
        <v>101.3184285714286</v>
      </c>
      <c r="BN95">
        <v>9.9838871428571424E-2</v>
      </c>
      <c r="BO95">
        <v>33.782828571428567</v>
      </c>
      <c r="BP95">
        <v>33.756285714285717</v>
      </c>
      <c r="BQ95">
        <v>999.89999999999986</v>
      </c>
      <c r="BR95">
        <v>0</v>
      </c>
      <c r="BS95">
        <v>0</v>
      </c>
      <c r="BT95">
        <v>9001.4285714285706</v>
      </c>
      <c r="BU95">
        <v>0</v>
      </c>
      <c r="BV95">
        <v>75.468385714285702</v>
      </c>
      <c r="BW95">
        <v>-11.418185714285711</v>
      </c>
      <c r="BX95">
        <v>528.61785714285713</v>
      </c>
      <c r="BY95">
        <v>540.30985714285714</v>
      </c>
      <c r="BZ95">
        <v>0.28502714285714292</v>
      </c>
      <c r="CA95">
        <v>520.68414285714277</v>
      </c>
      <c r="CB95">
        <v>36.323257142857138</v>
      </c>
      <c r="CC95">
        <v>3.7090942857142859</v>
      </c>
      <c r="CD95">
        <v>3.680215714285715</v>
      </c>
      <c r="CE95">
        <v>27.608514285714289</v>
      </c>
      <c r="CF95">
        <v>27.474914285714281</v>
      </c>
      <c r="CG95">
        <v>1200.004285714286</v>
      </c>
      <c r="CH95">
        <v>0.50002900000000006</v>
      </c>
      <c r="CI95">
        <v>0.49997071428571432</v>
      </c>
      <c r="CJ95">
        <v>0</v>
      </c>
      <c r="CK95">
        <v>1305.961428571429</v>
      </c>
      <c r="CL95">
        <v>4.9990899999999998</v>
      </c>
      <c r="CM95">
        <v>14942.71428571429</v>
      </c>
      <c r="CN95">
        <v>9557.9957142857147</v>
      </c>
      <c r="CO95">
        <v>43.705000000000013</v>
      </c>
      <c r="CP95">
        <v>45.686999999999998</v>
      </c>
      <c r="CQ95">
        <v>44.5</v>
      </c>
      <c r="CR95">
        <v>44.75</v>
      </c>
      <c r="CS95">
        <v>45.25</v>
      </c>
      <c r="CT95">
        <v>597.53714285714284</v>
      </c>
      <c r="CU95">
        <v>597.4671428571429</v>
      </c>
      <c r="CV95">
        <v>0</v>
      </c>
      <c r="CW95">
        <v>1665423162.2</v>
      </c>
      <c r="CX95">
        <v>0</v>
      </c>
      <c r="CY95">
        <v>1665411210</v>
      </c>
      <c r="CZ95" t="s">
        <v>356</v>
      </c>
      <c r="DA95">
        <v>1665411210</v>
      </c>
      <c r="DB95">
        <v>1665411207</v>
      </c>
      <c r="DC95">
        <v>2</v>
      </c>
      <c r="DD95">
        <v>-1.1599999999999999</v>
      </c>
      <c r="DE95">
        <v>-4.0000000000000001E-3</v>
      </c>
      <c r="DF95">
        <v>0.52200000000000002</v>
      </c>
      <c r="DG95">
        <v>0.222</v>
      </c>
      <c r="DH95">
        <v>406</v>
      </c>
      <c r="DI95">
        <v>31</v>
      </c>
      <c r="DJ95">
        <v>0.33</v>
      </c>
      <c r="DK95">
        <v>0.17</v>
      </c>
      <c r="DL95">
        <v>-11.313245</v>
      </c>
      <c r="DM95">
        <v>-0.55966604127574948</v>
      </c>
      <c r="DN95">
        <v>5.9603867114475101E-2</v>
      </c>
      <c r="DO95">
        <v>0</v>
      </c>
      <c r="DP95">
        <v>0.27821035</v>
      </c>
      <c r="DQ95">
        <v>4.2700165103188831E-2</v>
      </c>
      <c r="DR95">
        <v>4.2614879651947874E-3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3.2953700000000001</v>
      </c>
      <c r="EB95">
        <v>2.62507</v>
      </c>
      <c r="EC95">
        <v>0.117997</v>
      </c>
      <c r="ED95">
        <v>0.11912</v>
      </c>
      <c r="EE95">
        <v>0.146061</v>
      </c>
      <c r="EF95">
        <v>0.14402499999999999</v>
      </c>
      <c r="EG95">
        <v>26662</v>
      </c>
      <c r="EH95">
        <v>27217.5</v>
      </c>
      <c r="EI95">
        <v>28129.3</v>
      </c>
      <c r="EJ95">
        <v>29747.5</v>
      </c>
      <c r="EK95">
        <v>32984.5</v>
      </c>
      <c r="EL95">
        <v>35390.6</v>
      </c>
      <c r="EM95">
        <v>39624.800000000003</v>
      </c>
      <c r="EN95">
        <v>42570.2</v>
      </c>
      <c r="EO95">
        <v>2.2081</v>
      </c>
      <c r="EP95">
        <v>2.1463999999999999</v>
      </c>
      <c r="EQ95">
        <v>8.5566199999999995E-2</v>
      </c>
      <c r="ER95">
        <v>0</v>
      </c>
      <c r="ES95">
        <v>32.374600000000001</v>
      </c>
      <c r="ET95">
        <v>999.9</v>
      </c>
      <c r="EU95">
        <v>65.8</v>
      </c>
      <c r="EV95">
        <v>38.4</v>
      </c>
      <c r="EW95">
        <v>44.180700000000002</v>
      </c>
      <c r="EX95">
        <v>56.851500000000001</v>
      </c>
      <c r="EY95">
        <v>-2.3277199999999998</v>
      </c>
      <c r="EZ95">
        <v>2</v>
      </c>
      <c r="FA95">
        <v>0.57578499999999999</v>
      </c>
      <c r="FB95">
        <v>1.03878</v>
      </c>
      <c r="FC95">
        <v>20.2685</v>
      </c>
      <c r="FD95">
        <v>5.2172900000000002</v>
      </c>
      <c r="FE95">
        <v>12.004</v>
      </c>
      <c r="FF95">
        <v>4.9855999999999998</v>
      </c>
      <c r="FG95">
        <v>3.2845</v>
      </c>
      <c r="FH95">
        <v>5955.7</v>
      </c>
      <c r="FI95">
        <v>9999</v>
      </c>
      <c r="FJ95">
        <v>9999</v>
      </c>
      <c r="FK95">
        <v>467.4</v>
      </c>
      <c r="FL95">
        <v>1.8658399999999999</v>
      </c>
      <c r="FM95">
        <v>1.8621799999999999</v>
      </c>
      <c r="FN95">
        <v>1.86432</v>
      </c>
      <c r="FO95">
        <v>1.8603499999999999</v>
      </c>
      <c r="FP95">
        <v>1.86111</v>
      </c>
      <c r="FQ95">
        <v>1.8602000000000001</v>
      </c>
      <c r="FR95">
        <v>1.86188</v>
      </c>
      <c r="FS95">
        <v>1.8584499999999999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0.81399999999999995</v>
      </c>
      <c r="GH95">
        <v>0.27060000000000001</v>
      </c>
      <c r="GI95">
        <v>0.1107589500545309</v>
      </c>
      <c r="GJ95">
        <v>1.50489809740067E-3</v>
      </c>
      <c r="GK95">
        <v>-2.0552440134273611E-7</v>
      </c>
      <c r="GL95">
        <v>-9.6702536598140934E-11</v>
      </c>
      <c r="GM95">
        <v>-9.7891647304491333E-2</v>
      </c>
      <c r="GN95">
        <v>9.3380900660654225E-3</v>
      </c>
      <c r="GO95">
        <v>6.5945522138961576E-7</v>
      </c>
      <c r="GP95">
        <v>5.8990856701692426E-7</v>
      </c>
      <c r="GQ95">
        <v>7</v>
      </c>
      <c r="GR95">
        <v>2047</v>
      </c>
      <c r="GS95">
        <v>3</v>
      </c>
      <c r="GT95">
        <v>37</v>
      </c>
      <c r="GU95">
        <v>199.1</v>
      </c>
      <c r="GV95">
        <v>199.2</v>
      </c>
      <c r="GW95">
        <v>1.6687000000000001</v>
      </c>
      <c r="GX95">
        <v>2.5927699999999998</v>
      </c>
      <c r="GY95">
        <v>2.04834</v>
      </c>
      <c r="GZ95">
        <v>2.6110799999999998</v>
      </c>
      <c r="HA95">
        <v>2.1972700000000001</v>
      </c>
      <c r="HB95">
        <v>2.3095699999999999</v>
      </c>
      <c r="HC95">
        <v>42.885199999999998</v>
      </c>
      <c r="HD95">
        <v>13.2302</v>
      </c>
      <c r="HE95">
        <v>18</v>
      </c>
      <c r="HF95">
        <v>705.40800000000002</v>
      </c>
      <c r="HG95">
        <v>726.52700000000004</v>
      </c>
      <c r="HH95">
        <v>30.9983</v>
      </c>
      <c r="HI95">
        <v>34.546799999999998</v>
      </c>
      <c r="HJ95">
        <v>29.999500000000001</v>
      </c>
      <c r="HK95">
        <v>34.369500000000002</v>
      </c>
      <c r="HL95">
        <v>34.328899999999997</v>
      </c>
      <c r="HM95">
        <v>33.387500000000003</v>
      </c>
      <c r="HN95">
        <v>22.616099999999999</v>
      </c>
      <c r="HO95">
        <v>77.488</v>
      </c>
      <c r="HP95">
        <v>31</v>
      </c>
      <c r="HQ95">
        <v>538.44799999999998</v>
      </c>
      <c r="HR95">
        <v>36.305900000000001</v>
      </c>
      <c r="HS95">
        <v>99.001499999999993</v>
      </c>
      <c r="HT95">
        <v>98.668300000000002</v>
      </c>
    </row>
    <row r="96" spans="1:228" x14ac:dyDescent="0.2">
      <c r="A96">
        <v>81</v>
      </c>
      <c r="B96">
        <v>1665423162.0999999</v>
      </c>
      <c r="C96">
        <v>319</v>
      </c>
      <c r="D96" t="s">
        <v>521</v>
      </c>
      <c r="E96" t="s">
        <v>522</v>
      </c>
      <c r="F96">
        <v>4</v>
      </c>
      <c r="G96">
        <v>1665423160.0285721</v>
      </c>
      <c r="H96">
        <f t="shared" si="34"/>
        <v>6.9620142518890061E-4</v>
      </c>
      <c r="I96">
        <f t="shared" si="35"/>
        <v>0.6962014251889006</v>
      </c>
      <c r="J96">
        <f t="shared" si="36"/>
        <v>3.8977198239175106</v>
      </c>
      <c r="K96">
        <f t="shared" si="37"/>
        <v>514.97128571428573</v>
      </c>
      <c r="L96">
        <f t="shared" si="38"/>
        <v>359.583133405806</v>
      </c>
      <c r="M96">
        <f t="shared" si="39"/>
        <v>36.46790535705199</v>
      </c>
      <c r="N96">
        <f t="shared" si="40"/>
        <v>52.226932701634674</v>
      </c>
      <c r="O96">
        <f t="shared" si="41"/>
        <v>4.351221604163244E-2</v>
      </c>
      <c r="P96">
        <f t="shared" si="42"/>
        <v>3.6762463460199761</v>
      </c>
      <c r="Q96">
        <f t="shared" si="43"/>
        <v>4.3228114843859626E-2</v>
      </c>
      <c r="R96">
        <f t="shared" si="44"/>
        <v>2.7042942322099556E-2</v>
      </c>
      <c r="S96">
        <f t="shared" si="45"/>
        <v>226.1026791928484</v>
      </c>
      <c r="T96">
        <f t="shared" si="46"/>
        <v>34.706556407391005</v>
      </c>
      <c r="U96">
        <f t="shared" si="47"/>
        <v>33.764414285714281</v>
      </c>
      <c r="V96">
        <f t="shared" si="48"/>
        <v>5.2731973724232208</v>
      </c>
      <c r="W96">
        <f t="shared" si="49"/>
        <v>70.34062583825748</v>
      </c>
      <c r="X96">
        <f t="shared" si="50"/>
        <v>3.7122003626048685</v>
      </c>
      <c r="Y96">
        <f t="shared" si="51"/>
        <v>5.2774628010003353</v>
      </c>
      <c r="Z96">
        <f t="shared" si="52"/>
        <v>1.5609970098183523</v>
      </c>
      <c r="AA96">
        <f t="shared" si="53"/>
        <v>-30.702482850830517</v>
      </c>
      <c r="AB96">
        <f t="shared" si="54"/>
        <v>2.8681473187953821</v>
      </c>
      <c r="AC96">
        <f t="shared" si="55"/>
        <v>0.1800336653417369</v>
      </c>
      <c r="AD96">
        <f t="shared" si="56"/>
        <v>198.44837732615503</v>
      </c>
      <c r="AE96">
        <f t="shared" si="57"/>
        <v>27.200701985527662</v>
      </c>
      <c r="AF96">
        <f t="shared" si="58"/>
        <v>0.70864815795536618</v>
      </c>
      <c r="AG96">
        <f t="shared" si="59"/>
        <v>3.8977198239175106</v>
      </c>
      <c r="AH96">
        <v>545.92350990445709</v>
      </c>
      <c r="AI96">
        <v>537.23524242424253</v>
      </c>
      <c r="AJ96">
        <v>1.718102310048953</v>
      </c>
      <c r="AK96">
        <v>66.78292405931839</v>
      </c>
      <c r="AL96">
        <f t="shared" si="60"/>
        <v>0.6962014251889006</v>
      </c>
      <c r="AM96">
        <v>36.321672799368457</v>
      </c>
      <c r="AN96">
        <v>36.600493406593451</v>
      </c>
      <c r="AO96">
        <v>-4.3281938366757833E-5</v>
      </c>
      <c r="AP96">
        <v>86.637193977080358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47143.489998186618</v>
      </c>
      <c r="AV96">
        <f t="shared" si="64"/>
        <v>1199.934285714286</v>
      </c>
      <c r="AW96">
        <f t="shared" si="65"/>
        <v>1025.8687208253102</v>
      </c>
      <c r="AX96">
        <f t="shared" si="66"/>
        <v>0.85493741868925799</v>
      </c>
      <c r="AY96">
        <f t="shared" si="67"/>
        <v>0.18842921807026794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1665423160.0285721</v>
      </c>
      <c r="BF96">
        <v>514.97128571428573</v>
      </c>
      <c r="BG96">
        <v>526.42100000000005</v>
      </c>
      <c r="BH96">
        <v>36.603271428571418</v>
      </c>
      <c r="BI96">
        <v>36.319699999999997</v>
      </c>
      <c r="BJ96">
        <v>514.15428571428572</v>
      </c>
      <c r="BK96">
        <v>36.332728571428582</v>
      </c>
      <c r="BL96">
        <v>650.03557142857153</v>
      </c>
      <c r="BM96">
        <v>101.31699999999999</v>
      </c>
      <c r="BN96">
        <v>0.1001744142857143</v>
      </c>
      <c r="BO96">
        <v>33.778885714285707</v>
      </c>
      <c r="BP96">
        <v>33.764414285714281</v>
      </c>
      <c r="BQ96">
        <v>999.89999999999986</v>
      </c>
      <c r="BR96">
        <v>0</v>
      </c>
      <c r="BS96">
        <v>0</v>
      </c>
      <c r="BT96">
        <v>8971.6071428571431</v>
      </c>
      <c r="BU96">
        <v>0</v>
      </c>
      <c r="BV96">
        <v>63.242857142857147</v>
      </c>
      <c r="BW96">
        <v>-11.449714285714281</v>
      </c>
      <c r="BX96">
        <v>534.53728571428576</v>
      </c>
      <c r="BY96">
        <v>546.26128571428569</v>
      </c>
      <c r="BZ96">
        <v>0.28355985714285709</v>
      </c>
      <c r="CA96">
        <v>526.42100000000005</v>
      </c>
      <c r="CB96">
        <v>36.319699999999997</v>
      </c>
      <c r="CC96">
        <v>3.708535714285714</v>
      </c>
      <c r="CD96">
        <v>3.6798071428571428</v>
      </c>
      <c r="CE96">
        <v>27.60595714285714</v>
      </c>
      <c r="CF96">
        <v>27.473028571428571</v>
      </c>
      <c r="CG96">
        <v>1199.934285714286</v>
      </c>
      <c r="CH96">
        <v>0.50000371428571422</v>
      </c>
      <c r="CI96">
        <v>0.49999628571428562</v>
      </c>
      <c r="CJ96">
        <v>0</v>
      </c>
      <c r="CK96">
        <v>1305.564285714285</v>
      </c>
      <c r="CL96">
        <v>4.9990899999999998</v>
      </c>
      <c r="CM96">
        <v>14933.814285714279</v>
      </c>
      <c r="CN96">
        <v>9557.3471428571411</v>
      </c>
      <c r="CO96">
        <v>43.686999999999998</v>
      </c>
      <c r="CP96">
        <v>45.686999999999998</v>
      </c>
      <c r="CQ96">
        <v>44.5</v>
      </c>
      <c r="CR96">
        <v>44.75</v>
      </c>
      <c r="CS96">
        <v>45.25</v>
      </c>
      <c r="CT96">
        <v>597.47142857142865</v>
      </c>
      <c r="CU96">
        <v>597.46428571428567</v>
      </c>
      <c r="CV96">
        <v>0</v>
      </c>
      <c r="CW96">
        <v>1665423165.8</v>
      </c>
      <c r="CX96">
        <v>0</v>
      </c>
      <c r="CY96">
        <v>1665411210</v>
      </c>
      <c r="CZ96" t="s">
        <v>356</v>
      </c>
      <c r="DA96">
        <v>1665411210</v>
      </c>
      <c r="DB96">
        <v>1665411207</v>
      </c>
      <c r="DC96">
        <v>2</v>
      </c>
      <c r="DD96">
        <v>-1.1599999999999999</v>
      </c>
      <c r="DE96">
        <v>-4.0000000000000001E-3</v>
      </c>
      <c r="DF96">
        <v>0.52200000000000002</v>
      </c>
      <c r="DG96">
        <v>0.222</v>
      </c>
      <c r="DH96">
        <v>406</v>
      </c>
      <c r="DI96">
        <v>31</v>
      </c>
      <c r="DJ96">
        <v>0.33</v>
      </c>
      <c r="DK96">
        <v>0.17</v>
      </c>
      <c r="DL96">
        <v>-11.344939999999999</v>
      </c>
      <c r="DM96">
        <v>-0.63077448405250458</v>
      </c>
      <c r="DN96">
        <v>6.6262711233392835E-2</v>
      </c>
      <c r="DO96">
        <v>0</v>
      </c>
      <c r="DP96">
        <v>0.27993669999999998</v>
      </c>
      <c r="DQ96">
        <v>3.5292540337710801E-2</v>
      </c>
      <c r="DR96">
        <v>3.6991072652736079E-3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3.2954500000000002</v>
      </c>
      <c r="EB96">
        <v>2.6252900000000001</v>
      </c>
      <c r="EC96">
        <v>0.118967</v>
      </c>
      <c r="ED96">
        <v>0.12008199999999999</v>
      </c>
      <c r="EE96">
        <v>0.14605199999999999</v>
      </c>
      <c r="EF96">
        <v>0.144011</v>
      </c>
      <c r="EG96">
        <v>26633</v>
      </c>
      <c r="EH96">
        <v>27188.3</v>
      </c>
      <c r="EI96">
        <v>28129.7</v>
      </c>
      <c r="EJ96">
        <v>29748.1</v>
      </c>
      <c r="EK96">
        <v>32985.599999999999</v>
      </c>
      <c r="EL96">
        <v>35392</v>
      </c>
      <c r="EM96">
        <v>39625.599999999999</v>
      </c>
      <c r="EN96">
        <v>42571.1</v>
      </c>
      <c r="EO96">
        <v>2.2084000000000001</v>
      </c>
      <c r="EP96">
        <v>2.14635</v>
      </c>
      <c r="EQ96">
        <v>8.5897699999999994E-2</v>
      </c>
      <c r="ER96">
        <v>0</v>
      </c>
      <c r="ES96">
        <v>32.3748</v>
      </c>
      <c r="ET96">
        <v>999.9</v>
      </c>
      <c r="EU96">
        <v>65.8</v>
      </c>
      <c r="EV96">
        <v>38.4</v>
      </c>
      <c r="EW96">
        <v>44.183199999999999</v>
      </c>
      <c r="EX96">
        <v>56.941499999999998</v>
      </c>
      <c r="EY96">
        <v>-2.2435900000000002</v>
      </c>
      <c r="EZ96">
        <v>2</v>
      </c>
      <c r="FA96">
        <v>0.57524600000000004</v>
      </c>
      <c r="FB96">
        <v>1.0320800000000001</v>
      </c>
      <c r="FC96">
        <v>20.2685</v>
      </c>
      <c r="FD96">
        <v>5.2171399999999997</v>
      </c>
      <c r="FE96">
        <v>12.004</v>
      </c>
      <c r="FF96">
        <v>4.9855</v>
      </c>
      <c r="FG96">
        <v>3.2845</v>
      </c>
      <c r="FH96">
        <v>5955.7</v>
      </c>
      <c r="FI96">
        <v>9999</v>
      </c>
      <c r="FJ96">
        <v>9999</v>
      </c>
      <c r="FK96">
        <v>467.4</v>
      </c>
      <c r="FL96">
        <v>1.8658399999999999</v>
      </c>
      <c r="FM96">
        <v>1.8621799999999999</v>
      </c>
      <c r="FN96">
        <v>1.8643099999999999</v>
      </c>
      <c r="FO96">
        <v>1.8603499999999999</v>
      </c>
      <c r="FP96">
        <v>1.86111</v>
      </c>
      <c r="FQ96">
        <v>1.86019</v>
      </c>
      <c r="FR96">
        <v>1.86188</v>
      </c>
      <c r="FS96">
        <v>1.85846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0.82199999999999995</v>
      </c>
      <c r="GH96">
        <v>0.27050000000000002</v>
      </c>
      <c r="GI96">
        <v>0.1107589500545309</v>
      </c>
      <c r="GJ96">
        <v>1.50489809740067E-3</v>
      </c>
      <c r="GK96">
        <v>-2.0552440134273611E-7</v>
      </c>
      <c r="GL96">
        <v>-9.6702536598140934E-11</v>
      </c>
      <c r="GM96">
        <v>-9.7891647304491333E-2</v>
      </c>
      <c r="GN96">
        <v>9.3380900660654225E-3</v>
      </c>
      <c r="GO96">
        <v>6.5945522138961576E-7</v>
      </c>
      <c r="GP96">
        <v>5.8990856701692426E-7</v>
      </c>
      <c r="GQ96">
        <v>7</v>
      </c>
      <c r="GR96">
        <v>2047</v>
      </c>
      <c r="GS96">
        <v>3</v>
      </c>
      <c r="GT96">
        <v>37</v>
      </c>
      <c r="GU96">
        <v>199.2</v>
      </c>
      <c r="GV96">
        <v>199.3</v>
      </c>
      <c r="GW96">
        <v>1.6821299999999999</v>
      </c>
      <c r="GX96">
        <v>2.5903299999999998</v>
      </c>
      <c r="GY96">
        <v>2.04834</v>
      </c>
      <c r="GZ96">
        <v>2.6110799999999998</v>
      </c>
      <c r="HA96">
        <v>2.1972700000000001</v>
      </c>
      <c r="HB96">
        <v>2.3547400000000001</v>
      </c>
      <c r="HC96">
        <v>42.885199999999998</v>
      </c>
      <c r="HD96">
        <v>13.256399999999999</v>
      </c>
      <c r="HE96">
        <v>18</v>
      </c>
      <c r="HF96">
        <v>705.61199999999997</v>
      </c>
      <c r="HG96">
        <v>726.43399999999997</v>
      </c>
      <c r="HH96">
        <v>30.998100000000001</v>
      </c>
      <c r="HI96">
        <v>34.542400000000001</v>
      </c>
      <c r="HJ96">
        <v>29.999400000000001</v>
      </c>
      <c r="HK96">
        <v>34.364899999999999</v>
      </c>
      <c r="HL96">
        <v>34.325000000000003</v>
      </c>
      <c r="HM96">
        <v>33.665599999999998</v>
      </c>
      <c r="HN96">
        <v>22.616099999999999</v>
      </c>
      <c r="HO96">
        <v>77.488</v>
      </c>
      <c r="HP96">
        <v>31</v>
      </c>
      <c r="HQ96">
        <v>545.154</v>
      </c>
      <c r="HR96">
        <v>36.305799999999998</v>
      </c>
      <c r="HS96">
        <v>99.003299999999996</v>
      </c>
      <c r="HT96">
        <v>98.670299999999997</v>
      </c>
    </row>
    <row r="97" spans="1:228" x14ac:dyDescent="0.2">
      <c r="A97">
        <v>82</v>
      </c>
      <c r="B97">
        <v>1665423166.5999999</v>
      </c>
      <c r="C97">
        <v>323.5</v>
      </c>
      <c r="D97" t="s">
        <v>523</v>
      </c>
      <c r="E97" t="s">
        <v>524</v>
      </c>
      <c r="F97">
        <v>4</v>
      </c>
      <c r="G97">
        <v>1665423164.3499999</v>
      </c>
      <c r="H97">
        <f t="shared" si="34"/>
        <v>7.0696002596118965E-4</v>
      </c>
      <c r="I97">
        <f t="shared" si="35"/>
        <v>0.70696002596118968</v>
      </c>
      <c r="J97">
        <f t="shared" si="36"/>
        <v>3.8620031110208584</v>
      </c>
      <c r="K97">
        <f t="shared" si="37"/>
        <v>522.13675000000001</v>
      </c>
      <c r="L97">
        <f t="shared" si="38"/>
        <v>369.95010826144772</v>
      </c>
      <c r="M97">
        <f t="shared" si="39"/>
        <v>37.519151889727731</v>
      </c>
      <c r="N97">
        <f t="shared" si="40"/>
        <v>52.953432349354088</v>
      </c>
      <c r="O97">
        <f t="shared" si="41"/>
        <v>4.4168593248979655E-2</v>
      </c>
      <c r="P97">
        <f t="shared" si="42"/>
        <v>3.6813511725682835</v>
      </c>
      <c r="Q97">
        <f t="shared" si="43"/>
        <v>4.3876290231567638E-2</v>
      </c>
      <c r="R97">
        <f t="shared" si="44"/>
        <v>2.7448782215953982E-2</v>
      </c>
      <c r="S97">
        <f t="shared" si="45"/>
        <v>226.10673860917106</v>
      </c>
      <c r="T97">
        <f t="shared" si="46"/>
        <v>34.70185556742355</v>
      </c>
      <c r="U97">
        <f t="shared" si="47"/>
        <v>33.765475000000002</v>
      </c>
      <c r="V97">
        <f t="shared" si="48"/>
        <v>5.2735099142648885</v>
      </c>
      <c r="W97">
        <f t="shared" si="49"/>
        <v>70.338232995824285</v>
      </c>
      <c r="X97">
        <f t="shared" si="50"/>
        <v>3.7118126251322385</v>
      </c>
      <c r="Y97">
        <f t="shared" si="51"/>
        <v>5.2770910883595761</v>
      </c>
      <c r="Z97">
        <f t="shared" si="52"/>
        <v>1.5616972891326499</v>
      </c>
      <c r="AA97">
        <f t="shared" si="53"/>
        <v>-31.176937144888463</v>
      </c>
      <c r="AB97">
        <f t="shared" si="54"/>
        <v>2.4113984036480094</v>
      </c>
      <c r="AC97">
        <f t="shared" si="55"/>
        <v>0.15115348727506059</v>
      </c>
      <c r="AD97">
        <f t="shared" si="56"/>
        <v>197.49235335520567</v>
      </c>
      <c r="AE97">
        <f t="shared" si="57"/>
        <v>27.357374019732973</v>
      </c>
      <c r="AF97">
        <f t="shared" si="58"/>
        <v>0.71441917049546</v>
      </c>
      <c r="AG97">
        <f t="shared" si="59"/>
        <v>3.8620031110208584</v>
      </c>
      <c r="AH97">
        <v>553.73147976841119</v>
      </c>
      <c r="AI97">
        <v>545.00279393939388</v>
      </c>
      <c r="AJ97">
        <v>1.7318358879217479</v>
      </c>
      <c r="AK97">
        <v>66.78292405931839</v>
      </c>
      <c r="AL97">
        <f t="shared" si="60"/>
        <v>0.70696002596118968</v>
      </c>
      <c r="AM97">
        <v>36.315152819267389</v>
      </c>
      <c r="AN97">
        <v>36.598091208791239</v>
      </c>
      <c r="AO97">
        <v>-9.0195866893901894E-6</v>
      </c>
      <c r="AP97">
        <v>86.637193977080358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47234.757012138798</v>
      </c>
      <c r="AV97">
        <f t="shared" si="64"/>
        <v>1199.95875</v>
      </c>
      <c r="AW97">
        <f t="shared" si="65"/>
        <v>1025.8893510928349</v>
      </c>
      <c r="AX97">
        <f t="shared" si="66"/>
        <v>0.85493718104296068</v>
      </c>
      <c r="AY97">
        <f t="shared" si="67"/>
        <v>0.18842875941291404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1665423164.3499999</v>
      </c>
      <c r="BF97">
        <v>522.13675000000001</v>
      </c>
      <c r="BG97">
        <v>533.65462500000001</v>
      </c>
      <c r="BH97">
        <v>36.599587499999998</v>
      </c>
      <c r="BI97">
        <v>36.313712500000001</v>
      </c>
      <c r="BJ97">
        <v>521.3107500000001</v>
      </c>
      <c r="BK97">
        <v>36.329075000000003</v>
      </c>
      <c r="BL97">
        <v>650.05112499999996</v>
      </c>
      <c r="BM97">
        <v>101.31675</v>
      </c>
      <c r="BN97">
        <v>0.1000385125</v>
      </c>
      <c r="BO97">
        <v>33.777625</v>
      </c>
      <c r="BP97">
        <v>33.765475000000002</v>
      </c>
      <c r="BQ97">
        <v>999.9</v>
      </c>
      <c r="BR97">
        <v>0</v>
      </c>
      <c r="BS97">
        <v>0</v>
      </c>
      <c r="BT97">
        <v>8989.21875</v>
      </c>
      <c r="BU97">
        <v>0</v>
      </c>
      <c r="BV97">
        <v>67.469037500000013</v>
      </c>
      <c r="BW97">
        <v>-11.517849999999999</v>
      </c>
      <c r="BX97">
        <v>541.97274999999991</v>
      </c>
      <c r="BY97">
        <v>553.76387499999987</v>
      </c>
      <c r="BZ97">
        <v>0.28587050000000003</v>
      </c>
      <c r="CA97">
        <v>533.65462500000001</v>
      </c>
      <c r="CB97">
        <v>36.313712500000001</v>
      </c>
      <c r="CC97">
        <v>3.7081474999999999</v>
      </c>
      <c r="CD97">
        <v>3.6791874999999998</v>
      </c>
      <c r="CE97">
        <v>27.604162500000001</v>
      </c>
      <c r="CF97">
        <v>27.470124999999999</v>
      </c>
      <c r="CG97">
        <v>1199.95875</v>
      </c>
      <c r="CH97">
        <v>0.50000924999999996</v>
      </c>
      <c r="CI97">
        <v>0.49999074999999987</v>
      </c>
      <c r="CJ97">
        <v>0</v>
      </c>
      <c r="CK97">
        <v>1304.8412499999999</v>
      </c>
      <c r="CL97">
        <v>4.9990899999999998</v>
      </c>
      <c r="CM97">
        <v>14966.487499999999</v>
      </c>
      <c r="CN97">
        <v>9557.5537499999991</v>
      </c>
      <c r="CO97">
        <v>43.686999999999998</v>
      </c>
      <c r="CP97">
        <v>45.648249999999997</v>
      </c>
      <c r="CQ97">
        <v>44.5</v>
      </c>
      <c r="CR97">
        <v>44.75</v>
      </c>
      <c r="CS97">
        <v>45.25</v>
      </c>
      <c r="CT97">
        <v>597.49250000000006</v>
      </c>
      <c r="CU97">
        <v>597.46624999999995</v>
      </c>
      <c r="CV97">
        <v>0</v>
      </c>
      <c r="CW97">
        <v>1665423170</v>
      </c>
      <c r="CX97">
        <v>0</v>
      </c>
      <c r="CY97">
        <v>1665411210</v>
      </c>
      <c r="CZ97" t="s">
        <v>356</v>
      </c>
      <c r="DA97">
        <v>1665411210</v>
      </c>
      <c r="DB97">
        <v>1665411207</v>
      </c>
      <c r="DC97">
        <v>2</v>
      </c>
      <c r="DD97">
        <v>-1.1599999999999999</v>
      </c>
      <c r="DE97">
        <v>-4.0000000000000001E-3</v>
      </c>
      <c r="DF97">
        <v>0.52200000000000002</v>
      </c>
      <c r="DG97">
        <v>0.222</v>
      </c>
      <c r="DH97">
        <v>406</v>
      </c>
      <c r="DI97">
        <v>31</v>
      </c>
      <c r="DJ97">
        <v>0.33</v>
      </c>
      <c r="DK97">
        <v>0.17</v>
      </c>
      <c r="DL97">
        <v>-11.3907775</v>
      </c>
      <c r="DM97">
        <v>-0.77736022514069381</v>
      </c>
      <c r="DN97">
        <v>7.9092681353902683E-2</v>
      </c>
      <c r="DO97">
        <v>0</v>
      </c>
      <c r="DP97">
        <v>0.28194687499999999</v>
      </c>
      <c r="DQ97">
        <v>3.4559200750468963E-2</v>
      </c>
      <c r="DR97">
        <v>3.6528498818559482E-3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3.2955199999999998</v>
      </c>
      <c r="EB97">
        <v>2.6252800000000001</v>
      </c>
      <c r="EC97">
        <v>0.120217</v>
      </c>
      <c r="ED97">
        <v>0.121324</v>
      </c>
      <c r="EE97">
        <v>0.14604200000000001</v>
      </c>
      <c r="EF97">
        <v>0.14400499999999999</v>
      </c>
      <c r="EG97">
        <v>26596.2</v>
      </c>
      <c r="EH97">
        <v>27150.400000000001</v>
      </c>
      <c r="EI97">
        <v>28130.7</v>
      </c>
      <c r="EJ97">
        <v>29748.7</v>
      </c>
      <c r="EK97">
        <v>32987.4</v>
      </c>
      <c r="EL97">
        <v>35392.9</v>
      </c>
      <c r="EM97">
        <v>39627.199999999997</v>
      </c>
      <c r="EN97">
        <v>42571.8</v>
      </c>
      <c r="EO97">
        <v>2.20845</v>
      </c>
      <c r="EP97">
        <v>2.14655</v>
      </c>
      <c r="EQ97">
        <v>8.6128700000000002E-2</v>
      </c>
      <c r="ER97">
        <v>0</v>
      </c>
      <c r="ES97">
        <v>32.376800000000003</v>
      </c>
      <c r="ET97">
        <v>999.9</v>
      </c>
      <c r="EU97">
        <v>65.8</v>
      </c>
      <c r="EV97">
        <v>38.4</v>
      </c>
      <c r="EW97">
        <v>44.177300000000002</v>
      </c>
      <c r="EX97">
        <v>57.031500000000001</v>
      </c>
      <c r="EY97">
        <v>-2.4038499999999998</v>
      </c>
      <c r="EZ97">
        <v>2</v>
      </c>
      <c r="FA97">
        <v>0.57444399999999995</v>
      </c>
      <c r="FB97">
        <v>1.0219</v>
      </c>
      <c r="FC97">
        <v>20.268799999999999</v>
      </c>
      <c r="FD97">
        <v>5.2183400000000004</v>
      </c>
      <c r="FE97">
        <v>12.004</v>
      </c>
      <c r="FF97">
        <v>4.9859999999999998</v>
      </c>
      <c r="FG97">
        <v>3.2846500000000001</v>
      </c>
      <c r="FH97">
        <v>5955.7</v>
      </c>
      <c r="FI97">
        <v>9999</v>
      </c>
      <c r="FJ97">
        <v>9999</v>
      </c>
      <c r="FK97">
        <v>467.4</v>
      </c>
      <c r="FL97">
        <v>1.8658399999999999</v>
      </c>
      <c r="FM97">
        <v>1.8621799999999999</v>
      </c>
      <c r="FN97">
        <v>1.8643099999999999</v>
      </c>
      <c r="FO97">
        <v>1.8603499999999999</v>
      </c>
      <c r="FP97">
        <v>1.8611</v>
      </c>
      <c r="FQ97">
        <v>1.86019</v>
      </c>
      <c r="FR97">
        <v>1.86188</v>
      </c>
      <c r="FS97">
        <v>1.8584499999999999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0.83</v>
      </c>
      <c r="GH97">
        <v>0.27050000000000002</v>
      </c>
      <c r="GI97">
        <v>0.1107589500545309</v>
      </c>
      <c r="GJ97">
        <v>1.50489809740067E-3</v>
      </c>
      <c r="GK97">
        <v>-2.0552440134273611E-7</v>
      </c>
      <c r="GL97">
        <v>-9.6702536598140934E-11</v>
      </c>
      <c r="GM97">
        <v>-9.7891647304491333E-2</v>
      </c>
      <c r="GN97">
        <v>9.3380900660654225E-3</v>
      </c>
      <c r="GO97">
        <v>6.5945522138961576E-7</v>
      </c>
      <c r="GP97">
        <v>5.8990856701692426E-7</v>
      </c>
      <c r="GQ97">
        <v>7</v>
      </c>
      <c r="GR97">
        <v>2047</v>
      </c>
      <c r="GS97">
        <v>3</v>
      </c>
      <c r="GT97">
        <v>37</v>
      </c>
      <c r="GU97">
        <v>199.3</v>
      </c>
      <c r="GV97">
        <v>199.3</v>
      </c>
      <c r="GW97">
        <v>1.69922</v>
      </c>
      <c r="GX97">
        <v>2.6025399999999999</v>
      </c>
      <c r="GY97">
        <v>2.04834</v>
      </c>
      <c r="GZ97">
        <v>2.6098599999999998</v>
      </c>
      <c r="HA97">
        <v>2.1972700000000001</v>
      </c>
      <c r="HB97">
        <v>2.33643</v>
      </c>
      <c r="HC97">
        <v>42.885199999999998</v>
      </c>
      <c r="HD97">
        <v>13.238899999999999</v>
      </c>
      <c r="HE97">
        <v>18</v>
      </c>
      <c r="HF97">
        <v>705.59199999999998</v>
      </c>
      <c r="HG97">
        <v>726.55499999999995</v>
      </c>
      <c r="HH97">
        <v>30.997699999999998</v>
      </c>
      <c r="HI97">
        <v>34.535899999999998</v>
      </c>
      <c r="HJ97">
        <v>29.999300000000002</v>
      </c>
      <c r="HK97">
        <v>34.359400000000001</v>
      </c>
      <c r="HL97">
        <v>34.319400000000002</v>
      </c>
      <c r="HM97">
        <v>34.0762</v>
      </c>
      <c r="HN97">
        <v>22.616099999999999</v>
      </c>
      <c r="HO97">
        <v>77.488</v>
      </c>
      <c r="HP97">
        <v>31</v>
      </c>
      <c r="HQ97">
        <v>551.85900000000004</v>
      </c>
      <c r="HR97">
        <v>36.305799999999998</v>
      </c>
      <c r="HS97">
        <v>99.007099999999994</v>
      </c>
      <c r="HT97">
        <v>98.671999999999997</v>
      </c>
    </row>
    <row r="98" spans="1:228" x14ac:dyDescent="0.2">
      <c r="A98">
        <v>83</v>
      </c>
      <c r="B98">
        <v>1665423170.5999999</v>
      </c>
      <c r="C98">
        <v>327.5</v>
      </c>
      <c r="D98" t="s">
        <v>525</v>
      </c>
      <c r="E98" t="s">
        <v>526</v>
      </c>
      <c r="F98">
        <v>4</v>
      </c>
      <c r="G98">
        <v>1665423168.5999999</v>
      </c>
      <c r="H98">
        <f t="shared" si="34"/>
        <v>7.0736086027564887E-4</v>
      </c>
      <c r="I98">
        <f t="shared" si="35"/>
        <v>0.70736086027564882</v>
      </c>
      <c r="J98">
        <f t="shared" si="36"/>
        <v>4.2835922003052138</v>
      </c>
      <c r="K98">
        <f t="shared" si="37"/>
        <v>529.19228571428562</v>
      </c>
      <c r="L98">
        <f t="shared" si="38"/>
        <v>361.45378206323352</v>
      </c>
      <c r="M98">
        <f t="shared" si="39"/>
        <v>36.657492637463641</v>
      </c>
      <c r="N98">
        <f t="shared" si="40"/>
        <v>53.668998029685305</v>
      </c>
      <c r="O98">
        <f t="shared" si="41"/>
        <v>4.4114762518794239E-2</v>
      </c>
      <c r="P98">
        <f t="shared" si="42"/>
        <v>3.6754612906396291</v>
      </c>
      <c r="Q98">
        <f t="shared" si="43"/>
        <v>4.3822705084628523E-2</v>
      </c>
      <c r="R98">
        <f t="shared" si="44"/>
        <v>2.7415269509163086E-2</v>
      </c>
      <c r="S98">
        <f t="shared" si="45"/>
        <v>226.13079180753482</v>
      </c>
      <c r="T98">
        <f t="shared" si="46"/>
        <v>34.706181434450819</v>
      </c>
      <c r="U98">
        <f t="shared" si="47"/>
        <v>33.77392857142857</v>
      </c>
      <c r="V98">
        <f t="shared" si="48"/>
        <v>5.2760013539361115</v>
      </c>
      <c r="W98">
        <f t="shared" si="49"/>
        <v>70.32137829349459</v>
      </c>
      <c r="X98">
        <f t="shared" si="50"/>
        <v>3.711525230648081</v>
      </c>
      <c r="Y98">
        <f t="shared" si="51"/>
        <v>5.2779472199159567</v>
      </c>
      <c r="Z98">
        <f t="shared" si="52"/>
        <v>1.5644761232880304</v>
      </c>
      <c r="AA98">
        <f t="shared" si="53"/>
        <v>-31.194613938156117</v>
      </c>
      <c r="AB98">
        <f t="shared" si="54"/>
        <v>1.3077996960689444</v>
      </c>
      <c r="AC98">
        <f t="shared" si="55"/>
        <v>8.2112626869608338E-2</v>
      </c>
      <c r="AD98">
        <f t="shared" si="56"/>
        <v>196.32609019231725</v>
      </c>
      <c r="AE98">
        <f t="shared" si="57"/>
        <v>27.464689917059999</v>
      </c>
      <c r="AF98">
        <f t="shared" si="58"/>
        <v>0.71232546270374875</v>
      </c>
      <c r="AG98">
        <f t="shared" si="59"/>
        <v>4.2835922003052138</v>
      </c>
      <c r="AH98">
        <v>560.67018197939933</v>
      </c>
      <c r="AI98">
        <v>551.85523636363655</v>
      </c>
      <c r="AJ98">
        <v>1.7083092992108431</v>
      </c>
      <c r="AK98">
        <v>66.78292405931839</v>
      </c>
      <c r="AL98">
        <f t="shared" si="60"/>
        <v>0.70736086027564882</v>
      </c>
      <c r="AM98">
        <v>36.313335361358341</v>
      </c>
      <c r="AN98">
        <v>36.596603296703321</v>
      </c>
      <c r="AO98">
        <v>-3.7316440900172992E-5</v>
      </c>
      <c r="AP98">
        <v>86.637193977080358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47129.231418382675</v>
      </c>
      <c r="AV98">
        <f t="shared" si="64"/>
        <v>1200.0728571428569</v>
      </c>
      <c r="AW98">
        <f t="shared" si="65"/>
        <v>1025.9882278795515</v>
      </c>
      <c r="AX98">
        <f t="shared" si="66"/>
        <v>0.85493828293244833</v>
      </c>
      <c r="AY98">
        <f t="shared" si="67"/>
        <v>0.18843088605962544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1665423168.5999999</v>
      </c>
      <c r="BF98">
        <v>529.19228571428562</v>
      </c>
      <c r="BG98">
        <v>540.75714285714287</v>
      </c>
      <c r="BH98">
        <v>36.59674285714285</v>
      </c>
      <c r="BI98">
        <v>36.311685714285709</v>
      </c>
      <c r="BJ98">
        <v>528.35785714285703</v>
      </c>
      <c r="BK98">
        <v>36.326242857142859</v>
      </c>
      <c r="BL98">
        <v>650.0075714285714</v>
      </c>
      <c r="BM98">
        <v>101.3167142857143</v>
      </c>
      <c r="BN98">
        <v>0.1001042857142857</v>
      </c>
      <c r="BO98">
        <v>33.780528571428583</v>
      </c>
      <c r="BP98">
        <v>33.77392857142857</v>
      </c>
      <c r="BQ98">
        <v>999.89999999999986</v>
      </c>
      <c r="BR98">
        <v>0</v>
      </c>
      <c r="BS98">
        <v>0</v>
      </c>
      <c r="BT98">
        <v>8968.9285714285706</v>
      </c>
      <c r="BU98">
        <v>0</v>
      </c>
      <c r="BV98">
        <v>121.1137285714286</v>
      </c>
      <c r="BW98">
        <v>-11.56504285714286</v>
      </c>
      <c r="BX98">
        <v>549.29442857142863</v>
      </c>
      <c r="BY98">
        <v>561.13271428571431</v>
      </c>
      <c r="BZ98">
        <v>0.28503042857142857</v>
      </c>
      <c r="CA98">
        <v>540.75714285714287</v>
      </c>
      <c r="CB98">
        <v>36.311685714285709</v>
      </c>
      <c r="CC98">
        <v>3.707858571428571</v>
      </c>
      <c r="CD98">
        <v>3.678980000000001</v>
      </c>
      <c r="CE98">
        <v>27.602828571428571</v>
      </c>
      <c r="CF98">
        <v>27.469171428571428</v>
      </c>
      <c r="CG98">
        <v>1200.0728571428569</v>
      </c>
      <c r="CH98">
        <v>0.49997614285714281</v>
      </c>
      <c r="CI98">
        <v>0.50002385714285713</v>
      </c>
      <c r="CJ98">
        <v>0</v>
      </c>
      <c r="CK98">
        <v>1304.6414285714291</v>
      </c>
      <c r="CL98">
        <v>4.9990899999999998</v>
      </c>
      <c r="CM98">
        <v>15141.78571428571</v>
      </c>
      <c r="CN98">
        <v>9558.3442857142854</v>
      </c>
      <c r="CO98">
        <v>43.686999999999998</v>
      </c>
      <c r="CP98">
        <v>45.625</v>
      </c>
      <c r="CQ98">
        <v>44.5</v>
      </c>
      <c r="CR98">
        <v>44.723000000000013</v>
      </c>
      <c r="CS98">
        <v>45.223000000000013</v>
      </c>
      <c r="CT98">
        <v>597.50571428571436</v>
      </c>
      <c r="CU98">
        <v>597.56714285714293</v>
      </c>
      <c r="CV98">
        <v>0</v>
      </c>
      <c r="CW98">
        <v>1665423174.2</v>
      </c>
      <c r="CX98">
        <v>0</v>
      </c>
      <c r="CY98">
        <v>1665411210</v>
      </c>
      <c r="CZ98" t="s">
        <v>356</v>
      </c>
      <c r="DA98">
        <v>1665411210</v>
      </c>
      <c r="DB98">
        <v>1665411207</v>
      </c>
      <c r="DC98">
        <v>2</v>
      </c>
      <c r="DD98">
        <v>-1.1599999999999999</v>
      </c>
      <c r="DE98">
        <v>-4.0000000000000001E-3</v>
      </c>
      <c r="DF98">
        <v>0.52200000000000002</v>
      </c>
      <c r="DG98">
        <v>0.222</v>
      </c>
      <c r="DH98">
        <v>406</v>
      </c>
      <c r="DI98">
        <v>31</v>
      </c>
      <c r="DJ98">
        <v>0.33</v>
      </c>
      <c r="DK98">
        <v>0.17</v>
      </c>
      <c r="DL98">
        <v>-11.442460975609761</v>
      </c>
      <c r="DM98">
        <v>-0.89873519163764048</v>
      </c>
      <c r="DN98">
        <v>9.0532939371497825E-2</v>
      </c>
      <c r="DO98">
        <v>0</v>
      </c>
      <c r="DP98">
        <v>0.28367843902439022</v>
      </c>
      <c r="DQ98">
        <v>1.876089198606316E-2</v>
      </c>
      <c r="DR98">
        <v>2.4927430678631001E-3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3.2952900000000001</v>
      </c>
      <c r="EB98">
        <v>2.62513</v>
      </c>
      <c r="EC98">
        <v>0.121313</v>
      </c>
      <c r="ED98">
        <v>0.12241</v>
      </c>
      <c r="EE98">
        <v>0.14604400000000001</v>
      </c>
      <c r="EF98">
        <v>0.14399999999999999</v>
      </c>
      <c r="EG98">
        <v>26563.200000000001</v>
      </c>
      <c r="EH98">
        <v>27117</v>
      </c>
      <c r="EI98">
        <v>28130.799999999999</v>
      </c>
      <c r="EJ98">
        <v>29748.799999999999</v>
      </c>
      <c r="EK98">
        <v>32987.699999999997</v>
      </c>
      <c r="EL98">
        <v>35393.4</v>
      </c>
      <c r="EM98">
        <v>39627.5</v>
      </c>
      <c r="EN98">
        <v>42571.9</v>
      </c>
      <c r="EO98">
        <v>2.20872</v>
      </c>
      <c r="EP98">
        <v>2.1468500000000001</v>
      </c>
      <c r="EQ98">
        <v>8.6031899999999994E-2</v>
      </c>
      <c r="ER98">
        <v>0</v>
      </c>
      <c r="ES98">
        <v>32.377699999999997</v>
      </c>
      <c r="ET98">
        <v>999.9</v>
      </c>
      <c r="EU98">
        <v>65.8</v>
      </c>
      <c r="EV98">
        <v>38.4</v>
      </c>
      <c r="EW98">
        <v>44.184699999999999</v>
      </c>
      <c r="EX98">
        <v>57.031500000000001</v>
      </c>
      <c r="EY98">
        <v>-2.2115399999999998</v>
      </c>
      <c r="EZ98">
        <v>2</v>
      </c>
      <c r="FA98">
        <v>0.57372000000000001</v>
      </c>
      <c r="FB98">
        <v>1.0137400000000001</v>
      </c>
      <c r="FC98">
        <v>20.268699999999999</v>
      </c>
      <c r="FD98">
        <v>5.2184900000000001</v>
      </c>
      <c r="FE98">
        <v>12.004</v>
      </c>
      <c r="FF98">
        <v>4.9855</v>
      </c>
      <c r="FG98">
        <v>3.2846500000000001</v>
      </c>
      <c r="FH98">
        <v>5956</v>
      </c>
      <c r="FI98">
        <v>9999</v>
      </c>
      <c r="FJ98">
        <v>9999</v>
      </c>
      <c r="FK98">
        <v>467.4</v>
      </c>
      <c r="FL98">
        <v>1.8658399999999999</v>
      </c>
      <c r="FM98">
        <v>1.86219</v>
      </c>
      <c r="FN98">
        <v>1.86432</v>
      </c>
      <c r="FO98">
        <v>1.8603499999999999</v>
      </c>
      <c r="FP98">
        <v>1.86111</v>
      </c>
      <c r="FQ98">
        <v>1.8601700000000001</v>
      </c>
      <c r="FR98">
        <v>1.86188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0.83799999999999997</v>
      </c>
      <c r="GH98">
        <v>0.27050000000000002</v>
      </c>
      <c r="GI98">
        <v>0.1107589500545309</v>
      </c>
      <c r="GJ98">
        <v>1.50489809740067E-3</v>
      </c>
      <c r="GK98">
        <v>-2.0552440134273611E-7</v>
      </c>
      <c r="GL98">
        <v>-9.6702536598140934E-11</v>
      </c>
      <c r="GM98">
        <v>-9.7891647304491333E-2</v>
      </c>
      <c r="GN98">
        <v>9.3380900660654225E-3</v>
      </c>
      <c r="GO98">
        <v>6.5945522138961576E-7</v>
      </c>
      <c r="GP98">
        <v>5.8990856701692426E-7</v>
      </c>
      <c r="GQ98">
        <v>7</v>
      </c>
      <c r="GR98">
        <v>2047</v>
      </c>
      <c r="GS98">
        <v>3</v>
      </c>
      <c r="GT98">
        <v>37</v>
      </c>
      <c r="GU98">
        <v>199.3</v>
      </c>
      <c r="GV98">
        <v>199.4</v>
      </c>
      <c r="GW98">
        <v>1.71631</v>
      </c>
      <c r="GX98">
        <v>2.6000999999999999</v>
      </c>
      <c r="GY98">
        <v>2.04834</v>
      </c>
      <c r="GZ98">
        <v>2.6098599999999998</v>
      </c>
      <c r="HA98">
        <v>2.1972700000000001</v>
      </c>
      <c r="HB98">
        <v>2.32056</v>
      </c>
      <c r="HC98">
        <v>42.885199999999998</v>
      </c>
      <c r="HD98">
        <v>13.221399999999999</v>
      </c>
      <c r="HE98">
        <v>18</v>
      </c>
      <c r="HF98">
        <v>705.76599999999996</v>
      </c>
      <c r="HG98">
        <v>726.76900000000001</v>
      </c>
      <c r="HH98">
        <v>30.997800000000002</v>
      </c>
      <c r="HI98">
        <v>34.5304</v>
      </c>
      <c r="HJ98">
        <v>29.999199999999998</v>
      </c>
      <c r="HK98">
        <v>34.354100000000003</v>
      </c>
      <c r="HL98">
        <v>34.313400000000001</v>
      </c>
      <c r="HM98">
        <v>34.418599999999998</v>
      </c>
      <c r="HN98">
        <v>22.616099999999999</v>
      </c>
      <c r="HO98">
        <v>77.488</v>
      </c>
      <c r="HP98">
        <v>31</v>
      </c>
      <c r="HQ98">
        <v>558.54899999999998</v>
      </c>
      <c r="HR98">
        <v>36.305799999999998</v>
      </c>
      <c r="HS98">
        <v>99.007800000000003</v>
      </c>
      <c r="HT98">
        <v>98.672399999999996</v>
      </c>
    </row>
    <row r="99" spans="1:228" x14ac:dyDescent="0.2">
      <c r="A99">
        <v>84</v>
      </c>
      <c r="B99">
        <v>1665423174.5999999</v>
      </c>
      <c r="C99">
        <v>331.5</v>
      </c>
      <c r="D99" t="s">
        <v>527</v>
      </c>
      <c r="E99" t="s">
        <v>528</v>
      </c>
      <c r="F99">
        <v>4</v>
      </c>
      <c r="G99">
        <v>1665423172.2874999</v>
      </c>
      <c r="H99">
        <f t="shared" si="34"/>
        <v>7.1707251454168099E-4</v>
      </c>
      <c r="I99">
        <f t="shared" si="35"/>
        <v>0.71707251454168097</v>
      </c>
      <c r="J99">
        <f t="shared" si="36"/>
        <v>4.4469297815281408</v>
      </c>
      <c r="K99">
        <f t="shared" si="37"/>
        <v>535.29475000000002</v>
      </c>
      <c r="L99">
        <f t="shared" si="38"/>
        <v>363.8793152730878</v>
      </c>
      <c r="M99">
        <f t="shared" si="39"/>
        <v>36.903684098483616</v>
      </c>
      <c r="N99">
        <f t="shared" si="40"/>
        <v>54.288187111573848</v>
      </c>
      <c r="O99">
        <f t="shared" si="41"/>
        <v>4.4774421896374018E-2</v>
      </c>
      <c r="P99">
        <f t="shared" si="42"/>
        <v>3.6820471807039468</v>
      </c>
      <c r="Q99">
        <f t="shared" si="43"/>
        <v>4.4474131054480399E-2</v>
      </c>
      <c r="R99">
        <f t="shared" si="44"/>
        <v>2.7823143774213327E-2</v>
      </c>
      <c r="S99">
        <f t="shared" si="45"/>
        <v>226.10668385930816</v>
      </c>
      <c r="T99">
        <f t="shared" si="46"/>
        <v>34.708172253429581</v>
      </c>
      <c r="U99">
        <f t="shared" si="47"/>
        <v>33.768187500000003</v>
      </c>
      <c r="V99">
        <f t="shared" si="48"/>
        <v>5.2743092317485178</v>
      </c>
      <c r="W99">
        <f t="shared" si="49"/>
        <v>70.299688030467635</v>
      </c>
      <c r="X99">
        <f t="shared" si="50"/>
        <v>3.7115614433049395</v>
      </c>
      <c r="Y99">
        <f t="shared" si="51"/>
        <v>5.2796271893786528</v>
      </c>
      <c r="Z99">
        <f t="shared" si="52"/>
        <v>1.5627477884435783</v>
      </c>
      <c r="AA99">
        <f t="shared" si="53"/>
        <v>-31.622897891288133</v>
      </c>
      <c r="AB99">
        <f t="shared" si="54"/>
        <v>3.5805614916949082</v>
      </c>
      <c r="AC99">
        <f t="shared" si="55"/>
        <v>0.22441002802383875</v>
      </c>
      <c r="AD99">
        <f t="shared" si="56"/>
        <v>198.28875748773876</v>
      </c>
      <c r="AE99">
        <f t="shared" si="57"/>
        <v>27.792688622754408</v>
      </c>
      <c r="AF99">
        <f t="shared" si="58"/>
        <v>0.71826476508335224</v>
      </c>
      <c r="AG99">
        <f t="shared" si="59"/>
        <v>4.4469297815281408</v>
      </c>
      <c r="AH99">
        <v>567.7060039402802</v>
      </c>
      <c r="AI99">
        <v>558.75468484848454</v>
      </c>
      <c r="AJ99">
        <v>1.7244756177975999</v>
      </c>
      <c r="AK99">
        <v>66.78292405931839</v>
      </c>
      <c r="AL99">
        <f t="shared" si="60"/>
        <v>0.71707251454168097</v>
      </c>
      <c r="AM99">
        <v>36.31042938151213</v>
      </c>
      <c r="AN99">
        <v>36.597376923076943</v>
      </c>
      <c r="AO99">
        <v>2.3994341154844402E-6</v>
      </c>
      <c r="AP99">
        <v>86.637193977080358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47245.855919666137</v>
      </c>
      <c r="AV99">
        <f t="shared" si="64"/>
        <v>1199.9575</v>
      </c>
      <c r="AW99">
        <f t="shared" si="65"/>
        <v>1025.8883760929057</v>
      </c>
      <c r="AX99">
        <f t="shared" si="66"/>
        <v>0.85493725910534812</v>
      </c>
      <c r="AY99">
        <f t="shared" si="67"/>
        <v>0.18842891007332191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1665423172.2874999</v>
      </c>
      <c r="BF99">
        <v>535.29475000000002</v>
      </c>
      <c r="BG99">
        <v>546.99912500000005</v>
      </c>
      <c r="BH99">
        <v>36.596899999999998</v>
      </c>
      <c r="BI99">
        <v>36.309462500000002</v>
      </c>
      <c r="BJ99">
        <v>534.45299999999997</v>
      </c>
      <c r="BK99">
        <v>36.326450000000001</v>
      </c>
      <c r="BL99">
        <v>649.9993750000001</v>
      </c>
      <c r="BM99">
        <v>101.317375</v>
      </c>
      <c r="BN99">
        <v>9.9997599999999992E-2</v>
      </c>
      <c r="BO99">
        <v>33.786225000000002</v>
      </c>
      <c r="BP99">
        <v>33.768187500000003</v>
      </c>
      <c r="BQ99">
        <v>999.9</v>
      </c>
      <c r="BR99">
        <v>0</v>
      </c>
      <c r="BS99">
        <v>0</v>
      </c>
      <c r="BT99">
        <v>8991.5625</v>
      </c>
      <c r="BU99">
        <v>0</v>
      </c>
      <c r="BV99">
        <v>177.13124999999999</v>
      </c>
      <c r="BW99">
        <v>-11.704587500000001</v>
      </c>
      <c r="BX99">
        <v>555.62887499999999</v>
      </c>
      <c r="BY99">
        <v>567.6087500000001</v>
      </c>
      <c r="BZ99">
        <v>0.28748075000000001</v>
      </c>
      <c r="CA99">
        <v>546.99912500000005</v>
      </c>
      <c r="CB99">
        <v>36.309462500000002</v>
      </c>
      <c r="CC99">
        <v>3.7079062500000002</v>
      </c>
      <c r="CD99">
        <v>3.6787774999999998</v>
      </c>
      <c r="CE99">
        <v>27.603037499999999</v>
      </c>
      <c r="CF99">
        <v>27.468225</v>
      </c>
      <c r="CG99">
        <v>1199.9575</v>
      </c>
      <c r="CH99">
        <v>0.50000937500000009</v>
      </c>
      <c r="CI99">
        <v>0.49999062500000002</v>
      </c>
      <c r="CJ99">
        <v>0</v>
      </c>
      <c r="CK99">
        <v>1304.1775</v>
      </c>
      <c r="CL99">
        <v>4.9990899999999998</v>
      </c>
      <c r="CM99">
        <v>15177.05</v>
      </c>
      <c r="CN99">
        <v>9557.536250000001</v>
      </c>
      <c r="CO99">
        <v>43.663749999999993</v>
      </c>
      <c r="CP99">
        <v>45.625</v>
      </c>
      <c r="CQ99">
        <v>44.5</v>
      </c>
      <c r="CR99">
        <v>44.694875000000003</v>
      </c>
      <c r="CS99">
        <v>45.186999999999998</v>
      </c>
      <c r="CT99">
        <v>597.48874999999998</v>
      </c>
      <c r="CU99">
        <v>597.46875</v>
      </c>
      <c r="CV99">
        <v>0</v>
      </c>
      <c r="CW99">
        <v>1665423178.4000001</v>
      </c>
      <c r="CX99">
        <v>0</v>
      </c>
      <c r="CY99">
        <v>1665411210</v>
      </c>
      <c r="CZ99" t="s">
        <v>356</v>
      </c>
      <c r="DA99">
        <v>1665411210</v>
      </c>
      <c r="DB99">
        <v>1665411207</v>
      </c>
      <c r="DC99">
        <v>2</v>
      </c>
      <c r="DD99">
        <v>-1.1599999999999999</v>
      </c>
      <c r="DE99">
        <v>-4.0000000000000001E-3</v>
      </c>
      <c r="DF99">
        <v>0.52200000000000002</v>
      </c>
      <c r="DG99">
        <v>0.222</v>
      </c>
      <c r="DH99">
        <v>406</v>
      </c>
      <c r="DI99">
        <v>31</v>
      </c>
      <c r="DJ99">
        <v>0.33</v>
      </c>
      <c r="DK99">
        <v>0.17</v>
      </c>
      <c r="DL99">
        <v>-11.51689268292683</v>
      </c>
      <c r="DM99">
        <v>-1.037266202090587</v>
      </c>
      <c r="DN99">
        <v>0.1073786856949851</v>
      </c>
      <c r="DO99">
        <v>0</v>
      </c>
      <c r="DP99">
        <v>0.28518785365853649</v>
      </c>
      <c r="DQ99">
        <v>1.115581881533172E-2</v>
      </c>
      <c r="DR99">
        <v>1.664571146132056E-3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3.2953299999999999</v>
      </c>
      <c r="EB99">
        <v>2.6253500000000001</v>
      </c>
      <c r="EC99">
        <v>0.122403</v>
      </c>
      <c r="ED99">
        <v>0.123505</v>
      </c>
      <c r="EE99">
        <v>0.14604800000000001</v>
      </c>
      <c r="EF99">
        <v>0.14399799999999999</v>
      </c>
      <c r="EG99">
        <v>26530.6</v>
      </c>
      <c r="EH99">
        <v>27083.7</v>
      </c>
      <c r="EI99">
        <v>28131.3</v>
      </c>
      <c r="EJ99">
        <v>29749.5</v>
      </c>
      <c r="EK99">
        <v>32987.9</v>
      </c>
      <c r="EL99">
        <v>35394.199999999997</v>
      </c>
      <c r="EM99">
        <v>39627.9</v>
      </c>
      <c r="EN99">
        <v>42572.800000000003</v>
      </c>
      <c r="EO99">
        <v>2.2089500000000002</v>
      </c>
      <c r="EP99">
        <v>2.1468699999999998</v>
      </c>
      <c r="EQ99">
        <v>8.5629499999999997E-2</v>
      </c>
      <c r="ER99">
        <v>0</v>
      </c>
      <c r="ES99">
        <v>32.380400000000002</v>
      </c>
      <c r="ET99">
        <v>999.9</v>
      </c>
      <c r="EU99">
        <v>65.8</v>
      </c>
      <c r="EV99">
        <v>38.4</v>
      </c>
      <c r="EW99">
        <v>44.180100000000003</v>
      </c>
      <c r="EX99">
        <v>56.701500000000003</v>
      </c>
      <c r="EY99">
        <v>-2.2796500000000002</v>
      </c>
      <c r="EZ99">
        <v>2</v>
      </c>
      <c r="FA99">
        <v>0.57296999999999998</v>
      </c>
      <c r="FB99">
        <v>1.0088299999999999</v>
      </c>
      <c r="FC99">
        <v>20.268699999999999</v>
      </c>
      <c r="FD99">
        <v>5.2183400000000004</v>
      </c>
      <c r="FE99">
        <v>12.004</v>
      </c>
      <c r="FF99">
        <v>4.9857500000000003</v>
      </c>
      <c r="FG99">
        <v>3.2846299999999999</v>
      </c>
      <c r="FH99">
        <v>5956</v>
      </c>
      <c r="FI99">
        <v>9999</v>
      </c>
      <c r="FJ99">
        <v>9999</v>
      </c>
      <c r="FK99">
        <v>467.4</v>
      </c>
      <c r="FL99">
        <v>1.8658399999999999</v>
      </c>
      <c r="FM99">
        <v>1.86219</v>
      </c>
      <c r="FN99">
        <v>1.86432</v>
      </c>
      <c r="FO99">
        <v>1.8603499999999999</v>
      </c>
      <c r="FP99">
        <v>1.8611</v>
      </c>
      <c r="FQ99">
        <v>1.8601700000000001</v>
      </c>
      <c r="FR99">
        <v>1.86188</v>
      </c>
      <c r="FS99">
        <v>1.8584400000000001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0.84599999999999997</v>
      </c>
      <c r="GH99">
        <v>0.27039999999999997</v>
      </c>
      <c r="GI99">
        <v>0.1107589500545309</v>
      </c>
      <c r="GJ99">
        <v>1.50489809740067E-3</v>
      </c>
      <c r="GK99">
        <v>-2.0552440134273611E-7</v>
      </c>
      <c r="GL99">
        <v>-9.6702536598140934E-11</v>
      </c>
      <c r="GM99">
        <v>-9.7891647304491333E-2</v>
      </c>
      <c r="GN99">
        <v>9.3380900660654225E-3</v>
      </c>
      <c r="GO99">
        <v>6.5945522138961576E-7</v>
      </c>
      <c r="GP99">
        <v>5.8990856701692426E-7</v>
      </c>
      <c r="GQ99">
        <v>7</v>
      </c>
      <c r="GR99">
        <v>2047</v>
      </c>
      <c r="GS99">
        <v>3</v>
      </c>
      <c r="GT99">
        <v>37</v>
      </c>
      <c r="GU99">
        <v>199.4</v>
      </c>
      <c r="GV99">
        <v>199.5</v>
      </c>
      <c r="GW99">
        <v>1.7334000000000001</v>
      </c>
      <c r="GX99">
        <v>2.6025399999999999</v>
      </c>
      <c r="GY99">
        <v>2.04834</v>
      </c>
      <c r="GZ99">
        <v>2.6098599999999998</v>
      </c>
      <c r="HA99">
        <v>2.1972700000000001</v>
      </c>
      <c r="HB99">
        <v>2.34497</v>
      </c>
      <c r="HC99">
        <v>42.885199999999998</v>
      </c>
      <c r="HD99">
        <v>13.238899999999999</v>
      </c>
      <c r="HE99">
        <v>18</v>
      </c>
      <c r="HF99">
        <v>705.904</v>
      </c>
      <c r="HG99">
        <v>726.73800000000006</v>
      </c>
      <c r="HH99">
        <v>30.9983</v>
      </c>
      <c r="HI99">
        <v>34.524900000000002</v>
      </c>
      <c r="HJ99">
        <v>29.999300000000002</v>
      </c>
      <c r="HK99">
        <v>34.349400000000003</v>
      </c>
      <c r="HL99">
        <v>34.308799999999998</v>
      </c>
      <c r="HM99">
        <v>34.762500000000003</v>
      </c>
      <c r="HN99">
        <v>22.616099999999999</v>
      </c>
      <c r="HO99">
        <v>77.488</v>
      </c>
      <c r="HP99">
        <v>31</v>
      </c>
      <c r="HQ99">
        <v>565.22900000000004</v>
      </c>
      <c r="HR99">
        <v>36.305799999999998</v>
      </c>
      <c r="HS99">
        <v>99.009100000000004</v>
      </c>
      <c r="HT99">
        <v>98.674400000000006</v>
      </c>
    </row>
    <row r="100" spans="1:228" x14ac:dyDescent="0.2">
      <c r="A100">
        <v>85</v>
      </c>
      <c r="B100">
        <v>1665423178.5999999</v>
      </c>
      <c r="C100">
        <v>335.5</v>
      </c>
      <c r="D100" t="s">
        <v>529</v>
      </c>
      <c r="E100" t="s">
        <v>530</v>
      </c>
      <c r="F100">
        <v>4</v>
      </c>
      <c r="G100">
        <v>1665423176.5999999</v>
      </c>
      <c r="H100">
        <f t="shared" si="34"/>
        <v>7.3752816942395825E-4</v>
      </c>
      <c r="I100">
        <f t="shared" si="35"/>
        <v>0.73752816942395827</v>
      </c>
      <c r="J100">
        <f t="shared" si="36"/>
        <v>4.4768796513511591</v>
      </c>
      <c r="K100">
        <f t="shared" si="37"/>
        <v>542.44157142857136</v>
      </c>
      <c r="L100">
        <f t="shared" si="38"/>
        <v>374.04953384430746</v>
      </c>
      <c r="M100">
        <f t="shared" si="39"/>
        <v>37.935914528235429</v>
      </c>
      <c r="N100">
        <f t="shared" si="40"/>
        <v>55.01414980733886</v>
      </c>
      <c r="O100">
        <f t="shared" si="41"/>
        <v>4.6020212879359167E-2</v>
      </c>
      <c r="P100">
        <f t="shared" si="42"/>
        <v>3.690219030613584</v>
      </c>
      <c r="Q100">
        <f t="shared" si="43"/>
        <v>4.5703740170392512E-2</v>
      </c>
      <c r="R100">
        <f t="shared" si="44"/>
        <v>2.8593089815926804E-2</v>
      </c>
      <c r="S100">
        <f t="shared" si="45"/>
        <v>226.10742566247259</v>
      </c>
      <c r="T100">
        <f t="shared" si="46"/>
        <v>34.713698544271672</v>
      </c>
      <c r="U100">
        <f t="shared" si="47"/>
        <v>33.774400000000007</v>
      </c>
      <c r="V100">
        <f t="shared" si="48"/>
        <v>5.2761403236687103</v>
      </c>
      <c r="W100">
        <f t="shared" si="49"/>
        <v>70.262750141143613</v>
      </c>
      <c r="X100">
        <f t="shared" si="50"/>
        <v>3.7120404187150267</v>
      </c>
      <c r="Y100">
        <f t="shared" si="51"/>
        <v>5.2830844384233329</v>
      </c>
      <c r="Z100">
        <f t="shared" si="52"/>
        <v>1.5640999049536837</v>
      </c>
      <c r="AA100">
        <f t="shared" si="53"/>
        <v>-32.52499227159656</v>
      </c>
      <c r="AB100">
        <f t="shared" si="54"/>
        <v>4.6837828806795523</v>
      </c>
      <c r="AC100">
        <f t="shared" si="55"/>
        <v>0.29292953221099144</v>
      </c>
      <c r="AD100">
        <f t="shared" si="56"/>
        <v>198.5591458037666</v>
      </c>
      <c r="AE100">
        <f t="shared" si="57"/>
        <v>27.877909875909317</v>
      </c>
      <c r="AF100">
        <f t="shared" si="58"/>
        <v>0.73492196045837277</v>
      </c>
      <c r="AG100">
        <f t="shared" si="59"/>
        <v>4.4768796513511591</v>
      </c>
      <c r="AH100">
        <v>574.59024692976504</v>
      </c>
      <c r="AI100">
        <v>565.63467878787878</v>
      </c>
      <c r="AJ100">
        <v>1.722398896745533</v>
      </c>
      <c r="AK100">
        <v>66.78292405931839</v>
      </c>
      <c r="AL100">
        <f t="shared" si="60"/>
        <v>0.73752816942395827</v>
      </c>
      <c r="AM100">
        <v>36.307638489963153</v>
      </c>
      <c r="AN100">
        <v>36.602696703296743</v>
      </c>
      <c r="AO100">
        <v>1.5905999722440151E-5</v>
      </c>
      <c r="AP100">
        <v>86.637193977080358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47389.898333453944</v>
      </c>
      <c r="AV100">
        <f t="shared" si="64"/>
        <v>1199.964285714286</v>
      </c>
      <c r="AW100">
        <f t="shared" si="65"/>
        <v>1025.893899306981</v>
      </c>
      <c r="AX100">
        <f t="shared" si="66"/>
        <v>0.85493702731020149</v>
      </c>
      <c r="AY100">
        <f t="shared" si="67"/>
        <v>0.18842846270868868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1665423176.5999999</v>
      </c>
      <c r="BF100">
        <v>542.44157142857136</v>
      </c>
      <c r="BG100">
        <v>554.18714285714293</v>
      </c>
      <c r="BH100">
        <v>36.600857142857137</v>
      </c>
      <c r="BI100">
        <v>36.306757142857137</v>
      </c>
      <c r="BJ100">
        <v>541.59142857142854</v>
      </c>
      <c r="BK100">
        <v>36.33034285714286</v>
      </c>
      <c r="BL100">
        <v>650.00428571428563</v>
      </c>
      <c r="BM100">
        <v>101.31957142857139</v>
      </c>
      <c r="BN100">
        <v>9.9922771428571422E-2</v>
      </c>
      <c r="BO100">
        <v>33.797942857142857</v>
      </c>
      <c r="BP100">
        <v>33.774400000000007</v>
      </c>
      <c r="BQ100">
        <v>999.89999999999986</v>
      </c>
      <c r="BR100">
        <v>0</v>
      </c>
      <c r="BS100">
        <v>0</v>
      </c>
      <c r="BT100">
        <v>9019.5542857142846</v>
      </c>
      <c r="BU100">
        <v>0</v>
      </c>
      <c r="BV100">
        <v>181.70471428571429</v>
      </c>
      <c r="BW100">
        <v>-11.745714285714291</v>
      </c>
      <c r="BX100">
        <v>563.04985714285715</v>
      </c>
      <c r="BY100">
        <v>575.06600000000003</v>
      </c>
      <c r="BZ100">
        <v>0.29411485714285718</v>
      </c>
      <c r="CA100">
        <v>554.18714285714293</v>
      </c>
      <c r="CB100">
        <v>36.306757142857137</v>
      </c>
      <c r="CC100">
        <v>3.708382857142857</v>
      </c>
      <c r="CD100">
        <v>3.6785828571428572</v>
      </c>
      <c r="CE100">
        <v>27.605257142857141</v>
      </c>
      <c r="CF100">
        <v>27.46732857142857</v>
      </c>
      <c r="CG100">
        <v>1199.964285714286</v>
      </c>
      <c r="CH100">
        <v>0.50001542857142856</v>
      </c>
      <c r="CI100">
        <v>0.49998442857142861</v>
      </c>
      <c r="CJ100">
        <v>0</v>
      </c>
      <c r="CK100">
        <v>1303.5742857142859</v>
      </c>
      <c r="CL100">
        <v>4.9990899999999998</v>
      </c>
      <c r="CM100">
        <v>15205.22857142857</v>
      </c>
      <c r="CN100">
        <v>9557.6342857142863</v>
      </c>
      <c r="CO100">
        <v>43.686999999999998</v>
      </c>
      <c r="CP100">
        <v>45.625</v>
      </c>
      <c r="CQ100">
        <v>44.482000000000014</v>
      </c>
      <c r="CR100">
        <v>44.686999999999998</v>
      </c>
      <c r="CS100">
        <v>45.186999999999998</v>
      </c>
      <c r="CT100">
        <v>597.50142857142851</v>
      </c>
      <c r="CU100">
        <v>597.46285714285716</v>
      </c>
      <c r="CV100">
        <v>0</v>
      </c>
      <c r="CW100">
        <v>1665423182</v>
      </c>
      <c r="CX100">
        <v>0</v>
      </c>
      <c r="CY100">
        <v>1665411210</v>
      </c>
      <c r="CZ100" t="s">
        <v>356</v>
      </c>
      <c r="DA100">
        <v>1665411210</v>
      </c>
      <c r="DB100">
        <v>1665411207</v>
      </c>
      <c r="DC100">
        <v>2</v>
      </c>
      <c r="DD100">
        <v>-1.1599999999999999</v>
      </c>
      <c r="DE100">
        <v>-4.0000000000000001E-3</v>
      </c>
      <c r="DF100">
        <v>0.52200000000000002</v>
      </c>
      <c r="DG100">
        <v>0.222</v>
      </c>
      <c r="DH100">
        <v>406</v>
      </c>
      <c r="DI100">
        <v>31</v>
      </c>
      <c r="DJ100">
        <v>0.33</v>
      </c>
      <c r="DK100">
        <v>0.17</v>
      </c>
      <c r="DL100">
        <v>-11.579622499999999</v>
      </c>
      <c r="DM100">
        <v>-1.1140536585365679</v>
      </c>
      <c r="DN100">
        <v>0.1121441872936355</v>
      </c>
      <c r="DO100">
        <v>0</v>
      </c>
      <c r="DP100">
        <v>0.28668887500000001</v>
      </c>
      <c r="DQ100">
        <v>2.601781238273887E-2</v>
      </c>
      <c r="DR100">
        <v>3.137994010410951E-3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3.2955000000000001</v>
      </c>
      <c r="EB100">
        <v>2.6253799999999998</v>
      </c>
      <c r="EC100">
        <v>0.123492</v>
      </c>
      <c r="ED100">
        <v>0.124587</v>
      </c>
      <c r="EE100">
        <v>0.146064</v>
      </c>
      <c r="EF100">
        <v>0.14399400000000001</v>
      </c>
      <c r="EG100">
        <v>26498.3</v>
      </c>
      <c r="EH100">
        <v>27050.5</v>
      </c>
      <c r="EI100">
        <v>28132</v>
      </c>
      <c r="EJ100">
        <v>29749.8</v>
      </c>
      <c r="EK100">
        <v>32988.300000000003</v>
      </c>
      <c r="EL100">
        <v>35394.800000000003</v>
      </c>
      <c r="EM100">
        <v>39629</v>
      </c>
      <c r="EN100">
        <v>42573.2</v>
      </c>
      <c r="EO100">
        <v>2.20913</v>
      </c>
      <c r="EP100">
        <v>2.1469800000000001</v>
      </c>
      <c r="EQ100">
        <v>8.6255399999999996E-2</v>
      </c>
      <c r="ER100">
        <v>0</v>
      </c>
      <c r="ES100">
        <v>32.383699999999997</v>
      </c>
      <c r="ET100">
        <v>999.9</v>
      </c>
      <c r="EU100">
        <v>65.8</v>
      </c>
      <c r="EV100">
        <v>38.4</v>
      </c>
      <c r="EW100">
        <v>44.177100000000003</v>
      </c>
      <c r="EX100">
        <v>56.641500000000001</v>
      </c>
      <c r="EY100">
        <v>-2.2996799999999999</v>
      </c>
      <c r="EZ100">
        <v>2</v>
      </c>
      <c r="FA100">
        <v>0.57240100000000005</v>
      </c>
      <c r="FB100">
        <v>1.0099400000000001</v>
      </c>
      <c r="FC100">
        <v>20.268599999999999</v>
      </c>
      <c r="FD100">
        <v>5.2181899999999999</v>
      </c>
      <c r="FE100">
        <v>12.004</v>
      </c>
      <c r="FF100">
        <v>4.9852499999999997</v>
      </c>
      <c r="FG100">
        <v>3.2845499999999999</v>
      </c>
      <c r="FH100">
        <v>5956.3</v>
      </c>
      <c r="FI100">
        <v>9999</v>
      </c>
      <c r="FJ100">
        <v>9999</v>
      </c>
      <c r="FK100">
        <v>467.4</v>
      </c>
      <c r="FL100">
        <v>1.8658399999999999</v>
      </c>
      <c r="FM100">
        <v>1.8621799999999999</v>
      </c>
      <c r="FN100">
        <v>1.86432</v>
      </c>
      <c r="FO100">
        <v>1.8603499999999999</v>
      </c>
      <c r="FP100">
        <v>1.8610899999999999</v>
      </c>
      <c r="FQ100">
        <v>1.8601700000000001</v>
      </c>
      <c r="FR100">
        <v>1.86188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0.85399999999999998</v>
      </c>
      <c r="GH100">
        <v>0.27060000000000001</v>
      </c>
      <c r="GI100">
        <v>0.1107589500545309</v>
      </c>
      <c r="GJ100">
        <v>1.50489809740067E-3</v>
      </c>
      <c r="GK100">
        <v>-2.0552440134273611E-7</v>
      </c>
      <c r="GL100">
        <v>-9.6702536598140934E-11</v>
      </c>
      <c r="GM100">
        <v>-9.7891647304491333E-2</v>
      </c>
      <c r="GN100">
        <v>9.3380900660654225E-3</v>
      </c>
      <c r="GO100">
        <v>6.5945522138961576E-7</v>
      </c>
      <c r="GP100">
        <v>5.8990856701692426E-7</v>
      </c>
      <c r="GQ100">
        <v>7</v>
      </c>
      <c r="GR100">
        <v>2047</v>
      </c>
      <c r="GS100">
        <v>3</v>
      </c>
      <c r="GT100">
        <v>37</v>
      </c>
      <c r="GU100">
        <v>199.5</v>
      </c>
      <c r="GV100">
        <v>199.5</v>
      </c>
      <c r="GW100">
        <v>1.7504900000000001</v>
      </c>
      <c r="GX100">
        <v>2.6013199999999999</v>
      </c>
      <c r="GY100">
        <v>2.04834</v>
      </c>
      <c r="GZ100">
        <v>2.6098599999999998</v>
      </c>
      <c r="HA100">
        <v>2.1972700000000001</v>
      </c>
      <c r="HB100">
        <v>2.3010299999999999</v>
      </c>
      <c r="HC100">
        <v>42.8583</v>
      </c>
      <c r="HD100">
        <v>13.2127</v>
      </c>
      <c r="HE100">
        <v>18</v>
      </c>
      <c r="HF100">
        <v>705.99900000000002</v>
      </c>
      <c r="HG100">
        <v>726.774</v>
      </c>
      <c r="HH100">
        <v>30.999400000000001</v>
      </c>
      <c r="HI100">
        <v>34.518599999999999</v>
      </c>
      <c r="HJ100">
        <v>29.999300000000002</v>
      </c>
      <c r="HK100">
        <v>34.344700000000003</v>
      </c>
      <c r="HL100">
        <v>34.303899999999999</v>
      </c>
      <c r="HM100">
        <v>35.102400000000003</v>
      </c>
      <c r="HN100">
        <v>22.616099999999999</v>
      </c>
      <c r="HO100">
        <v>77.488</v>
      </c>
      <c r="HP100">
        <v>31</v>
      </c>
      <c r="HQ100">
        <v>571.91</v>
      </c>
      <c r="HR100">
        <v>36.305799999999998</v>
      </c>
      <c r="HS100">
        <v>99.011700000000005</v>
      </c>
      <c r="HT100">
        <v>98.675399999999996</v>
      </c>
    </row>
    <row r="101" spans="1:228" x14ac:dyDescent="0.2">
      <c r="A101">
        <v>86</v>
      </c>
      <c r="B101">
        <v>1665423182.5999999</v>
      </c>
      <c r="C101">
        <v>339.5</v>
      </c>
      <c r="D101" t="s">
        <v>531</v>
      </c>
      <c r="E101" t="s">
        <v>532</v>
      </c>
      <c r="F101">
        <v>4</v>
      </c>
      <c r="G101">
        <v>1665423180.2874999</v>
      </c>
      <c r="H101">
        <f t="shared" si="34"/>
        <v>7.4834125209413856E-4</v>
      </c>
      <c r="I101">
        <f t="shared" si="35"/>
        <v>0.7483412520941386</v>
      </c>
      <c r="J101">
        <f t="shared" si="36"/>
        <v>4.6586055267166229</v>
      </c>
      <c r="K101">
        <f t="shared" si="37"/>
        <v>548.57012499999996</v>
      </c>
      <c r="L101">
        <f t="shared" si="38"/>
        <v>375.79533851391778</v>
      </c>
      <c r="M101">
        <f t="shared" si="39"/>
        <v>38.11328192234177</v>
      </c>
      <c r="N101">
        <f t="shared" si="40"/>
        <v>55.63615533651685</v>
      </c>
      <c r="O101">
        <f t="shared" si="41"/>
        <v>4.6622509556422914E-2</v>
      </c>
      <c r="P101">
        <f t="shared" si="42"/>
        <v>3.6953726912576612</v>
      </c>
      <c r="Q101">
        <f t="shared" si="43"/>
        <v>4.6298179959027769E-2</v>
      </c>
      <c r="R101">
        <f t="shared" si="44"/>
        <v>2.8965313936585576E-2</v>
      </c>
      <c r="S101">
        <f t="shared" si="45"/>
        <v>226.11319498335149</v>
      </c>
      <c r="T101">
        <f t="shared" si="46"/>
        <v>34.722121825057521</v>
      </c>
      <c r="U101">
        <f t="shared" si="47"/>
        <v>33.784149999999997</v>
      </c>
      <c r="V101">
        <f t="shared" si="48"/>
        <v>5.2790151842793778</v>
      </c>
      <c r="W101">
        <f t="shared" si="49"/>
        <v>70.222514346447042</v>
      </c>
      <c r="X101">
        <f t="shared" si="50"/>
        <v>3.7123727601145262</v>
      </c>
      <c r="Y101">
        <f t="shared" si="51"/>
        <v>5.2865847864679267</v>
      </c>
      <c r="Z101">
        <f t="shared" si="52"/>
        <v>1.5666424241648516</v>
      </c>
      <c r="AA101">
        <f t="shared" si="53"/>
        <v>-33.001849217351513</v>
      </c>
      <c r="AB101">
        <f t="shared" si="54"/>
        <v>5.1101195194234652</v>
      </c>
      <c r="AC101">
        <f t="shared" si="55"/>
        <v>0.31918115424492</v>
      </c>
      <c r="AD101">
        <f t="shared" si="56"/>
        <v>198.54064643966836</v>
      </c>
      <c r="AE101">
        <f t="shared" si="57"/>
        <v>28.077288780886136</v>
      </c>
      <c r="AF101">
        <f t="shared" si="58"/>
        <v>0.74455795801853142</v>
      </c>
      <c r="AG101">
        <f t="shared" si="59"/>
        <v>4.6586055267166229</v>
      </c>
      <c r="AH101">
        <v>581.60596557707242</v>
      </c>
      <c r="AI101">
        <v>572.54653333333317</v>
      </c>
      <c r="AJ101">
        <v>1.728748824832598</v>
      </c>
      <c r="AK101">
        <v>66.78292405931839</v>
      </c>
      <c r="AL101">
        <f t="shared" si="60"/>
        <v>0.7483412520941386</v>
      </c>
      <c r="AM101">
        <v>36.305965651690272</v>
      </c>
      <c r="AN101">
        <v>36.605341758241757</v>
      </c>
      <c r="AO101">
        <v>1.6514477160828961E-5</v>
      </c>
      <c r="AP101">
        <v>86.637193977080358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47480.067440330909</v>
      </c>
      <c r="AV101">
        <f t="shared" si="64"/>
        <v>1199.99875</v>
      </c>
      <c r="AW101">
        <f t="shared" si="65"/>
        <v>1025.9229885924101</v>
      </c>
      <c r="AX101">
        <f t="shared" si="66"/>
        <v>0.85493671438608587</v>
      </c>
      <c r="AY101">
        <f t="shared" si="67"/>
        <v>0.18842785876514578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1665423180.2874999</v>
      </c>
      <c r="BF101">
        <v>548.57012499999996</v>
      </c>
      <c r="BG101">
        <v>560.40237500000001</v>
      </c>
      <c r="BH101">
        <v>36.603837499999997</v>
      </c>
      <c r="BI101">
        <v>36.305887499999997</v>
      </c>
      <c r="BJ101">
        <v>547.712625</v>
      </c>
      <c r="BK101">
        <v>36.333275</v>
      </c>
      <c r="BL101">
        <v>650.015625</v>
      </c>
      <c r="BM101">
        <v>101.3205</v>
      </c>
      <c r="BN101">
        <v>9.9815837500000004E-2</v>
      </c>
      <c r="BO101">
        <v>33.809800000000003</v>
      </c>
      <c r="BP101">
        <v>33.784149999999997</v>
      </c>
      <c r="BQ101">
        <v>999.9</v>
      </c>
      <c r="BR101">
        <v>0</v>
      </c>
      <c r="BS101">
        <v>0</v>
      </c>
      <c r="BT101">
        <v>9037.2649999999994</v>
      </c>
      <c r="BU101">
        <v>0</v>
      </c>
      <c r="BV101">
        <v>191.7885</v>
      </c>
      <c r="BW101">
        <v>-11.8323</v>
      </c>
      <c r="BX101">
        <v>569.41274999999996</v>
      </c>
      <c r="BY101">
        <v>581.51487499999996</v>
      </c>
      <c r="BZ101">
        <v>0.29794137500000001</v>
      </c>
      <c r="CA101">
        <v>560.40237500000001</v>
      </c>
      <c r="CB101">
        <v>36.305887499999997</v>
      </c>
      <c r="CC101">
        <v>3.70872125</v>
      </c>
      <c r="CD101">
        <v>3.6785325000000002</v>
      </c>
      <c r="CE101">
        <v>27.606825000000001</v>
      </c>
      <c r="CF101">
        <v>27.467075000000001</v>
      </c>
      <c r="CG101">
        <v>1199.99875</v>
      </c>
      <c r="CH101">
        <v>0.50002624999999989</v>
      </c>
      <c r="CI101">
        <v>0.49997399999999997</v>
      </c>
      <c r="CJ101">
        <v>0</v>
      </c>
      <c r="CK101">
        <v>1303.145</v>
      </c>
      <c r="CL101">
        <v>4.9990899999999998</v>
      </c>
      <c r="CM101">
        <v>15153.5</v>
      </c>
      <c r="CN101">
        <v>9557.9437500000004</v>
      </c>
      <c r="CO101">
        <v>43.671499999999988</v>
      </c>
      <c r="CP101">
        <v>45.625</v>
      </c>
      <c r="CQ101">
        <v>44.452749999999988</v>
      </c>
      <c r="CR101">
        <v>44.702749999999988</v>
      </c>
      <c r="CS101">
        <v>45.186999999999998</v>
      </c>
      <c r="CT101">
        <v>597.53125</v>
      </c>
      <c r="CU101">
        <v>597.46749999999997</v>
      </c>
      <c r="CV101">
        <v>0</v>
      </c>
      <c r="CW101">
        <v>1665423186.2</v>
      </c>
      <c r="CX101">
        <v>0</v>
      </c>
      <c r="CY101">
        <v>1665411210</v>
      </c>
      <c r="CZ101" t="s">
        <v>356</v>
      </c>
      <c r="DA101">
        <v>1665411210</v>
      </c>
      <c r="DB101">
        <v>1665411207</v>
      </c>
      <c r="DC101">
        <v>2</v>
      </c>
      <c r="DD101">
        <v>-1.1599999999999999</v>
      </c>
      <c r="DE101">
        <v>-4.0000000000000001E-3</v>
      </c>
      <c r="DF101">
        <v>0.52200000000000002</v>
      </c>
      <c r="DG101">
        <v>0.222</v>
      </c>
      <c r="DH101">
        <v>406</v>
      </c>
      <c r="DI101">
        <v>31</v>
      </c>
      <c r="DJ101">
        <v>0.33</v>
      </c>
      <c r="DK101">
        <v>0.17</v>
      </c>
      <c r="DL101">
        <v>-11.66003902439024</v>
      </c>
      <c r="DM101">
        <v>-1.211928919860654</v>
      </c>
      <c r="DN101">
        <v>0.1236888521073486</v>
      </c>
      <c r="DO101">
        <v>0</v>
      </c>
      <c r="DP101">
        <v>0.28955321951219509</v>
      </c>
      <c r="DQ101">
        <v>4.5211567944251088E-2</v>
      </c>
      <c r="DR101">
        <v>4.9330839189916879E-3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3.29535</v>
      </c>
      <c r="EB101">
        <v>2.6253799999999998</v>
      </c>
      <c r="EC101">
        <v>0.12457699999999999</v>
      </c>
      <c r="ED101">
        <v>0.125662</v>
      </c>
      <c r="EE101">
        <v>0.14607999999999999</v>
      </c>
      <c r="EF101">
        <v>0.14399999999999999</v>
      </c>
      <c r="EG101">
        <v>26466.1</v>
      </c>
      <c r="EH101">
        <v>27017.8</v>
      </c>
      <c r="EI101">
        <v>28132.7</v>
      </c>
      <c r="EJ101">
        <v>29750.400000000001</v>
      </c>
      <c r="EK101">
        <v>32988.400000000001</v>
      </c>
      <c r="EL101">
        <v>35395.4</v>
      </c>
      <c r="EM101">
        <v>39629.800000000003</v>
      </c>
      <c r="EN101">
        <v>42574.1</v>
      </c>
      <c r="EO101">
        <v>2.2092299999999998</v>
      </c>
      <c r="EP101">
        <v>2.1472000000000002</v>
      </c>
      <c r="EQ101">
        <v>8.6635400000000001E-2</v>
      </c>
      <c r="ER101">
        <v>0</v>
      </c>
      <c r="ES101">
        <v>32.390700000000002</v>
      </c>
      <c r="ET101">
        <v>999.9</v>
      </c>
      <c r="EU101">
        <v>65.8</v>
      </c>
      <c r="EV101">
        <v>38.4</v>
      </c>
      <c r="EW101">
        <v>44.179200000000002</v>
      </c>
      <c r="EX101">
        <v>56.8215</v>
      </c>
      <c r="EY101">
        <v>-2.1794899999999999</v>
      </c>
      <c r="EZ101">
        <v>2</v>
      </c>
      <c r="FA101">
        <v>0.57171700000000003</v>
      </c>
      <c r="FB101">
        <v>1.0129600000000001</v>
      </c>
      <c r="FC101">
        <v>20.268599999999999</v>
      </c>
      <c r="FD101">
        <v>5.2192400000000001</v>
      </c>
      <c r="FE101">
        <v>12.004</v>
      </c>
      <c r="FF101">
        <v>4.9855499999999999</v>
      </c>
      <c r="FG101">
        <v>3.2845800000000001</v>
      </c>
      <c r="FH101">
        <v>5956.3</v>
      </c>
      <c r="FI101">
        <v>9999</v>
      </c>
      <c r="FJ101">
        <v>9999</v>
      </c>
      <c r="FK101">
        <v>467.4</v>
      </c>
      <c r="FL101">
        <v>1.8658399999999999</v>
      </c>
      <c r="FM101">
        <v>1.86219</v>
      </c>
      <c r="FN101">
        <v>1.86432</v>
      </c>
      <c r="FO101">
        <v>1.8603499999999999</v>
      </c>
      <c r="FP101">
        <v>1.8611</v>
      </c>
      <c r="FQ101">
        <v>1.8601700000000001</v>
      </c>
      <c r="FR101">
        <v>1.86188</v>
      </c>
      <c r="FS101">
        <v>1.8584400000000001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0.86199999999999999</v>
      </c>
      <c r="GH101">
        <v>0.27060000000000001</v>
      </c>
      <c r="GI101">
        <v>0.1107589500545309</v>
      </c>
      <c r="GJ101">
        <v>1.50489809740067E-3</v>
      </c>
      <c r="GK101">
        <v>-2.0552440134273611E-7</v>
      </c>
      <c r="GL101">
        <v>-9.6702536598140934E-11</v>
      </c>
      <c r="GM101">
        <v>-9.7891647304491333E-2</v>
      </c>
      <c r="GN101">
        <v>9.3380900660654225E-3</v>
      </c>
      <c r="GO101">
        <v>6.5945522138961576E-7</v>
      </c>
      <c r="GP101">
        <v>5.8990856701692426E-7</v>
      </c>
      <c r="GQ101">
        <v>7</v>
      </c>
      <c r="GR101">
        <v>2047</v>
      </c>
      <c r="GS101">
        <v>3</v>
      </c>
      <c r="GT101">
        <v>37</v>
      </c>
      <c r="GU101">
        <v>199.5</v>
      </c>
      <c r="GV101">
        <v>199.6</v>
      </c>
      <c r="GW101">
        <v>1.7675799999999999</v>
      </c>
      <c r="GX101">
        <v>2.5964399999999999</v>
      </c>
      <c r="GY101">
        <v>2.04834</v>
      </c>
      <c r="GZ101">
        <v>2.6098599999999998</v>
      </c>
      <c r="HA101">
        <v>2.1972700000000001</v>
      </c>
      <c r="HB101">
        <v>2.36694</v>
      </c>
      <c r="HC101">
        <v>42.8583</v>
      </c>
      <c r="HD101">
        <v>13.2302</v>
      </c>
      <c r="HE101">
        <v>18</v>
      </c>
      <c r="HF101">
        <v>706.02499999999998</v>
      </c>
      <c r="HG101">
        <v>726.94100000000003</v>
      </c>
      <c r="HH101">
        <v>31.000299999999999</v>
      </c>
      <c r="HI101">
        <v>34.513800000000003</v>
      </c>
      <c r="HJ101">
        <v>29.999300000000002</v>
      </c>
      <c r="HK101">
        <v>34.339300000000001</v>
      </c>
      <c r="HL101">
        <v>34.3001</v>
      </c>
      <c r="HM101">
        <v>35.442999999999998</v>
      </c>
      <c r="HN101">
        <v>22.616099999999999</v>
      </c>
      <c r="HO101">
        <v>77.488</v>
      </c>
      <c r="HP101">
        <v>31</v>
      </c>
      <c r="HQ101">
        <v>578.61800000000005</v>
      </c>
      <c r="HR101">
        <v>36.301499999999997</v>
      </c>
      <c r="HS101">
        <v>99.0137</v>
      </c>
      <c r="HT101">
        <v>98.677499999999995</v>
      </c>
    </row>
    <row r="102" spans="1:228" x14ac:dyDescent="0.2">
      <c r="A102">
        <v>87</v>
      </c>
      <c r="B102">
        <v>1665423186.5999999</v>
      </c>
      <c r="C102">
        <v>343.5</v>
      </c>
      <c r="D102" t="s">
        <v>533</v>
      </c>
      <c r="E102" t="s">
        <v>534</v>
      </c>
      <c r="F102">
        <v>4</v>
      </c>
      <c r="G102">
        <v>1665423184.5999999</v>
      </c>
      <c r="H102">
        <f t="shared" si="34"/>
        <v>7.68936143445082E-4</v>
      </c>
      <c r="I102">
        <f t="shared" si="35"/>
        <v>0.76893614344508199</v>
      </c>
      <c r="J102">
        <f t="shared" si="36"/>
        <v>4.5691967347075524</v>
      </c>
      <c r="K102">
        <f t="shared" si="37"/>
        <v>555.77800000000002</v>
      </c>
      <c r="L102">
        <f t="shared" si="38"/>
        <v>389.60498985394304</v>
      </c>
      <c r="M102">
        <f t="shared" si="39"/>
        <v>39.513667391075963</v>
      </c>
      <c r="N102">
        <f t="shared" si="40"/>
        <v>56.36690393393112</v>
      </c>
      <c r="O102">
        <f t="shared" si="41"/>
        <v>4.7788006607815695E-2</v>
      </c>
      <c r="P102">
        <f t="shared" si="42"/>
        <v>3.6738270984978039</v>
      </c>
      <c r="Q102">
        <f t="shared" si="43"/>
        <v>4.7445340178735938E-2</v>
      </c>
      <c r="R102">
        <f t="shared" si="44"/>
        <v>2.9683919822602024E-2</v>
      </c>
      <c r="S102">
        <f t="shared" si="45"/>
        <v>226.11132394706036</v>
      </c>
      <c r="T102">
        <f t="shared" si="46"/>
        <v>34.736996510551919</v>
      </c>
      <c r="U102">
        <f t="shared" si="47"/>
        <v>33.800400000000003</v>
      </c>
      <c r="V102">
        <f t="shared" si="48"/>
        <v>5.2838096461353885</v>
      </c>
      <c r="W102">
        <f t="shared" si="49"/>
        <v>70.179297786370398</v>
      </c>
      <c r="X102">
        <f t="shared" si="50"/>
        <v>3.7130259217686397</v>
      </c>
      <c r="Y102">
        <f t="shared" si="51"/>
        <v>5.2907709807403496</v>
      </c>
      <c r="Z102">
        <f t="shared" si="52"/>
        <v>1.5707837243667488</v>
      </c>
      <c r="AA102">
        <f t="shared" si="53"/>
        <v>-33.910083925928113</v>
      </c>
      <c r="AB102">
        <f t="shared" si="54"/>
        <v>4.6686364968780696</v>
      </c>
      <c r="AC102">
        <f t="shared" si="55"/>
        <v>0.29335964386612984</v>
      </c>
      <c r="AD102">
        <f t="shared" si="56"/>
        <v>197.16323616187643</v>
      </c>
      <c r="AE102">
        <f t="shared" si="57"/>
        <v>28.265599782383255</v>
      </c>
      <c r="AF102">
        <f t="shared" si="58"/>
        <v>0.75829877078693841</v>
      </c>
      <c r="AG102">
        <f t="shared" si="59"/>
        <v>4.5691967347075524</v>
      </c>
      <c r="AH102">
        <v>588.62578732500538</v>
      </c>
      <c r="AI102">
        <v>579.52383636363641</v>
      </c>
      <c r="AJ102">
        <v>1.748636704937804</v>
      </c>
      <c r="AK102">
        <v>66.78292405931839</v>
      </c>
      <c r="AL102">
        <f t="shared" si="60"/>
        <v>0.76893614344508199</v>
      </c>
      <c r="AM102">
        <v>36.306199527893646</v>
      </c>
      <c r="AN102">
        <v>36.613743956043983</v>
      </c>
      <c r="AO102">
        <v>3.1852016495819107E-5</v>
      </c>
      <c r="AP102">
        <v>86.637193977080358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47093.432304853384</v>
      </c>
      <c r="AV102">
        <f t="shared" si="64"/>
        <v>1199.992857142857</v>
      </c>
      <c r="AW102">
        <f t="shared" si="65"/>
        <v>1025.9175564492539</v>
      </c>
      <c r="AX102">
        <f t="shared" si="66"/>
        <v>0.85493638594810428</v>
      </c>
      <c r="AY102">
        <f t="shared" si="67"/>
        <v>0.18842722487984126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1665423184.5999999</v>
      </c>
      <c r="BF102">
        <v>555.77800000000002</v>
      </c>
      <c r="BG102">
        <v>567.69428571428568</v>
      </c>
      <c r="BH102">
        <v>36.610457142857143</v>
      </c>
      <c r="BI102">
        <v>36.307000000000002</v>
      </c>
      <c r="BJ102">
        <v>554.91185714285712</v>
      </c>
      <c r="BK102">
        <v>36.339842857142862</v>
      </c>
      <c r="BL102">
        <v>649.99300000000005</v>
      </c>
      <c r="BM102">
        <v>101.3197142857143</v>
      </c>
      <c r="BN102">
        <v>0.10010429999999999</v>
      </c>
      <c r="BO102">
        <v>33.823971428571433</v>
      </c>
      <c r="BP102">
        <v>33.800400000000003</v>
      </c>
      <c r="BQ102">
        <v>999.89999999999986</v>
      </c>
      <c r="BR102">
        <v>0</v>
      </c>
      <c r="BS102">
        <v>0</v>
      </c>
      <c r="BT102">
        <v>8963.0357142857138</v>
      </c>
      <c r="BU102">
        <v>0</v>
      </c>
      <c r="BV102">
        <v>146.53028571428581</v>
      </c>
      <c r="BW102">
        <v>-11.91621428571429</v>
      </c>
      <c r="BX102">
        <v>576.89842857142855</v>
      </c>
      <c r="BY102">
        <v>589.08185714285719</v>
      </c>
      <c r="BZ102">
        <v>0.30346242857142858</v>
      </c>
      <c r="CA102">
        <v>567.69428571428568</v>
      </c>
      <c r="CB102">
        <v>36.307000000000002</v>
      </c>
      <c r="CC102">
        <v>3.709364285714285</v>
      </c>
      <c r="CD102">
        <v>3.6786185714285708</v>
      </c>
      <c r="CE102">
        <v>27.609771428571431</v>
      </c>
      <c r="CF102">
        <v>27.467485714285711</v>
      </c>
      <c r="CG102">
        <v>1199.992857142857</v>
      </c>
      <c r="CH102">
        <v>0.50003900000000001</v>
      </c>
      <c r="CI102">
        <v>0.49996099999999988</v>
      </c>
      <c r="CJ102">
        <v>0</v>
      </c>
      <c r="CK102">
        <v>1302.6157142857139</v>
      </c>
      <c r="CL102">
        <v>4.9990899999999998</v>
      </c>
      <c r="CM102">
        <v>15031.3</v>
      </c>
      <c r="CN102">
        <v>9557.94</v>
      </c>
      <c r="CO102">
        <v>43.686999999999998</v>
      </c>
      <c r="CP102">
        <v>45.625</v>
      </c>
      <c r="CQ102">
        <v>44.436999999999998</v>
      </c>
      <c r="CR102">
        <v>44.732000000000014</v>
      </c>
      <c r="CS102">
        <v>45.186999999999998</v>
      </c>
      <c r="CT102">
        <v>597.54142857142858</v>
      </c>
      <c r="CU102">
        <v>597.45142857142855</v>
      </c>
      <c r="CV102">
        <v>0</v>
      </c>
      <c r="CW102">
        <v>1665423190.4000001</v>
      </c>
      <c r="CX102">
        <v>0</v>
      </c>
      <c r="CY102">
        <v>1665411210</v>
      </c>
      <c r="CZ102" t="s">
        <v>356</v>
      </c>
      <c r="DA102">
        <v>1665411210</v>
      </c>
      <c r="DB102">
        <v>1665411207</v>
      </c>
      <c r="DC102">
        <v>2</v>
      </c>
      <c r="DD102">
        <v>-1.1599999999999999</v>
      </c>
      <c r="DE102">
        <v>-4.0000000000000001E-3</v>
      </c>
      <c r="DF102">
        <v>0.52200000000000002</v>
      </c>
      <c r="DG102">
        <v>0.222</v>
      </c>
      <c r="DH102">
        <v>406</v>
      </c>
      <c r="DI102">
        <v>31</v>
      </c>
      <c r="DJ102">
        <v>0.33</v>
      </c>
      <c r="DK102">
        <v>0.17</v>
      </c>
      <c r="DL102">
        <v>-11.732745</v>
      </c>
      <c r="DM102">
        <v>-1.2402664165103079</v>
      </c>
      <c r="DN102">
        <v>0.1236980900216328</v>
      </c>
      <c r="DO102">
        <v>0</v>
      </c>
      <c r="DP102">
        <v>0.29244682500000002</v>
      </c>
      <c r="DQ102">
        <v>6.5091185741087937E-2</v>
      </c>
      <c r="DR102">
        <v>6.3866094991298014E-3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3.2951700000000002</v>
      </c>
      <c r="EB102">
        <v>2.6247099999999999</v>
      </c>
      <c r="EC102">
        <v>0.12565899999999999</v>
      </c>
      <c r="ED102">
        <v>0.12673200000000001</v>
      </c>
      <c r="EE102">
        <v>0.146091</v>
      </c>
      <c r="EF102">
        <v>0.14399899999999999</v>
      </c>
      <c r="EG102">
        <v>26433.9</v>
      </c>
      <c r="EH102">
        <v>26985.200000000001</v>
      </c>
      <c r="EI102">
        <v>28133.200000000001</v>
      </c>
      <c r="EJ102">
        <v>29750.9</v>
      </c>
      <c r="EK102">
        <v>32988.9</v>
      </c>
      <c r="EL102">
        <v>35396</v>
      </c>
      <c r="EM102">
        <v>39630.699999999997</v>
      </c>
      <c r="EN102">
        <v>42574.7</v>
      </c>
      <c r="EO102">
        <v>2.2090700000000001</v>
      </c>
      <c r="EP102">
        <v>2.1475300000000002</v>
      </c>
      <c r="EQ102">
        <v>8.6911000000000002E-2</v>
      </c>
      <c r="ER102">
        <v>0</v>
      </c>
      <c r="ES102">
        <v>32.398600000000002</v>
      </c>
      <c r="ET102">
        <v>999.9</v>
      </c>
      <c r="EU102">
        <v>65.8</v>
      </c>
      <c r="EV102">
        <v>38.4</v>
      </c>
      <c r="EW102">
        <v>44.180399999999999</v>
      </c>
      <c r="EX102">
        <v>56.941499999999998</v>
      </c>
      <c r="EY102">
        <v>-2.2756400000000001</v>
      </c>
      <c r="EZ102">
        <v>2</v>
      </c>
      <c r="FA102">
        <v>0.57118400000000003</v>
      </c>
      <c r="FB102">
        <v>1.01738</v>
      </c>
      <c r="FC102">
        <v>20.2685</v>
      </c>
      <c r="FD102">
        <v>5.21699</v>
      </c>
      <c r="FE102">
        <v>12.004</v>
      </c>
      <c r="FF102">
        <v>4.9837499999999997</v>
      </c>
      <c r="FG102">
        <v>3.2844799999999998</v>
      </c>
      <c r="FH102">
        <v>5956.3</v>
      </c>
      <c r="FI102">
        <v>9999</v>
      </c>
      <c r="FJ102">
        <v>9999</v>
      </c>
      <c r="FK102">
        <v>467.4</v>
      </c>
      <c r="FL102">
        <v>1.8658399999999999</v>
      </c>
      <c r="FM102">
        <v>1.8621799999999999</v>
      </c>
      <c r="FN102">
        <v>1.8643099999999999</v>
      </c>
      <c r="FO102">
        <v>1.8603499999999999</v>
      </c>
      <c r="FP102">
        <v>1.8611</v>
      </c>
      <c r="FQ102">
        <v>1.8601700000000001</v>
      </c>
      <c r="FR102">
        <v>1.86188</v>
      </c>
      <c r="FS102">
        <v>1.8584400000000001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0.87</v>
      </c>
      <c r="GH102">
        <v>0.27060000000000001</v>
      </c>
      <c r="GI102">
        <v>0.1107589500545309</v>
      </c>
      <c r="GJ102">
        <v>1.50489809740067E-3</v>
      </c>
      <c r="GK102">
        <v>-2.0552440134273611E-7</v>
      </c>
      <c r="GL102">
        <v>-9.6702536598140934E-11</v>
      </c>
      <c r="GM102">
        <v>-9.7891647304491333E-2</v>
      </c>
      <c r="GN102">
        <v>9.3380900660654225E-3</v>
      </c>
      <c r="GO102">
        <v>6.5945522138961576E-7</v>
      </c>
      <c r="GP102">
        <v>5.8990856701692426E-7</v>
      </c>
      <c r="GQ102">
        <v>7</v>
      </c>
      <c r="GR102">
        <v>2047</v>
      </c>
      <c r="GS102">
        <v>3</v>
      </c>
      <c r="GT102">
        <v>37</v>
      </c>
      <c r="GU102">
        <v>199.6</v>
      </c>
      <c r="GV102">
        <v>199.7</v>
      </c>
      <c r="GW102">
        <v>1.78467</v>
      </c>
      <c r="GX102">
        <v>2.6037599999999999</v>
      </c>
      <c r="GY102">
        <v>2.04834</v>
      </c>
      <c r="GZ102">
        <v>2.6098599999999998</v>
      </c>
      <c r="HA102">
        <v>2.1972700000000001</v>
      </c>
      <c r="HB102">
        <v>2.3046899999999999</v>
      </c>
      <c r="HC102">
        <v>42.8583</v>
      </c>
      <c r="HD102">
        <v>13.221399999999999</v>
      </c>
      <c r="HE102">
        <v>18</v>
      </c>
      <c r="HF102">
        <v>705.85500000000002</v>
      </c>
      <c r="HG102">
        <v>727.20299999999997</v>
      </c>
      <c r="HH102">
        <v>31.000800000000002</v>
      </c>
      <c r="HI102">
        <v>34.508400000000002</v>
      </c>
      <c r="HJ102">
        <v>29.999400000000001</v>
      </c>
      <c r="HK102">
        <v>34.3354</v>
      </c>
      <c r="HL102">
        <v>34.296199999999999</v>
      </c>
      <c r="HM102">
        <v>35.783000000000001</v>
      </c>
      <c r="HN102">
        <v>22.616099999999999</v>
      </c>
      <c r="HO102">
        <v>77.488</v>
      </c>
      <c r="HP102">
        <v>31</v>
      </c>
      <c r="HQ102">
        <v>585.30899999999997</v>
      </c>
      <c r="HR102">
        <v>36.298900000000003</v>
      </c>
      <c r="HS102">
        <v>99.016000000000005</v>
      </c>
      <c r="HT102">
        <v>98.679000000000002</v>
      </c>
    </row>
    <row r="103" spans="1:228" x14ac:dyDescent="0.2">
      <c r="A103">
        <v>88</v>
      </c>
      <c r="B103">
        <v>1665423190.5999999</v>
      </c>
      <c r="C103">
        <v>347.5</v>
      </c>
      <c r="D103" t="s">
        <v>535</v>
      </c>
      <c r="E103" t="s">
        <v>536</v>
      </c>
      <c r="F103">
        <v>4</v>
      </c>
      <c r="G103">
        <v>1665423188.2874999</v>
      </c>
      <c r="H103">
        <f t="shared" si="34"/>
        <v>7.5207565092581818E-4</v>
      </c>
      <c r="I103">
        <f t="shared" si="35"/>
        <v>0.75207565092581818</v>
      </c>
      <c r="J103">
        <f t="shared" si="36"/>
        <v>4.9321015562887771</v>
      </c>
      <c r="K103">
        <f t="shared" si="37"/>
        <v>561.96325000000002</v>
      </c>
      <c r="L103">
        <f t="shared" si="38"/>
        <v>379.7809964892723</v>
      </c>
      <c r="M103">
        <f t="shared" si="39"/>
        <v>38.517436896128551</v>
      </c>
      <c r="N103">
        <f t="shared" si="40"/>
        <v>56.994384184332752</v>
      </c>
      <c r="O103">
        <f t="shared" si="41"/>
        <v>4.6705967651428371E-2</v>
      </c>
      <c r="P103">
        <f t="shared" si="42"/>
        <v>3.6810332698375077</v>
      </c>
      <c r="Q103">
        <f t="shared" si="43"/>
        <v>4.637922187641328E-2</v>
      </c>
      <c r="R103">
        <f t="shared" si="44"/>
        <v>2.9016179748646773E-2</v>
      </c>
      <c r="S103">
        <f t="shared" si="45"/>
        <v>226.11388535780333</v>
      </c>
      <c r="T103">
        <f t="shared" si="46"/>
        <v>34.749412868000604</v>
      </c>
      <c r="U103">
        <f t="shared" si="47"/>
        <v>33.803462500000002</v>
      </c>
      <c r="V103">
        <f t="shared" si="48"/>
        <v>5.2847136417717513</v>
      </c>
      <c r="W103">
        <f t="shared" si="49"/>
        <v>70.13852714239799</v>
      </c>
      <c r="X103">
        <f t="shared" si="50"/>
        <v>3.7130593080557257</v>
      </c>
      <c r="Y103">
        <f t="shared" si="51"/>
        <v>5.2938940398867045</v>
      </c>
      <c r="Z103">
        <f t="shared" si="52"/>
        <v>1.5716543337160256</v>
      </c>
      <c r="AA103">
        <f t="shared" si="53"/>
        <v>-33.166536205828585</v>
      </c>
      <c r="AB103">
        <f t="shared" si="54"/>
        <v>6.1668917248713893</v>
      </c>
      <c r="AC103">
        <f t="shared" si="55"/>
        <v>0.38677156698053544</v>
      </c>
      <c r="AD103">
        <f t="shared" si="56"/>
        <v>199.50101244382668</v>
      </c>
      <c r="AE103">
        <f t="shared" si="57"/>
        <v>28.249215053323081</v>
      </c>
      <c r="AF103">
        <f t="shared" si="58"/>
        <v>0.76235700671923712</v>
      </c>
      <c r="AG103">
        <f t="shared" si="59"/>
        <v>4.9321015562887771</v>
      </c>
      <c r="AH103">
        <v>595.56143195421771</v>
      </c>
      <c r="AI103">
        <v>586.43342424242394</v>
      </c>
      <c r="AJ103">
        <v>1.716678399609493</v>
      </c>
      <c r="AK103">
        <v>66.78292405931839</v>
      </c>
      <c r="AL103">
        <f t="shared" si="60"/>
        <v>0.75207565092581818</v>
      </c>
      <c r="AM103">
        <v>36.30652901290059</v>
      </c>
      <c r="AN103">
        <v>36.607325274725277</v>
      </c>
      <c r="AO103">
        <v>3.3599672440673092E-5</v>
      </c>
      <c r="AP103">
        <v>86.637193977080358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47220.348757403495</v>
      </c>
      <c r="AV103">
        <f t="shared" si="64"/>
        <v>1200.0062499999999</v>
      </c>
      <c r="AW103">
        <f t="shared" si="65"/>
        <v>1025.9290260921259</v>
      </c>
      <c r="AX103">
        <f t="shared" si="66"/>
        <v>0.85493640228300982</v>
      </c>
      <c r="AY103">
        <f t="shared" si="67"/>
        <v>0.188427256406209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1665423188.2874999</v>
      </c>
      <c r="BF103">
        <v>561.96325000000002</v>
      </c>
      <c r="BG103">
        <v>573.87587500000006</v>
      </c>
      <c r="BH103">
        <v>36.610675000000001</v>
      </c>
      <c r="BI103">
        <v>36.305587500000001</v>
      </c>
      <c r="BJ103">
        <v>561.08987500000001</v>
      </c>
      <c r="BK103">
        <v>36.340024999999997</v>
      </c>
      <c r="BL103">
        <v>649.979375</v>
      </c>
      <c r="BM103">
        <v>101.32025</v>
      </c>
      <c r="BN103">
        <v>9.9877000000000007E-2</v>
      </c>
      <c r="BO103">
        <v>33.834537500000003</v>
      </c>
      <c r="BP103">
        <v>33.803462500000002</v>
      </c>
      <c r="BQ103">
        <v>999.9</v>
      </c>
      <c r="BR103">
        <v>0</v>
      </c>
      <c r="BS103">
        <v>0</v>
      </c>
      <c r="BT103">
        <v>8987.8125</v>
      </c>
      <c r="BU103">
        <v>0</v>
      </c>
      <c r="BV103">
        <v>129.1515</v>
      </c>
      <c r="BW103">
        <v>-11.912699999999999</v>
      </c>
      <c r="BX103">
        <v>583.31887499999993</v>
      </c>
      <c r="BY103">
        <v>595.49562500000002</v>
      </c>
      <c r="BZ103">
        <v>0.30508237500000002</v>
      </c>
      <c r="CA103">
        <v>573.87587500000006</v>
      </c>
      <c r="CB103">
        <v>36.305587500000001</v>
      </c>
      <c r="CC103">
        <v>3.7094062499999998</v>
      </c>
      <c r="CD103">
        <v>3.6784949999999998</v>
      </c>
      <c r="CE103">
        <v>27.609974999999999</v>
      </c>
      <c r="CF103">
        <v>27.466899999999999</v>
      </c>
      <c r="CG103">
        <v>1200.0062499999999</v>
      </c>
      <c r="CH103">
        <v>0.50003649999999999</v>
      </c>
      <c r="CI103">
        <v>0.49996350000000001</v>
      </c>
      <c r="CJ103">
        <v>0</v>
      </c>
      <c r="CK103">
        <v>1302.0150000000001</v>
      </c>
      <c r="CL103">
        <v>4.9990899999999998</v>
      </c>
      <c r="CM103">
        <v>15096.7</v>
      </c>
      <c r="CN103">
        <v>9558.0437500000007</v>
      </c>
      <c r="CO103">
        <v>43.679250000000003</v>
      </c>
      <c r="CP103">
        <v>45.609250000000003</v>
      </c>
      <c r="CQ103">
        <v>44.436999999999998</v>
      </c>
      <c r="CR103">
        <v>44.734250000000003</v>
      </c>
      <c r="CS103">
        <v>45.186999999999998</v>
      </c>
      <c r="CT103">
        <v>597.5474999999999</v>
      </c>
      <c r="CU103">
        <v>597.45875000000001</v>
      </c>
      <c r="CV103">
        <v>0</v>
      </c>
      <c r="CW103">
        <v>1665423194</v>
      </c>
      <c r="CX103">
        <v>0</v>
      </c>
      <c r="CY103">
        <v>1665411210</v>
      </c>
      <c r="CZ103" t="s">
        <v>356</v>
      </c>
      <c r="DA103">
        <v>1665411210</v>
      </c>
      <c r="DB103">
        <v>1665411207</v>
      </c>
      <c r="DC103">
        <v>2</v>
      </c>
      <c r="DD103">
        <v>-1.1599999999999999</v>
      </c>
      <c r="DE103">
        <v>-4.0000000000000001E-3</v>
      </c>
      <c r="DF103">
        <v>0.52200000000000002</v>
      </c>
      <c r="DG103">
        <v>0.222</v>
      </c>
      <c r="DH103">
        <v>406</v>
      </c>
      <c r="DI103">
        <v>31</v>
      </c>
      <c r="DJ103">
        <v>0.33</v>
      </c>
      <c r="DK103">
        <v>0.17</v>
      </c>
      <c r="DL103">
        <v>-11.80231</v>
      </c>
      <c r="DM103">
        <v>-0.93274446529074695</v>
      </c>
      <c r="DN103">
        <v>9.7853351501111033E-2</v>
      </c>
      <c r="DO103">
        <v>0</v>
      </c>
      <c r="DP103">
        <v>0.29656490000000002</v>
      </c>
      <c r="DQ103">
        <v>6.8961208255158599E-2</v>
      </c>
      <c r="DR103">
        <v>6.7525158082006754E-3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3.2956099999999999</v>
      </c>
      <c r="EB103">
        <v>2.6255799999999998</v>
      </c>
      <c r="EC103">
        <v>0.12673499999999999</v>
      </c>
      <c r="ED103">
        <v>0.1278</v>
      </c>
      <c r="EE103">
        <v>0.14608699999999999</v>
      </c>
      <c r="EF103">
        <v>0.14399999999999999</v>
      </c>
      <c r="EG103">
        <v>26401.5</v>
      </c>
      <c r="EH103">
        <v>26952.3</v>
      </c>
      <c r="EI103">
        <v>28133.4</v>
      </c>
      <c r="EJ103">
        <v>29751.1</v>
      </c>
      <c r="EK103">
        <v>32989.300000000003</v>
      </c>
      <c r="EL103">
        <v>35396.300000000003</v>
      </c>
      <c r="EM103">
        <v>39630.9</v>
      </c>
      <c r="EN103">
        <v>42575</v>
      </c>
      <c r="EO103">
        <v>2.2097000000000002</v>
      </c>
      <c r="EP103">
        <v>2.1472500000000001</v>
      </c>
      <c r="EQ103">
        <v>8.6259100000000005E-2</v>
      </c>
      <c r="ER103">
        <v>0</v>
      </c>
      <c r="ES103">
        <v>32.4099</v>
      </c>
      <c r="ET103">
        <v>999.9</v>
      </c>
      <c r="EU103">
        <v>65.8</v>
      </c>
      <c r="EV103">
        <v>38.4</v>
      </c>
      <c r="EW103">
        <v>44.174900000000001</v>
      </c>
      <c r="EX103">
        <v>56.671500000000002</v>
      </c>
      <c r="EY103">
        <v>-2.1834899999999999</v>
      </c>
      <c r="EZ103">
        <v>2</v>
      </c>
      <c r="FA103">
        <v>0.57059700000000002</v>
      </c>
      <c r="FB103">
        <v>1.02047</v>
      </c>
      <c r="FC103">
        <v>20.268599999999999</v>
      </c>
      <c r="FD103">
        <v>5.2180400000000002</v>
      </c>
      <c r="FE103">
        <v>12.004</v>
      </c>
      <c r="FF103">
        <v>4.9851999999999999</v>
      </c>
      <c r="FG103">
        <v>3.2844799999999998</v>
      </c>
      <c r="FH103">
        <v>5956.7</v>
      </c>
      <c r="FI103">
        <v>9999</v>
      </c>
      <c r="FJ103">
        <v>9999</v>
      </c>
      <c r="FK103">
        <v>467.4</v>
      </c>
      <c r="FL103">
        <v>1.8658399999999999</v>
      </c>
      <c r="FM103">
        <v>1.8621799999999999</v>
      </c>
      <c r="FN103">
        <v>1.86432</v>
      </c>
      <c r="FO103">
        <v>1.86036</v>
      </c>
      <c r="FP103">
        <v>1.86111</v>
      </c>
      <c r="FQ103">
        <v>1.86019</v>
      </c>
      <c r="FR103">
        <v>1.86188</v>
      </c>
      <c r="FS103">
        <v>1.8584499999999999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0.878</v>
      </c>
      <c r="GH103">
        <v>0.2707</v>
      </c>
      <c r="GI103">
        <v>0.1107589500545309</v>
      </c>
      <c r="GJ103">
        <v>1.50489809740067E-3</v>
      </c>
      <c r="GK103">
        <v>-2.0552440134273611E-7</v>
      </c>
      <c r="GL103">
        <v>-9.6702536598140934E-11</v>
      </c>
      <c r="GM103">
        <v>-9.7891647304491333E-2</v>
      </c>
      <c r="GN103">
        <v>9.3380900660654225E-3</v>
      </c>
      <c r="GO103">
        <v>6.5945522138961576E-7</v>
      </c>
      <c r="GP103">
        <v>5.8990856701692426E-7</v>
      </c>
      <c r="GQ103">
        <v>7</v>
      </c>
      <c r="GR103">
        <v>2047</v>
      </c>
      <c r="GS103">
        <v>3</v>
      </c>
      <c r="GT103">
        <v>37</v>
      </c>
      <c r="GU103">
        <v>199.7</v>
      </c>
      <c r="GV103">
        <v>199.7</v>
      </c>
      <c r="GW103">
        <v>1.80176</v>
      </c>
      <c r="GX103">
        <v>2.5915499999999998</v>
      </c>
      <c r="GY103">
        <v>2.04834</v>
      </c>
      <c r="GZ103">
        <v>2.6098599999999998</v>
      </c>
      <c r="HA103">
        <v>2.1972700000000001</v>
      </c>
      <c r="HB103">
        <v>2.33887</v>
      </c>
      <c r="HC103">
        <v>42.8583</v>
      </c>
      <c r="HD103">
        <v>13.2302</v>
      </c>
      <c r="HE103">
        <v>18</v>
      </c>
      <c r="HF103">
        <v>706.33900000000006</v>
      </c>
      <c r="HG103">
        <v>726.9</v>
      </c>
      <c r="HH103">
        <v>31.000800000000002</v>
      </c>
      <c r="HI103">
        <v>34.503599999999999</v>
      </c>
      <c r="HJ103">
        <v>29.999400000000001</v>
      </c>
      <c r="HK103">
        <v>34.331499999999998</v>
      </c>
      <c r="HL103">
        <v>34.2926</v>
      </c>
      <c r="HM103">
        <v>36.119</v>
      </c>
      <c r="HN103">
        <v>22.616099999999999</v>
      </c>
      <c r="HO103">
        <v>77.488</v>
      </c>
      <c r="HP103">
        <v>31</v>
      </c>
      <c r="HQ103">
        <v>591.99400000000003</v>
      </c>
      <c r="HR103">
        <v>36.301900000000003</v>
      </c>
      <c r="HS103">
        <v>99.016499999999994</v>
      </c>
      <c r="HT103">
        <v>98.679599999999994</v>
      </c>
    </row>
    <row r="104" spans="1:228" x14ac:dyDescent="0.2">
      <c r="A104">
        <v>89</v>
      </c>
      <c r="B104">
        <v>1665423194.5999999</v>
      </c>
      <c r="C104">
        <v>351.5</v>
      </c>
      <c r="D104" t="s">
        <v>537</v>
      </c>
      <c r="E104" t="s">
        <v>538</v>
      </c>
      <c r="F104">
        <v>4</v>
      </c>
      <c r="G104">
        <v>1665423192.5999999</v>
      </c>
      <c r="H104">
        <f t="shared" si="34"/>
        <v>7.6429423147841987E-4</v>
      </c>
      <c r="I104">
        <f t="shared" si="35"/>
        <v>0.76429423147841991</v>
      </c>
      <c r="J104">
        <f t="shared" si="36"/>
        <v>4.4612914207431213</v>
      </c>
      <c r="K104">
        <f t="shared" si="37"/>
        <v>569.19785714285717</v>
      </c>
      <c r="L104">
        <f t="shared" si="38"/>
        <v>405.0083667353569</v>
      </c>
      <c r="M104">
        <f t="shared" si="39"/>
        <v>41.076387872661151</v>
      </c>
      <c r="N104">
        <f t="shared" si="40"/>
        <v>57.728664088475647</v>
      </c>
      <c r="O104">
        <f t="shared" si="41"/>
        <v>4.7390772917427333E-2</v>
      </c>
      <c r="P104">
        <f t="shared" si="42"/>
        <v>3.6813208942434099</v>
      </c>
      <c r="Q104">
        <f t="shared" si="43"/>
        <v>4.705443868610041E-2</v>
      </c>
      <c r="R104">
        <f t="shared" si="44"/>
        <v>2.9439043311097132E-2</v>
      </c>
      <c r="S104">
        <f t="shared" si="45"/>
        <v>226.10912880376338</v>
      </c>
      <c r="T104">
        <f t="shared" si="46"/>
        <v>34.752627706301467</v>
      </c>
      <c r="U104">
        <f t="shared" si="47"/>
        <v>33.812057142857142</v>
      </c>
      <c r="V104">
        <f t="shared" si="48"/>
        <v>5.2872513462555712</v>
      </c>
      <c r="W104">
        <f t="shared" si="49"/>
        <v>70.114198304544928</v>
      </c>
      <c r="X104">
        <f t="shared" si="50"/>
        <v>3.7129867918287545</v>
      </c>
      <c r="Y104">
        <f t="shared" si="51"/>
        <v>5.2956275356685811</v>
      </c>
      <c r="Z104">
        <f t="shared" si="52"/>
        <v>1.5742645544268168</v>
      </c>
      <c r="AA104">
        <f t="shared" si="53"/>
        <v>-33.705375608198317</v>
      </c>
      <c r="AB104">
        <f t="shared" si="54"/>
        <v>5.6251323735447931</v>
      </c>
      <c r="AC104">
        <f t="shared" si="55"/>
        <v>0.35279118530795373</v>
      </c>
      <c r="AD104">
        <f t="shared" si="56"/>
        <v>198.38167675441781</v>
      </c>
      <c r="AE104">
        <f t="shared" si="57"/>
        <v>28.233948282902261</v>
      </c>
      <c r="AF104">
        <f t="shared" si="58"/>
        <v>0.76098709758846494</v>
      </c>
      <c r="AG104">
        <f t="shared" si="59"/>
        <v>4.4612914207431213</v>
      </c>
      <c r="AH104">
        <v>602.53531035843639</v>
      </c>
      <c r="AI104">
        <v>593.4592848484848</v>
      </c>
      <c r="AJ104">
        <v>1.7541059060501429</v>
      </c>
      <c r="AK104">
        <v>66.78292405931839</v>
      </c>
      <c r="AL104">
        <f t="shared" si="60"/>
        <v>0.76429423147841991</v>
      </c>
      <c r="AM104">
        <v>36.305127096119122</v>
      </c>
      <c r="AN104">
        <v>36.611069230769253</v>
      </c>
      <c r="AO104">
        <v>-2.525946159785203E-5</v>
      </c>
      <c r="AP104">
        <v>86.637193977080358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47224.581789662108</v>
      </c>
      <c r="AV104">
        <f t="shared" si="64"/>
        <v>1199.984285714286</v>
      </c>
      <c r="AW104">
        <f t="shared" si="65"/>
        <v>1025.909927877598</v>
      </c>
      <c r="AX104">
        <f t="shared" si="66"/>
        <v>0.85493613549024849</v>
      </c>
      <c r="AY104">
        <f t="shared" si="67"/>
        <v>0.18842674149617952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1665423192.5999999</v>
      </c>
      <c r="BF104">
        <v>569.19785714285717</v>
      </c>
      <c r="BG104">
        <v>581.10399999999993</v>
      </c>
      <c r="BH104">
        <v>36.609614285714279</v>
      </c>
      <c r="BI104">
        <v>36.305128571428583</v>
      </c>
      <c r="BJ104">
        <v>568.31628571428575</v>
      </c>
      <c r="BK104">
        <v>36.338999999999999</v>
      </c>
      <c r="BL104">
        <v>650.09442857142858</v>
      </c>
      <c r="BM104">
        <v>101.32085714285719</v>
      </c>
      <c r="BN104">
        <v>0.1002275714285714</v>
      </c>
      <c r="BO104">
        <v>33.840400000000002</v>
      </c>
      <c r="BP104">
        <v>33.812057142857142</v>
      </c>
      <c r="BQ104">
        <v>999.89999999999986</v>
      </c>
      <c r="BR104">
        <v>0</v>
      </c>
      <c r="BS104">
        <v>0</v>
      </c>
      <c r="BT104">
        <v>8988.75</v>
      </c>
      <c r="BU104">
        <v>0</v>
      </c>
      <c r="BV104">
        <v>163.392</v>
      </c>
      <c r="BW104">
        <v>-11.90585714285714</v>
      </c>
      <c r="BX104">
        <v>590.82800000000009</v>
      </c>
      <c r="BY104">
        <v>602.99571428571437</v>
      </c>
      <c r="BZ104">
        <v>0.30450871428571441</v>
      </c>
      <c r="CA104">
        <v>581.10399999999993</v>
      </c>
      <c r="CB104">
        <v>36.305128571428583</v>
      </c>
      <c r="CC104">
        <v>3.7093157142857138</v>
      </c>
      <c r="CD104">
        <v>3.6784642857142851</v>
      </c>
      <c r="CE104">
        <v>27.609557142857138</v>
      </c>
      <c r="CF104">
        <v>27.466757142857141</v>
      </c>
      <c r="CG104">
        <v>1199.984285714286</v>
      </c>
      <c r="CH104">
        <v>0.50004499999999996</v>
      </c>
      <c r="CI104">
        <v>0.49995499999999998</v>
      </c>
      <c r="CJ104">
        <v>0</v>
      </c>
      <c r="CK104">
        <v>1301.5671428571429</v>
      </c>
      <c r="CL104">
        <v>4.9990899999999998</v>
      </c>
      <c r="CM104">
        <v>15032.157142857141</v>
      </c>
      <c r="CN104">
        <v>9557.8871428571438</v>
      </c>
      <c r="CO104">
        <v>43.669285714285706</v>
      </c>
      <c r="CP104">
        <v>45.625</v>
      </c>
      <c r="CQ104">
        <v>44.436999999999998</v>
      </c>
      <c r="CR104">
        <v>44.713999999999999</v>
      </c>
      <c r="CS104">
        <v>45.186999999999998</v>
      </c>
      <c r="CT104">
        <v>597.54714285714283</v>
      </c>
      <c r="CU104">
        <v>597.43714285714282</v>
      </c>
      <c r="CV104">
        <v>0</v>
      </c>
      <c r="CW104">
        <v>1665423198.2</v>
      </c>
      <c r="CX104">
        <v>0</v>
      </c>
      <c r="CY104">
        <v>1665411210</v>
      </c>
      <c r="CZ104" t="s">
        <v>356</v>
      </c>
      <c r="DA104">
        <v>1665411210</v>
      </c>
      <c r="DB104">
        <v>1665411207</v>
      </c>
      <c r="DC104">
        <v>2</v>
      </c>
      <c r="DD104">
        <v>-1.1599999999999999</v>
      </c>
      <c r="DE104">
        <v>-4.0000000000000001E-3</v>
      </c>
      <c r="DF104">
        <v>0.52200000000000002</v>
      </c>
      <c r="DG104">
        <v>0.222</v>
      </c>
      <c r="DH104">
        <v>406</v>
      </c>
      <c r="DI104">
        <v>31</v>
      </c>
      <c r="DJ104">
        <v>0.33</v>
      </c>
      <c r="DK104">
        <v>0.17</v>
      </c>
      <c r="DL104">
        <v>-11.85644146341463</v>
      </c>
      <c r="DM104">
        <v>-0.65203066202089288</v>
      </c>
      <c r="DN104">
        <v>7.4985875013344735E-2</v>
      </c>
      <c r="DO104">
        <v>0</v>
      </c>
      <c r="DP104">
        <v>0.30010004878048779</v>
      </c>
      <c r="DQ104">
        <v>4.7412334494773653E-2</v>
      </c>
      <c r="DR104">
        <v>5.1507185714712161E-3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3.2955700000000001</v>
      </c>
      <c r="EB104">
        <v>2.6251899999999999</v>
      </c>
      <c r="EC104">
        <v>0.127808</v>
      </c>
      <c r="ED104">
        <v>0.12884599999999999</v>
      </c>
      <c r="EE104">
        <v>0.146094</v>
      </c>
      <c r="EF104">
        <v>0.14399600000000001</v>
      </c>
      <c r="EG104">
        <v>26369.200000000001</v>
      </c>
      <c r="EH104">
        <v>26920.799999999999</v>
      </c>
      <c r="EI104">
        <v>28133.599999999999</v>
      </c>
      <c r="EJ104">
        <v>29752</v>
      </c>
      <c r="EK104">
        <v>32989.1</v>
      </c>
      <c r="EL104">
        <v>35397.599999999999</v>
      </c>
      <c r="EM104">
        <v>39630.9</v>
      </c>
      <c r="EN104">
        <v>42576.2</v>
      </c>
      <c r="EO104">
        <v>2.2097699999999998</v>
      </c>
      <c r="EP104">
        <v>2.1476500000000001</v>
      </c>
      <c r="EQ104">
        <v>8.61846E-2</v>
      </c>
      <c r="ER104">
        <v>0</v>
      </c>
      <c r="ES104">
        <v>32.422600000000003</v>
      </c>
      <c r="ET104">
        <v>999.9</v>
      </c>
      <c r="EU104">
        <v>65.8</v>
      </c>
      <c r="EV104">
        <v>38.4</v>
      </c>
      <c r="EW104">
        <v>44.179600000000001</v>
      </c>
      <c r="EX104">
        <v>56.671500000000002</v>
      </c>
      <c r="EY104">
        <v>-2.38381</v>
      </c>
      <c r="EZ104">
        <v>2</v>
      </c>
      <c r="FA104">
        <v>0.57016</v>
      </c>
      <c r="FB104">
        <v>1.02275</v>
      </c>
      <c r="FC104">
        <v>20.268699999999999</v>
      </c>
      <c r="FD104">
        <v>5.2186399999999997</v>
      </c>
      <c r="FE104">
        <v>12.004</v>
      </c>
      <c r="FF104">
        <v>4.9856499999999997</v>
      </c>
      <c r="FG104">
        <v>3.2845800000000001</v>
      </c>
      <c r="FH104">
        <v>5956.7</v>
      </c>
      <c r="FI104">
        <v>9999</v>
      </c>
      <c r="FJ104">
        <v>9999</v>
      </c>
      <c r="FK104">
        <v>467.4</v>
      </c>
      <c r="FL104">
        <v>1.8658399999999999</v>
      </c>
      <c r="FM104">
        <v>1.8621799999999999</v>
      </c>
      <c r="FN104">
        <v>1.86432</v>
      </c>
      <c r="FO104">
        <v>1.8603499999999999</v>
      </c>
      <c r="FP104">
        <v>1.8611</v>
      </c>
      <c r="FQ104">
        <v>1.86019</v>
      </c>
      <c r="FR104">
        <v>1.86188</v>
      </c>
      <c r="FS104">
        <v>1.8584400000000001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0.88600000000000001</v>
      </c>
      <c r="GH104">
        <v>0.2707</v>
      </c>
      <c r="GI104">
        <v>0.1107589500545309</v>
      </c>
      <c r="GJ104">
        <v>1.50489809740067E-3</v>
      </c>
      <c r="GK104">
        <v>-2.0552440134273611E-7</v>
      </c>
      <c r="GL104">
        <v>-9.6702536598140934E-11</v>
      </c>
      <c r="GM104">
        <v>-9.7891647304491333E-2</v>
      </c>
      <c r="GN104">
        <v>9.3380900660654225E-3</v>
      </c>
      <c r="GO104">
        <v>6.5945522138961576E-7</v>
      </c>
      <c r="GP104">
        <v>5.8990856701692426E-7</v>
      </c>
      <c r="GQ104">
        <v>7</v>
      </c>
      <c r="GR104">
        <v>2047</v>
      </c>
      <c r="GS104">
        <v>3</v>
      </c>
      <c r="GT104">
        <v>37</v>
      </c>
      <c r="GU104">
        <v>199.7</v>
      </c>
      <c r="GV104">
        <v>199.8</v>
      </c>
      <c r="GW104">
        <v>1.8188500000000001</v>
      </c>
      <c r="GX104">
        <v>2.6037599999999999</v>
      </c>
      <c r="GY104">
        <v>2.04834</v>
      </c>
      <c r="GZ104">
        <v>2.6098599999999998</v>
      </c>
      <c r="HA104">
        <v>2.1972700000000001</v>
      </c>
      <c r="HB104">
        <v>2.34497</v>
      </c>
      <c r="HC104">
        <v>42.885199999999998</v>
      </c>
      <c r="HD104">
        <v>13.238899999999999</v>
      </c>
      <c r="HE104">
        <v>18</v>
      </c>
      <c r="HF104">
        <v>706.35199999999998</v>
      </c>
      <c r="HG104">
        <v>727.22900000000004</v>
      </c>
      <c r="HH104">
        <v>31.000699999999998</v>
      </c>
      <c r="HI104">
        <v>34.498199999999997</v>
      </c>
      <c r="HJ104">
        <v>29.999500000000001</v>
      </c>
      <c r="HK104">
        <v>34.326900000000002</v>
      </c>
      <c r="HL104">
        <v>34.288499999999999</v>
      </c>
      <c r="HM104">
        <v>36.456299999999999</v>
      </c>
      <c r="HN104">
        <v>22.616099999999999</v>
      </c>
      <c r="HO104">
        <v>77.488</v>
      </c>
      <c r="HP104">
        <v>31</v>
      </c>
      <c r="HQ104">
        <v>598.67499999999995</v>
      </c>
      <c r="HR104">
        <v>36.295400000000001</v>
      </c>
      <c r="HS104">
        <v>99.016900000000007</v>
      </c>
      <c r="HT104">
        <v>98.682500000000005</v>
      </c>
    </row>
    <row r="105" spans="1:228" x14ac:dyDescent="0.2">
      <c r="A105">
        <v>90</v>
      </c>
      <c r="B105">
        <v>1665423198.5999999</v>
      </c>
      <c r="C105">
        <v>355.5</v>
      </c>
      <c r="D105" t="s">
        <v>539</v>
      </c>
      <c r="E105" t="s">
        <v>540</v>
      </c>
      <c r="F105">
        <v>4</v>
      </c>
      <c r="G105">
        <v>1665423196.2874999</v>
      </c>
      <c r="H105">
        <f t="shared" si="34"/>
        <v>7.7473320367790689E-4</v>
      </c>
      <c r="I105">
        <f t="shared" si="35"/>
        <v>0.77473320367790688</v>
      </c>
      <c r="J105">
        <f t="shared" si="36"/>
        <v>5.0355658973459319</v>
      </c>
      <c r="K105">
        <f t="shared" si="37"/>
        <v>575.35237499999994</v>
      </c>
      <c r="L105">
        <f t="shared" si="38"/>
        <v>393.51954350402571</v>
      </c>
      <c r="M105">
        <f t="shared" si="39"/>
        <v>39.910948512701438</v>
      </c>
      <c r="N105">
        <f t="shared" si="40"/>
        <v>58.352525038062261</v>
      </c>
      <c r="O105">
        <f t="shared" si="41"/>
        <v>4.7906276287896558E-2</v>
      </c>
      <c r="P105">
        <f t="shared" si="42"/>
        <v>3.6834872956391815</v>
      </c>
      <c r="Q105">
        <f t="shared" si="43"/>
        <v>4.7562814352021532E-2</v>
      </c>
      <c r="R105">
        <f t="shared" si="44"/>
        <v>2.9757412209432715E-2</v>
      </c>
      <c r="S105">
        <f t="shared" si="45"/>
        <v>226.11221698296703</v>
      </c>
      <c r="T105">
        <f t="shared" si="46"/>
        <v>34.757914344020151</v>
      </c>
      <c r="U105">
        <f t="shared" si="47"/>
        <v>33.8279</v>
      </c>
      <c r="V105">
        <f t="shared" si="48"/>
        <v>5.2919319783073089</v>
      </c>
      <c r="W105">
        <f t="shared" si="49"/>
        <v>70.088411500327538</v>
      </c>
      <c r="X105">
        <f t="shared" si="50"/>
        <v>3.7132719690750355</v>
      </c>
      <c r="Y105">
        <f t="shared" si="51"/>
        <v>5.297982775737017</v>
      </c>
      <c r="Z105">
        <f t="shared" si="52"/>
        <v>1.5786600092322733</v>
      </c>
      <c r="AA105">
        <f t="shared" si="53"/>
        <v>-34.165734282195693</v>
      </c>
      <c r="AB105">
        <f t="shared" si="54"/>
        <v>4.0635285189243788</v>
      </c>
      <c r="AC105">
        <f t="shared" si="55"/>
        <v>0.25473189787416406</v>
      </c>
      <c r="AD105">
        <f t="shared" si="56"/>
        <v>196.26474311756988</v>
      </c>
      <c r="AE105">
        <f t="shared" si="57"/>
        <v>28.251452693902198</v>
      </c>
      <c r="AF105">
        <f t="shared" si="58"/>
        <v>0.77587829563165234</v>
      </c>
      <c r="AG105">
        <f t="shared" si="59"/>
        <v>5.0355658973459319</v>
      </c>
      <c r="AH105">
        <v>609.48535971971387</v>
      </c>
      <c r="AI105">
        <v>600.32459393939394</v>
      </c>
      <c r="AJ105">
        <v>1.713926057933038</v>
      </c>
      <c r="AK105">
        <v>66.78292405931839</v>
      </c>
      <c r="AL105">
        <f t="shared" si="60"/>
        <v>0.77473320367790688</v>
      </c>
      <c r="AM105">
        <v>36.304408550220991</v>
      </c>
      <c r="AN105">
        <v>36.614360439560457</v>
      </c>
      <c r="AO105">
        <v>1.4518575324383549E-5</v>
      </c>
      <c r="AP105">
        <v>86.637193977080358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47262.002065668385</v>
      </c>
      <c r="AV105">
        <f t="shared" si="64"/>
        <v>1199.9962499999999</v>
      </c>
      <c r="AW105">
        <f t="shared" si="65"/>
        <v>1025.9205885922108</v>
      </c>
      <c r="AX105">
        <f t="shared" si="66"/>
        <v>0.8549364955033909</v>
      </c>
      <c r="AY105">
        <f t="shared" si="67"/>
        <v>0.18842743632154438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1665423196.2874999</v>
      </c>
      <c r="BF105">
        <v>575.35237499999994</v>
      </c>
      <c r="BG105">
        <v>587.27300000000002</v>
      </c>
      <c r="BH105">
        <v>36.612637500000012</v>
      </c>
      <c r="BI105">
        <v>36.302149999999997</v>
      </c>
      <c r="BJ105">
        <v>574.46350000000007</v>
      </c>
      <c r="BK105">
        <v>36.341949999999997</v>
      </c>
      <c r="BL105">
        <v>650.00124999999991</v>
      </c>
      <c r="BM105">
        <v>101.3205</v>
      </c>
      <c r="BN105">
        <v>9.9999112500000001E-2</v>
      </c>
      <c r="BO105">
        <v>33.848362499999993</v>
      </c>
      <c r="BP105">
        <v>33.8279</v>
      </c>
      <c r="BQ105">
        <v>999.9</v>
      </c>
      <c r="BR105">
        <v>0</v>
      </c>
      <c r="BS105">
        <v>0</v>
      </c>
      <c r="BT105">
        <v>8996.25</v>
      </c>
      <c r="BU105">
        <v>0</v>
      </c>
      <c r="BV105">
        <v>102.8737375</v>
      </c>
      <c r="BW105">
        <v>-11.920574999999999</v>
      </c>
      <c r="BX105">
        <v>597.21825000000001</v>
      </c>
      <c r="BY105">
        <v>609.39550000000008</v>
      </c>
      <c r="BZ105">
        <v>0.31046537499999999</v>
      </c>
      <c r="CA105">
        <v>587.27300000000002</v>
      </c>
      <c r="CB105">
        <v>36.302149999999997</v>
      </c>
      <c r="CC105">
        <v>3.7096100000000001</v>
      </c>
      <c r="CD105">
        <v>3.6781549999999998</v>
      </c>
      <c r="CE105">
        <v>27.610912500000001</v>
      </c>
      <c r="CF105">
        <v>27.4653125</v>
      </c>
      <c r="CG105">
        <v>1199.9962499999999</v>
      </c>
      <c r="CH105">
        <v>0.50003474999999997</v>
      </c>
      <c r="CI105">
        <v>0.49996525000000003</v>
      </c>
      <c r="CJ105">
        <v>0</v>
      </c>
      <c r="CK105">
        <v>1300.90625</v>
      </c>
      <c r="CL105">
        <v>4.9990899999999998</v>
      </c>
      <c r="CM105">
        <v>14954.025</v>
      </c>
      <c r="CN105">
        <v>9557.94</v>
      </c>
      <c r="CO105">
        <v>43.686999999999998</v>
      </c>
      <c r="CP105">
        <v>45.625</v>
      </c>
      <c r="CQ105">
        <v>44.436999999999998</v>
      </c>
      <c r="CR105">
        <v>44.75</v>
      </c>
      <c r="CS105">
        <v>45.186999999999998</v>
      </c>
      <c r="CT105">
        <v>597.53874999999994</v>
      </c>
      <c r="CU105">
        <v>597.45749999999998</v>
      </c>
      <c r="CV105">
        <v>0</v>
      </c>
      <c r="CW105">
        <v>1665423202.4000001</v>
      </c>
      <c r="CX105">
        <v>0</v>
      </c>
      <c r="CY105">
        <v>1665411210</v>
      </c>
      <c r="CZ105" t="s">
        <v>356</v>
      </c>
      <c r="DA105">
        <v>1665411210</v>
      </c>
      <c r="DB105">
        <v>1665411207</v>
      </c>
      <c r="DC105">
        <v>2</v>
      </c>
      <c r="DD105">
        <v>-1.1599999999999999</v>
      </c>
      <c r="DE105">
        <v>-4.0000000000000001E-3</v>
      </c>
      <c r="DF105">
        <v>0.52200000000000002</v>
      </c>
      <c r="DG105">
        <v>0.222</v>
      </c>
      <c r="DH105">
        <v>406</v>
      </c>
      <c r="DI105">
        <v>31</v>
      </c>
      <c r="DJ105">
        <v>0.33</v>
      </c>
      <c r="DK105">
        <v>0.17</v>
      </c>
      <c r="DL105">
        <v>-11.891107317073169</v>
      </c>
      <c r="DM105">
        <v>-0.32729686411149173</v>
      </c>
      <c r="DN105">
        <v>4.7609608531358608E-2</v>
      </c>
      <c r="DO105">
        <v>0</v>
      </c>
      <c r="DP105">
        <v>0.30352107317073168</v>
      </c>
      <c r="DQ105">
        <v>4.0029700348431493E-2</v>
      </c>
      <c r="DR105">
        <v>4.3812436445254711E-3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3.2953399999999999</v>
      </c>
      <c r="EB105">
        <v>2.62541</v>
      </c>
      <c r="EC105">
        <v>0.128862</v>
      </c>
      <c r="ED105">
        <v>0.12989100000000001</v>
      </c>
      <c r="EE105">
        <v>0.14610300000000001</v>
      </c>
      <c r="EF105">
        <v>0.143983</v>
      </c>
      <c r="EG105">
        <v>26338</v>
      </c>
      <c r="EH105">
        <v>26888.7</v>
      </c>
      <c r="EI105">
        <v>28134.400000000001</v>
      </c>
      <c r="EJ105">
        <v>29752.2</v>
      </c>
      <c r="EK105">
        <v>32989.699999999997</v>
      </c>
      <c r="EL105">
        <v>35398.400000000001</v>
      </c>
      <c r="EM105">
        <v>39631.9</v>
      </c>
      <c r="EN105">
        <v>42576.5</v>
      </c>
      <c r="EO105">
        <v>2.20953</v>
      </c>
      <c r="EP105">
        <v>2.14778</v>
      </c>
      <c r="EQ105">
        <v>8.6780599999999999E-2</v>
      </c>
      <c r="ER105">
        <v>0</v>
      </c>
      <c r="ES105">
        <v>32.436999999999998</v>
      </c>
      <c r="ET105">
        <v>999.9</v>
      </c>
      <c r="EU105">
        <v>65.8</v>
      </c>
      <c r="EV105">
        <v>38.4</v>
      </c>
      <c r="EW105">
        <v>44.183399999999999</v>
      </c>
      <c r="EX105">
        <v>56.701500000000003</v>
      </c>
      <c r="EY105">
        <v>-2.2556099999999999</v>
      </c>
      <c r="EZ105">
        <v>2</v>
      </c>
      <c r="FA105">
        <v>0.56965399999999999</v>
      </c>
      <c r="FB105">
        <v>1.0237799999999999</v>
      </c>
      <c r="FC105">
        <v>20.2685</v>
      </c>
      <c r="FD105">
        <v>5.2192400000000001</v>
      </c>
      <c r="FE105">
        <v>12.004</v>
      </c>
      <c r="FF105">
        <v>4.9858500000000001</v>
      </c>
      <c r="FG105">
        <v>3.2845499999999999</v>
      </c>
      <c r="FH105">
        <v>5957</v>
      </c>
      <c r="FI105">
        <v>9999</v>
      </c>
      <c r="FJ105">
        <v>9999</v>
      </c>
      <c r="FK105">
        <v>467.4</v>
      </c>
      <c r="FL105">
        <v>1.8658399999999999</v>
      </c>
      <c r="FM105">
        <v>1.86219</v>
      </c>
      <c r="FN105">
        <v>1.86432</v>
      </c>
      <c r="FO105">
        <v>1.8603499999999999</v>
      </c>
      <c r="FP105">
        <v>1.86111</v>
      </c>
      <c r="FQ105">
        <v>1.8602000000000001</v>
      </c>
      <c r="FR105">
        <v>1.86188</v>
      </c>
      <c r="FS105">
        <v>1.8584400000000001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0.89300000000000002</v>
      </c>
      <c r="GH105">
        <v>0.2707</v>
      </c>
      <c r="GI105">
        <v>0.1107589500545309</v>
      </c>
      <c r="GJ105">
        <v>1.50489809740067E-3</v>
      </c>
      <c r="GK105">
        <v>-2.0552440134273611E-7</v>
      </c>
      <c r="GL105">
        <v>-9.6702536598140934E-11</v>
      </c>
      <c r="GM105">
        <v>-9.7891647304491333E-2</v>
      </c>
      <c r="GN105">
        <v>9.3380900660654225E-3</v>
      </c>
      <c r="GO105">
        <v>6.5945522138961576E-7</v>
      </c>
      <c r="GP105">
        <v>5.8990856701692426E-7</v>
      </c>
      <c r="GQ105">
        <v>7</v>
      </c>
      <c r="GR105">
        <v>2047</v>
      </c>
      <c r="GS105">
        <v>3</v>
      </c>
      <c r="GT105">
        <v>37</v>
      </c>
      <c r="GU105">
        <v>199.8</v>
      </c>
      <c r="GV105">
        <v>199.9</v>
      </c>
      <c r="GW105">
        <v>1.8359399999999999</v>
      </c>
      <c r="GX105">
        <v>2.5964399999999999</v>
      </c>
      <c r="GY105">
        <v>2.04834</v>
      </c>
      <c r="GZ105">
        <v>2.6098599999999998</v>
      </c>
      <c r="HA105">
        <v>2.1972700000000001</v>
      </c>
      <c r="HB105">
        <v>2.32056</v>
      </c>
      <c r="HC105">
        <v>42.8583</v>
      </c>
      <c r="HD105">
        <v>13.221399999999999</v>
      </c>
      <c r="HE105">
        <v>18</v>
      </c>
      <c r="HF105">
        <v>706.09699999999998</v>
      </c>
      <c r="HG105">
        <v>727.31100000000004</v>
      </c>
      <c r="HH105">
        <v>31.000499999999999</v>
      </c>
      <c r="HI105">
        <v>34.494199999999999</v>
      </c>
      <c r="HJ105">
        <v>29.999500000000001</v>
      </c>
      <c r="HK105">
        <v>34.322899999999997</v>
      </c>
      <c r="HL105">
        <v>34.285400000000003</v>
      </c>
      <c r="HM105">
        <v>36.794199999999996</v>
      </c>
      <c r="HN105">
        <v>22.616099999999999</v>
      </c>
      <c r="HO105">
        <v>77.488</v>
      </c>
      <c r="HP105">
        <v>31</v>
      </c>
      <c r="HQ105">
        <v>605.35699999999997</v>
      </c>
      <c r="HR105">
        <v>36.295099999999998</v>
      </c>
      <c r="HS105">
        <v>99.019400000000005</v>
      </c>
      <c r="HT105">
        <v>98.683099999999996</v>
      </c>
    </row>
    <row r="106" spans="1:228" x14ac:dyDescent="0.2">
      <c r="A106">
        <v>91</v>
      </c>
      <c r="B106">
        <v>1665423202.5999999</v>
      </c>
      <c r="C106">
        <v>359.5</v>
      </c>
      <c r="D106" t="s">
        <v>541</v>
      </c>
      <c r="E106" t="s">
        <v>542</v>
      </c>
      <c r="F106">
        <v>4</v>
      </c>
      <c r="G106">
        <v>1665423200.5999999</v>
      </c>
      <c r="H106">
        <f t="shared" si="34"/>
        <v>7.7835191449341582E-4</v>
      </c>
      <c r="I106">
        <f t="shared" si="35"/>
        <v>0.77835191449341579</v>
      </c>
      <c r="J106">
        <f t="shared" si="36"/>
        <v>4.9281901534985311</v>
      </c>
      <c r="K106">
        <f t="shared" si="37"/>
        <v>582.50385714285699</v>
      </c>
      <c r="L106">
        <f t="shared" si="38"/>
        <v>404.17591642369609</v>
      </c>
      <c r="M106">
        <f t="shared" si="39"/>
        <v>40.992393233821154</v>
      </c>
      <c r="N106">
        <f t="shared" si="40"/>
        <v>59.078797627283961</v>
      </c>
      <c r="O106">
        <f t="shared" si="41"/>
        <v>4.7956915820212873E-2</v>
      </c>
      <c r="P106">
        <f t="shared" si="42"/>
        <v>3.686795414133623</v>
      </c>
      <c r="Q106">
        <f t="shared" si="43"/>
        <v>4.7613036643596417E-2</v>
      </c>
      <c r="R106">
        <f t="shared" si="44"/>
        <v>2.978883834720062E-2</v>
      </c>
      <c r="S106">
        <f t="shared" si="45"/>
        <v>226.1126293756011</v>
      </c>
      <c r="T106">
        <f t="shared" si="46"/>
        <v>34.763712088396261</v>
      </c>
      <c r="U106">
        <f t="shared" si="47"/>
        <v>33.84701428571428</v>
      </c>
      <c r="V106">
        <f t="shared" si="48"/>
        <v>5.2975839213152947</v>
      </c>
      <c r="W106">
        <f t="shared" si="49"/>
        <v>70.05918933298824</v>
      </c>
      <c r="X106">
        <f t="shared" si="50"/>
        <v>3.7132419305316962</v>
      </c>
      <c r="Y106">
        <f t="shared" si="51"/>
        <v>5.3001497246604172</v>
      </c>
      <c r="Z106">
        <f t="shared" si="52"/>
        <v>1.5843419907835985</v>
      </c>
      <c r="AA106">
        <f t="shared" si="53"/>
        <v>-34.325319429159634</v>
      </c>
      <c r="AB106">
        <f t="shared" si="54"/>
        <v>1.7235549460097319</v>
      </c>
      <c r="AC106">
        <f t="shared" si="55"/>
        <v>0.1079621232965028</v>
      </c>
      <c r="AD106">
        <f t="shared" si="56"/>
        <v>193.61882701574771</v>
      </c>
      <c r="AE106">
        <f t="shared" si="57"/>
        <v>28.445414762539734</v>
      </c>
      <c r="AF106">
        <f t="shared" si="58"/>
        <v>0.78772262741604282</v>
      </c>
      <c r="AG106">
        <f t="shared" si="59"/>
        <v>4.9281901534985311</v>
      </c>
      <c r="AH106">
        <v>616.43937970654713</v>
      </c>
      <c r="AI106">
        <v>607.24266060606067</v>
      </c>
      <c r="AJ106">
        <v>1.734198282570234</v>
      </c>
      <c r="AK106">
        <v>66.78292405931839</v>
      </c>
      <c r="AL106">
        <f t="shared" si="60"/>
        <v>0.77835191449341579</v>
      </c>
      <c r="AM106">
        <v>36.298419265244412</v>
      </c>
      <c r="AN106">
        <v>36.609823076923107</v>
      </c>
      <c r="AO106">
        <v>1.158990767881971E-5</v>
      </c>
      <c r="AP106">
        <v>86.637193977080358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47319.908822816033</v>
      </c>
      <c r="AV106">
        <f t="shared" si="64"/>
        <v>1200</v>
      </c>
      <c r="AW106">
        <f t="shared" si="65"/>
        <v>1025.9236421635239</v>
      </c>
      <c r="AX106">
        <f t="shared" si="66"/>
        <v>0.85493636846960319</v>
      </c>
      <c r="AY106">
        <f t="shared" si="67"/>
        <v>0.18842719114633424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1665423200.5999999</v>
      </c>
      <c r="BF106">
        <v>582.50385714285699</v>
      </c>
      <c r="BG106">
        <v>594.50971428571427</v>
      </c>
      <c r="BH106">
        <v>36.611742857142858</v>
      </c>
      <c r="BI106">
        <v>36.296528571428567</v>
      </c>
      <c r="BJ106">
        <v>581.60642857142852</v>
      </c>
      <c r="BK106">
        <v>36.341071428571432</v>
      </c>
      <c r="BL106">
        <v>650.02871428571427</v>
      </c>
      <c r="BM106">
        <v>101.3222857142857</v>
      </c>
      <c r="BN106">
        <v>9.987124285714287E-2</v>
      </c>
      <c r="BO106">
        <v>33.855685714285713</v>
      </c>
      <c r="BP106">
        <v>33.84701428571428</v>
      </c>
      <c r="BQ106">
        <v>999.89999999999986</v>
      </c>
      <c r="BR106">
        <v>0</v>
      </c>
      <c r="BS106">
        <v>0</v>
      </c>
      <c r="BT106">
        <v>9007.5</v>
      </c>
      <c r="BU106">
        <v>0</v>
      </c>
      <c r="BV106">
        <v>104.17442857142851</v>
      </c>
      <c r="BW106">
        <v>-12.005800000000001</v>
      </c>
      <c r="BX106">
        <v>604.64071428571435</v>
      </c>
      <c r="BY106">
        <v>616.90099999999995</v>
      </c>
      <c r="BZ106">
        <v>0.31522042857142862</v>
      </c>
      <c r="CA106">
        <v>594.50971428571427</v>
      </c>
      <c r="CB106">
        <v>36.296528571428567</v>
      </c>
      <c r="CC106">
        <v>3.709581428571429</v>
      </c>
      <c r="CD106">
        <v>3.6776414285714281</v>
      </c>
      <c r="CE106">
        <v>27.610771428571429</v>
      </c>
      <c r="CF106">
        <v>27.46294285714286</v>
      </c>
      <c r="CG106">
        <v>1200</v>
      </c>
      <c r="CH106">
        <v>0.5000389999999999</v>
      </c>
      <c r="CI106">
        <v>0.49996099999999999</v>
      </c>
      <c r="CJ106">
        <v>0</v>
      </c>
      <c r="CK106">
        <v>1300.324285714285</v>
      </c>
      <c r="CL106">
        <v>4.9990899999999998</v>
      </c>
      <c r="CM106">
        <v>14987.71428571429</v>
      </c>
      <c r="CN106">
        <v>9557.9971428571425</v>
      </c>
      <c r="CO106">
        <v>43.678142857142859</v>
      </c>
      <c r="CP106">
        <v>45.616</v>
      </c>
      <c r="CQ106">
        <v>44.436999999999998</v>
      </c>
      <c r="CR106">
        <v>44.75</v>
      </c>
      <c r="CS106">
        <v>45.186999999999998</v>
      </c>
      <c r="CT106">
        <v>597.54571428571421</v>
      </c>
      <c r="CU106">
        <v>597.45428571428579</v>
      </c>
      <c r="CV106">
        <v>0</v>
      </c>
      <c r="CW106">
        <v>1665423206</v>
      </c>
      <c r="CX106">
        <v>0</v>
      </c>
      <c r="CY106">
        <v>1665411210</v>
      </c>
      <c r="CZ106" t="s">
        <v>356</v>
      </c>
      <c r="DA106">
        <v>1665411210</v>
      </c>
      <c r="DB106">
        <v>1665411207</v>
      </c>
      <c r="DC106">
        <v>2</v>
      </c>
      <c r="DD106">
        <v>-1.1599999999999999</v>
      </c>
      <c r="DE106">
        <v>-4.0000000000000001E-3</v>
      </c>
      <c r="DF106">
        <v>0.52200000000000002</v>
      </c>
      <c r="DG106">
        <v>0.222</v>
      </c>
      <c r="DH106">
        <v>406</v>
      </c>
      <c r="DI106">
        <v>31</v>
      </c>
      <c r="DJ106">
        <v>0.33</v>
      </c>
      <c r="DK106">
        <v>0.17</v>
      </c>
      <c r="DL106">
        <v>-11.92344146341463</v>
      </c>
      <c r="DM106">
        <v>-0.31953867595818392</v>
      </c>
      <c r="DN106">
        <v>4.7241811656520132E-2</v>
      </c>
      <c r="DO106">
        <v>0</v>
      </c>
      <c r="DP106">
        <v>0.30709812195121949</v>
      </c>
      <c r="DQ106">
        <v>4.5455665505226603E-2</v>
      </c>
      <c r="DR106">
        <v>5.0000964097784272E-3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3.2953899999999998</v>
      </c>
      <c r="EB106">
        <v>2.6251500000000001</v>
      </c>
      <c r="EC106">
        <v>0.12991900000000001</v>
      </c>
      <c r="ED106">
        <v>0.13094500000000001</v>
      </c>
      <c r="EE106">
        <v>0.14609900000000001</v>
      </c>
      <c r="EF106">
        <v>0.143981</v>
      </c>
      <c r="EG106">
        <v>26306.5</v>
      </c>
      <c r="EH106">
        <v>26856.2</v>
      </c>
      <c r="EI106">
        <v>28134.9</v>
      </c>
      <c r="EJ106">
        <v>29752.3</v>
      </c>
      <c r="EK106">
        <v>32990.400000000001</v>
      </c>
      <c r="EL106">
        <v>35398.800000000003</v>
      </c>
      <c r="EM106">
        <v>39632.5</v>
      </c>
      <c r="EN106">
        <v>42576.7</v>
      </c>
      <c r="EO106">
        <v>2.2099500000000001</v>
      </c>
      <c r="EP106">
        <v>2.1478799999999998</v>
      </c>
      <c r="EQ106">
        <v>8.6139900000000005E-2</v>
      </c>
      <c r="ER106">
        <v>0</v>
      </c>
      <c r="ES106">
        <v>32.452100000000002</v>
      </c>
      <c r="ET106">
        <v>999.9</v>
      </c>
      <c r="EU106">
        <v>65.8</v>
      </c>
      <c r="EV106">
        <v>38.4</v>
      </c>
      <c r="EW106">
        <v>44.180399999999999</v>
      </c>
      <c r="EX106">
        <v>56.941499999999998</v>
      </c>
      <c r="EY106">
        <v>-2.2355800000000001</v>
      </c>
      <c r="EZ106">
        <v>2</v>
      </c>
      <c r="FA106">
        <v>0.56921999999999995</v>
      </c>
      <c r="FB106">
        <v>1.0244599999999999</v>
      </c>
      <c r="FC106">
        <v>20.268599999999999</v>
      </c>
      <c r="FD106">
        <v>5.2181899999999999</v>
      </c>
      <c r="FE106">
        <v>12.004</v>
      </c>
      <c r="FF106">
        <v>4.9861000000000004</v>
      </c>
      <c r="FG106">
        <v>3.2846500000000001</v>
      </c>
      <c r="FH106">
        <v>5957</v>
      </c>
      <c r="FI106">
        <v>9999</v>
      </c>
      <c r="FJ106">
        <v>9999</v>
      </c>
      <c r="FK106">
        <v>467.4</v>
      </c>
      <c r="FL106">
        <v>1.8658399999999999</v>
      </c>
      <c r="FM106">
        <v>1.8621799999999999</v>
      </c>
      <c r="FN106">
        <v>1.86432</v>
      </c>
      <c r="FO106">
        <v>1.8603499999999999</v>
      </c>
      <c r="FP106">
        <v>1.86111</v>
      </c>
      <c r="FQ106">
        <v>1.8601700000000001</v>
      </c>
      <c r="FR106">
        <v>1.86188</v>
      </c>
      <c r="FS106">
        <v>1.8584499999999999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0.90100000000000002</v>
      </c>
      <c r="GH106">
        <v>0.27060000000000001</v>
      </c>
      <c r="GI106">
        <v>0.1107589500545309</v>
      </c>
      <c r="GJ106">
        <v>1.50489809740067E-3</v>
      </c>
      <c r="GK106">
        <v>-2.0552440134273611E-7</v>
      </c>
      <c r="GL106">
        <v>-9.6702536598140934E-11</v>
      </c>
      <c r="GM106">
        <v>-9.7891647304491333E-2</v>
      </c>
      <c r="GN106">
        <v>9.3380900660654225E-3</v>
      </c>
      <c r="GO106">
        <v>6.5945522138961576E-7</v>
      </c>
      <c r="GP106">
        <v>5.8990856701692426E-7</v>
      </c>
      <c r="GQ106">
        <v>7</v>
      </c>
      <c r="GR106">
        <v>2047</v>
      </c>
      <c r="GS106">
        <v>3</v>
      </c>
      <c r="GT106">
        <v>37</v>
      </c>
      <c r="GU106">
        <v>199.9</v>
      </c>
      <c r="GV106">
        <v>199.9</v>
      </c>
      <c r="GW106">
        <v>1.85181</v>
      </c>
      <c r="GX106">
        <v>2.6000999999999999</v>
      </c>
      <c r="GY106">
        <v>2.04834</v>
      </c>
      <c r="GZ106">
        <v>2.6098599999999998</v>
      </c>
      <c r="HA106">
        <v>2.1972700000000001</v>
      </c>
      <c r="HB106">
        <v>2.3535200000000001</v>
      </c>
      <c r="HC106">
        <v>42.8583</v>
      </c>
      <c r="HD106">
        <v>13.238899999999999</v>
      </c>
      <c r="HE106">
        <v>18</v>
      </c>
      <c r="HF106">
        <v>706.41300000000001</v>
      </c>
      <c r="HG106">
        <v>727.36</v>
      </c>
      <c r="HH106">
        <v>31.000299999999999</v>
      </c>
      <c r="HI106">
        <v>34.489600000000003</v>
      </c>
      <c r="HJ106">
        <v>29.999600000000001</v>
      </c>
      <c r="HK106">
        <v>34.319099999999999</v>
      </c>
      <c r="HL106">
        <v>34.281500000000001</v>
      </c>
      <c r="HM106">
        <v>37.128399999999999</v>
      </c>
      <c r="HN106">
        <v>22.616099999999999</v>
      </c>
      <c r="HO106">
        <v>77.488</v>
      </c>
      <c r="HP106">
        <v>31</v>
      </c>
      <c r="HQ106">
        <v>612.04</v>
      </c>
      <c r="HR106">
        <v>36.293900000000001</v>
      </c>
      <c r="HS106">
        <v>99.021000000000001</v>
      </c>
      <c r="HT106">
        <v>98.683700000000002</v>
      </c>
    </row>
    <row r="107" spans="1:228" x14ac:dyDescent="0.2">
      <c r="A107">
        <v>92</v>
      </c>
      <c r="B107">
        <v>1665423206.5999999</v>
      </c>
      <c r="C107">
        <v>363.5</v>
      </c>
      <c r="D107" t="s">
        <v>543</v>
      </c>
      <c r="E107" t="s">
        <v>544</v>
      </c>
      <c r="F107">
        <v>4</v>
      </c>
      <c r="G107">
        <v>1665423204.2874999</v>
      </c>
      <c r="H107">
        <f t="shared" si="34"/>
        <v>7.8428240626255297E-4</v>
      </c>
      <c r="I107">
        <f t="shared" si="35"/>
        <v>0.78428240626255297</v>
      </c>
      <c r="J107">
        <f t="shared" si="36"/>
        <v>4.8167916598883815</v>
      </c>
      <c r="K107">
        <f t="shared" si="37"/>
        <v>588.69162499999993</v>
      </c>
      <c r="L107">
        <f t="shared" si="38"/>
        <v>415.14371954145531</v>
      </c>
      <c r="M107">
        <f t="shared" si="39"/>
        <v>42.104831546247183</v>
      </c>
      <c r="N107">
        <f t="shared" si="40"/>
        <v>59.706459562220026</v>
      </c>
      <c r="O107">
        <f t="shared" si="41"/>
        <v>4.8336727400261195E-2</v>
      </c>
      <c r="P107">
        <f t="shared" si="42"/>
        <v>3.6817647252501988</v>
      </c>
      <c r="Q107">
        <f t="shared" si="43"/>
        <v>4.798692753526515E-2</v>
      </c>
      <c r="R107">
        <f t="shared" si="44"/>
        <v>3.0023046638769049E-2</v>
      </c>
      <c r="S107">
        <f t="shared" si="45"/>
        <v>226.11428435774866</v>
      </c>
      <c r="T107">
        <f t="shared" si="46"/>
        <v>34.772182380796451</v>
      </c>
      <c r="U107">
        <f t="shared" si="47"/>
        <v>33.845149999999997</v>
      </c>
      <c r="V107">
        <f t="shared" si="48"/>
        <v>5.2970324358383554</v>
      </c>
      <c r="W107">
        <f t="shared" si="49"/>
        <v>70.022152428026715</v>
      </c>
      <c r="X107">
        <f t="shared" si="50"/>
        <v>3.7130489107097775</v>
      </c>
      <c r="Y107">
        <f t="shared" si="51"/>
        <v>5.3026774841380213</v>
      </c>
      <c r="Z107">
        <f t="shared" si="52"/>
        <v>1.5839835251285779</v>
      </c>
      <c r="AA107">
        <f t="shared" si="53"/>
        <v>-34.586854116178586</v>
      </c>
      <c r="AB107">
        <f t="shared" si="54"/>
        <v>3.7862215449763292</v>
      </c>
      <c r="AC107">
        <f t="shared" si="55"/>
        <v>0.23749774149901087</v>
      </c>
      <c r="AD107">
        <f t="shared" si="56"/>
        <v>195.55114952804541</v>
      </c>
      <c r="AE107">
        <f t="shared" si="57"/>
        <v>28.479128804595092</v>
      </c>
      <c r="AF107">
        <f t="shared" si="58"/>
        <v>0.78450413163541599</v>
      </c>
      <c r="AG107">
        <f t="shared" si="59"/>
        <v>4.8167916598883815</v>
      </c>
      <c r="AH107">
        <v>623.42425140240471</v>
      </c>
      <c r="AI107">
        <v>614.22830303030298</v>
      </c>
      <c r="AJ107">
        <v>1.745756468455296</v>
      </c>
      <c r="AK107">
        <v>66.78292405931839</v>
      </c>
      <c r="AL107">
        <f t="shared" si="60"/>
        <v>0.78428240626255297</v>
      </c>
      <c r="AM107">
        <v>36.295743410627878</v>
      </c>
      <c r="AN107">
        <v>36.609678021978048</v>
      </c>
      <c r="AO107">
        <v>-1.6217579703041481E-5</v>
      </c>
      <c r="AP107">
        <v>86.637193977080358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47228.84209887428</v>
      </c>
      <c r="AV107">
        <f t="shared" si="64"/>
        <v>1200.00875</v>
      </c>
      <c r="AW107">
        <f t="shared" si="65"/>
        <v>1025.9311260920977</v>
      </c>
      <c r="AX107">
        <f t="shared" si="66"/>
        <v>0.85493637116570831</v>
      </c>
      <c r="AY107">
        <f t="shared" si="67"/>
        <v>0.18842719634981717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1665423204.2874999</v>
      </c>
      <c r="BF107">
        <v>588.69162499999993</v>
      </c>
      <c r="BG107">
        <v>600.71312499999999</v>
      </c>
      <c r="BH107">
        <v>36.609787500000003</v>
      </c>
      <c r="BI107">
        <v>36.295849999999987</v>
      </c>
      <c r="BJ107">
        <v>587.78700000000003</v>
      </c>
      <c r="BK107">
        <v>36.339125000000003</v>
      </c>
      <c r="BL107">
        <v>650.00700000000006</v>
      </c>
      <c r="BM107">
        <v>101.32225</v>
      </c>
      <c r="BN107">
        <v>0.1000516375</v>
      </c>
      <c r="BO107">
        <v>33.864224999999998</v>
      </c>
      <c r="BP107">
        <v>33.845149999999997</v>
      </c>
      <c r="BQ107">
        <v>999.9</v>
      </c>
      <c r="BR107">
        <v>0</v>
      </c>
      <c r="BS107">
        <v>0</v>
      </c>
      <c r="BT107">
        <v>8990.15625</v>
      </c>
      <c r="BU107">
        <v>0</v>
      </c>
      <c r="BV107">
        <v>102.3773125</v>
      </c>
      <c r="BW107">
        <v>-12.021425000000001</v>
      </c>
      <c r="BX107">
        <v>611.0625</v>
      </c>
      <c r="BY107">
        <v>623.33775000000003</v>
      </c>
      <c r="BZ107">
        <v>0.313910625</v>
      </c>
      <c r="CA107">
        <v>600.71312499999999</v>
      </c>
      <c r="CB107">
        <v>36.295849999999987</v>
      </c>
      <c r="CC107">
        <v>3.7093912499999999</v>
      </c>
      <c r="CD107">
        <v>3.6775862500000001</v>
      </c>
      <c r="CE107">
        <v>27.6099125</v>
      </c>
      <c r="CF107">
        <v>27.462700000000002</v>
      </c>
      <c r="CG107">
        <v>1200.00875</v>
      </c>
      <c r="CH107">
        <v>0.50003825000000002</v>
      </c>
      <c r="CI107">
        <v>0.49996174999999998</v>
      </c>
      <c r="CJ107">
        <v>0</v>
      </c>
      <c r="CK107">
        <v>1299.8587500000001</v>
      </c>
      <c r="CL107">
        <v>4.9990899999999998</v>
      </c>
      <c r="CM107">
        <v>14930.637500000001</v>
      </c>
      <c r="CN107">
        <v>9558.0499999999993</v>
      </c>
      <c r="CO107">
        <v>43.655999999999999</v>
      </c>
      <c r="CP107">
        <v>45.609250000000003</v>
      </c>
      <c r="CQ107">
        <v>44.436999999999998</v>
      </c>
      <c r="CR107">
        <v>44.742125000000001</v>
      </c>
      <c r="CS107">
        <v>45.186999999999998</v>
      </c>
      <c r="CT107">
        <v>597.54999999999995</v>
      </c>
      <c r="CU107">
        <v>597.45875000000001</v>
      </c>
      <c r="CV107">
        <v>0</v>
      </c>
      <c r="CW107">
        <v>1665423210.2</v>
      </c>
      <c r="CX107">
        <v>0</v>
      </c>
      <c r="CY107">
        <v>1665411210</v>
      </c>
      <c r="CZ107" t="s">
        <v>356</v>
      </c>
      <c r="DA107">
        <v>1665411210</v>
      </c>
      <c r="DB107">
        <v>1665411207</v>
      </c>
      <c r="DC107">
        <v>2</v>
      </c>
      <c r="DD107">
        <v>-1.1599999999999999</v>
      </c>
      <c r="DE107">
        <v>-4.0000000000000001E-3</v>
      </c>
      <c r="DF107">
        <v>0.52200000000000002</v>
      </c>
      <c r="DG107">
        <v>0.222</v>
      </c>
      <c r="DH107">
        <v>406</v>
      </c>
      <c r="DI107">
        <v>31</v>
      </c>
      <c r="DJ107">
        <v>0.33</v>
      </c>
      <c r="DK107">
        <v>0.17</v>
      </c>
      <c r="DL107">
        <v>-11.95032926829268</v>
      </c>
      <c r="DM107">
        <v>-0.43642369337975712</v>
      </c>
      <c r="DN107">
        <v>5.4498213190232438E-2</v>
      </c>
      <c r="DO107">
        <v>0</v>
      </c>
      <c r="DP107">
        <v>0.30954682926829269</v>
      </c>
      <c r="DQ107">
        <v>4.1278432055748951E-2</v>
      </c>
      <c r="DR107">
        <v>4.6835968766064861E-3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3.2955000000000001</v>
      </c>
      <c r="EB107">
        <v>2.6252599999999999</v>
      </c>
      <c r="EC107">
        <v>0.130967</v>
      </c>
      <c r="ED107">
        <v>0.13197500000000001</v>
      </c>
      <c r="EE107">
        <v>0.146094</v>
      </c>
      <c r="EF107">
        <v>0.143979</v>
      </c>
      <c r="EG107">
        <v>26274.6</v>
      </c>
      <c r="EH107">
        <v>26824.400000000001</v>
      </c>
      <c r="EI107">
        <v>28134.7</v>
      </c>
      <c r="EJ107">
        <v>29752.400000000001</v>
      </c>
      <c r="EK107">
        <v>32990.5</v>
      </c>
      <c r="EL107">
        <v>35399.1</v>
      </c>
      <c r="EM107">
        <v>39632.300000000003</v>
      </c>
      <c r="EN107">
        <v>42576.9</v>
      </c>
      <c r="EO107">
        <v>2.2099500000000001</v>
      </c>
      <c r="EP107">
        <v>2.1479200000000001</v>
      </c>
      <c r="EQ107">
        <v>8.5011100000000006E-2</v>
      </c>
      <c r="ER107">
        <v>0</v>
      </c>
      <c r="ES107">
        <v>32.468400000000003</v>
      </c>
      <c r="ET107">
        <v>999.9</v>
      </c>
      <c r="EU107">
        <v>65.8</v>
      </c>
      <c r="EV107">
        <v>38.4</v>
      </c>
      <c r="EW107">
        <v>44.180300000000003</v>
      </c>
      <c r="EX107">
        <v>57.031500000000001</v>
      </c>
      <c r="EY107">
        <v>-2.3637800000000002</v>
      </c>
      <c r="EZ107">
        <v>2</v>
      </c>
      <c r="FA107">
        <v>0.56880600000000003</v>
      </c>
      <c r="FB107">
        <v>1.02407</v>
      </c>
      <c r="FC107">
        <v>20.2684</v>
      </c>
      <c r="FD107">
        <v>5.2183400000000004</v>
      </c>
      <c r="FE107">
        <v>12.004</v>
      </c>
      <c r="FF107">
        <v>4.9854500000000002</v>
      </c>
      <c r="FG107">
        <v>3.2845800000000001</v>
      </c>
      <c r="FH107">
        <v>5957</v>
      </c>
      <c r="FI107">
        <v>9999</v>
      </c>
      <c r="FJ107">
        <v>9999</v>
      </c>
      <c r="FK107">
        <v>467.4</v>
      </c>
      <c r="FL107">
        <v>1.8658399999999999</v>
      </c>
      <c r="FM107">
        <v>1.8621799999999999</v>
      </c>
      <c r="FN107">
        <v>1.86432</v>
      </c>
      <c r="FO107">
        <v>1.8603499999999999</v>
      </c>
      <c r="FP107">
        <v>1.86111</v>
      </c>
      <c r="FQ107">
        <v>1.8602000000000001</v>
      </c>
      <c r="FR107">
        <v>1.86188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0.90900000000000003</v>
      </c>
      <c r="GH107">
        <v>0.27060000000000001</v>
      </c>
      <c r="GI107">
        <v>0.1107589500545309</v>
      </c>
      <c r="GJ107">
        <v>1.50489809740067E-3</v>
      </c>
      <c r="GK107">
        <v>-2.0552440134273611E-7</v>
      </c>
      <c r="GL107">
        <v>-9.6702536598140934E-11</v>
      </c>
      <c r="GM107">
        <v>-9.7891647304491333E-2</v>
      </c>
      <c r="GN107">
        <v>9.3380900660654225E-3</v>
      </c>
      <c r="GO107">
        <v>6.5945522138961576E-7</v>
      </c>
      <c r="GP107">
        <v>5.8990856701692426E-7</v>
      </c>
      <c r="GQ107">
        <v>7</v>
      </c>
      <c r="GR107">
        <v>2047</v>
      </c>
      <c r="GS107">
        <v>3</v>
      </c>
      <c r="GT107">
        <v>37</v>
      </c>
      <c r="GU107">
        <v>199.9</v>
      </c>
      <c r="GV107">
        <v>200</v>
      </c>
      <c r="GW107">
        <v>1.8689</v>
      </c>
      <c r="GX107">
        <v>2.5988799999999999</v>
      </c>
      <c r="GY107">
        <v>2.04834</v>
      </c>
      <c r="GZ107">
        <v>2.6098599999999998</v>
      </c>
      <c r="HA107">
        <v>2.1972700000000001</v>
      </c>
      <c r="HB107">
        <v>2.3059099999999999</v>
      </c>
      <c r="HC107">
        <v>42.8583</v>
      </c>
      <c r="HD107">
        <v>13.2127</v>
      </c>
      <c r="HE107">
        <v>18</v>
      </c>
      <c r="HF107">
        <v>706.36400000000003</v>
      </c>
      <c r="HG107">
        <v>727.36099999999999</v>
      </c>
      <c r="HH107">
        <v>31.0001</v>
      </c>
      <c r="HI107">
        <v>34.4848</v>
      </c>
      <c r="HJ107">
        <v>29.999600000000001</v>
      </c>
      <c r="HK107">
        <v>34.314500000000002</v>
      </c>
      <c r="HL107">
        <v>34.2776</v>
      </c>
      <c r="HM107">
        <v>37.4664</v>
      </c>
      <c r="HN107">
        <v>22.616099999999999</v>
      </c>
      <c r="HO107">
        <v>77.488</v>
      </c>
      <c r="HP107">
        <v>31</v>
      </c>
      <c r="HQ107">
        <v>618.80799999999999</v>
      </c>
      <c r="HR107">
        <v>36.2941</v>
      </c>
      <c r="HS107">
        <v>99.020499999999998</v>
      </c>
      <c r="HT107">
        <v>98.683999999999997</v>
      </c>
    </row>
    <row r="108" spans="1:228" x14ac:dyDescent="0.2">
      <c r="A108">
        <v>93</v>
      </c>
      <c r="B108">
        <v>1665423210.5999999</v>
      </c>
      <c r="C108">
        <v>367.5</v>
      </c>
      <c r="D108" t="s">
        <v>545</v>
      </c>
      <c r="E108" t="s">
        <v>546</v>
      </c>
      <c r="F108">
        <v>4</v>
      </c>
      <c r="G108">
        <v>1665423208.5999999</v>
      </c>
      <c r="H108">
        <f t="shared" si="34"/>
        <v>7.7959356236886716E-4</v>
      </c>
      <c r="I108">
        <f t="shared" si="35"/>
        <v>0.77959356236886712</v>
      </c>
      <c r="J108">
        <f t="shared" si="36"/>
        <v>5.1346728449133803</v>
      </c>
      <c r="K108">
        <f t="shared" si="37"/>
        <v>595.86800000000005</v>
      </c>
      <c r="L108">
        <f t="shared" si="38"/>
        <v>410.1628825889257</v>
      </c>
      <c r="M108">
        <f t="shared" si="39"/>
        <v>41.599749441869683</v>
      </c>
      <c r="N108">
        <f t="shared" si="40"/>
        <v>60.434428741986011</v>
      </c>
      <c r="O108">
        <f t="shared" si="41"/>
        <v>4.7912014374368345E-2</v>
      </c>
      <c r="P108">
        <f t="shared" si="42"/>
        <v>3.6898861522050677</v>
      </c>
      <c r="Q108">
        <f t="shared" si="43"/>
        <v>4.7569061632376293E-2</v>
      </c>
      <c r="R108">
        <f t="shared" si="44"/>
        <v>2.9761271642744135E-2</v>
      </c>
      <c r="S108">
        <f t="shared" si="45"/>
        <v>226.11130380398387</v>
      </c>
      <c r="T108">
        <f t="shared" si="46"/>
        <v>34.778665518436917</v>
      </c>
      <c r="U108">
        <f t="shared" si="47"/>
        <v>33.85932857142857</v>
      </c>
      <c r="V108">
        <f t="shared" si="48"/>
        <v>5.3012279380218406</v>
      </c>
      <c r="W108">
        <f t="shared" si="49"/>
        <v>69.990650459072413</v>
      </c>
      <c r="X108">
        <f t="shared" si="50"/>
        <v>3.7129129512914885</v>
      </c>
      <c r="Y108">
        <f t="shared" si="51"/>
        <v>5.3048699032489255</v>
      </c>
      <c r="Z108">
        <f t="shared" si="52"/>
        <v>1.5883149867303521</v>
      </c>
      <c r="AA108">
        <f t="shared" si="53"/>
        <v>-34.380076100467043</v>
      </c>
      <c r="AB108">
        <f t="shared" si="54"/>
        <v>2.4468284495241175</v>
      </c>
      <c r="AC108">
        <f t="shared" si="55"/>
        <v>0.1531601792395611</v>
      </c>
      <c r="AD108">
        <f t="shared" si="56"/>
        <v>194.33121633228049</v>
      </c>
      <c r="AE108">
        <f t="shared" si="57"/>
        <v>28.614565738481616</v>
      </c>
      <c r="AF108">
        <f t="shared" si="58"/>
        <v>0.78574561762237483</v>
      </c>
      <c r="AG108">
        <f t="shared" si="59"/>
        <v>5.1346728449133803</v>
      </c>
      <c r="AH108">
        <v>630.36938037502659</v>
      </c>
      <c r="AI108">
        <v>621.10564848484853</v>
      </c>
      <c r="AJ108">
        <v>1.728757611995251</v>
      </c>
      <c r="AK108">
        <v>66.78292405931839</v>
      </c>
      <c r="AL108">
        <f t="shared" si="60"/>
        <v>0.77959356236886712</v>
      </c>
      <c r="AM108">
        <v>36.29541342786618</v>
      </c>
      <c r="AN108">
        <v>36.607415384615408</v>
      </c>
      <c r="AO108">
        <v>-3.9207967485898054E-6</v>
      </c>
      <c r="AP108">
        <v>86.637193977080358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47372.602132511289</v>
      </c>
      <c r="AV108">
        <f t="shared" si="64"/>
        <v>1199.994285714286</v>
      </c>
      <c r="AW108">
        <f t="shared" si="65"/>
        <v>1025.918627877712</v>
      </c>
      <c r="AX108">
        <f t="shared" si="66"/>
        <v>0.85493626102314568</v>
      </c>
      <c r="AY108">
        <f t="shared" si="67"/>
        <v>0.18842698377467115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1665423208.5999999</v>
      </c>
      <c r="BF108">
        <v>595.86800000000005</v>
      </c>
      <c r="BG108">
        <v>607.94871428571423</v>
      </c>
      <c r="BH108">
        <v>36.608371428571431</v>
      </c>
      <c r="BI108">
        <v>36.293928571428573</v>
      </c>
      <c r="BJ108">
        <v>594.95485714285701</v>
      </c>
      <c r="BK108">
        <v>36.337757142857143</v>
      </c>
      <c r="BL108">
        <v>649.99028571428551</v>
      </c>
      <c r="BM108">
        <v>101.3227142857143</v>
      </c>
      <c r="BN108">
        <v>9.9796642857142848E-2</v>
      </c>
      <c r="BO108">
        <v>33.871628571428573</v>
      </c>
      <c r="BP108">
        <v>33.85932857142857</v>
      </c>
      <c r="BQ108">
        <v>999.89999999999986</v>
      </c>
      <c r="BR108">
        <v>0</v>
      </c>
      <c r="BS108">
        <v>0</v>
      </c>
      <c r="BT108">
        <v>9018.1257142857139</v>
      </c>
      <c r="BU108">
        <v>0</v>
      </c>
      <c r="BV108">
        <v>73.014871428571425</v>
      </c>
      <c r="BW108">
        <v>-12.08061428571429</v>
      </c>
      <c r="BX108">
        <v>618.51071428571424</v>
      </c>
      <c r="BY108">
        <v>630.84428571428566</v>
      </c>
      <c r="BZ108">
        <v>0.31445357142857139</v>
      </c>
      <c r="CA108">
        <v>607.94871428571423</v>
      </c>
      <c r="CB108">
        <v>36.293928571428573</v>
      </c>
      <c r="CC108">
        <v>3.7092557142857139</v>
      </c>
      <c r="CD108">
        <v>3.6773957142857139</v>
      </c>
      <c r="CE108">
        <v>27.609271428571429</v>
      </c>
      <c r="CF108">
        <v>27.4618</v>
      </c>
      <c r="CG108">
        <v>1199.994285714286</v>
      </c>
      <c r="CH108">
        <v>0.50004099999999996</v>
      </c>
      <c r="CI108">
        <v>0.49995899999999999</v>
      </c>
      <c r="CJ108">
        <v>0</v>
      </c>
      <c r="CK108">
        <v>1299.418571428572</v>
      </c>
      <c r="CL108">
        <v>4.9990899999999998</v>
      </c>
      <c r="CM108">
        <v>14873.81428571429</v>
      </c>
      <c r="CN108">
        <v>9557.9342857142874</v>
      </c>
      <c r="CO108">
        <v>43.625</v>
      </c>
      <c r="CP108">
        <v>45.561999999999998</v>
      </c>
      <c r="CQ108">
        <v>44.436999999999998</v>
      </c>
      <c r="CR108">
        <v>44.723000000000013</v>
      </c>
      <c r="CS108">
        <v>45.186999999999998</v>
      </c>
      <c r="CT108">
        <v>597.54714285714283</v>
      </c>
      <c r="CU108">
        <v>597.44714285714292</v>
      </c>
      <c r="CV108">
        <v>0</v>
      </c>
      <c r="CW108">
        <v>1665423214.4000001</v>
      </c>
      <c r="CX108">
        <v>0</v>
      </c>
      <c r="CY108">
        <v>1665411210</v>
      </c>
      <c r="CZ108" t="s">
        <v>356</v>
      </c>
      <c r="DA108">
        <v>1665411210</v>
      </c>
      <c r="DB108">
        <v>1665411207</v>
      </c>
      <c r="DC108">
        <v>2</v>
      </c>
      <c r="DD108">
        <v>-1.1599999999999999</v>
      </c>
      <c r="DE108">
        <v>-4.0000000000000001E-3</v>
      </c>
      <c r="DF108">
        <v>0.52200000000000002</v>
      </c>
      <c r="DG108">
        <v>0.222</v>
      </c>
      <c r="DH108">
        <v>406</v>
      </c>
      <c r="DI108">
        <v>31</v>
      </c>
      <c r="DJ108">
        <v>0.33</v>
      </c>
      <c r="DK108">
        <v>0.17</v>
      </c>
      <c r="DL108">
        <v>-11.977684999999999</v>
      </c>
      <c r="DM108">
        <v>-0.51041651031892032</v>
      </c>
      <c r="DN108">
        <v>5.7827206183595062E-2</v>
      </c>
      <c r="DO108">
        <v>0</v>
      </c>
      <c r="DP108">
        <v>0.31120330000000002</v>
      </c>
      <c r="DQ108">
        <v>3.910111069418315E-2</v>
      </c>
      <c r="DR108">
        <v>4.4777701102222747E-3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3.2953000000000001</v>
      </c>
      <c r="EB108">
        <v>2.6253500000000001</v>
      </c>
      <c r="EC108">
        <v>0.13200500000000001</v>
      </c>
      <c r="ED108">
        <v>0.133016</v>
      </c>
      <c r="EE108">
        <v>0.146092</v>
      </c>
      <c r="EF108">
        <v>0.14397199999999999</v>
      </c>
      <c r="EG108">
        <v>26242.9</v>
      </c>
      <c r="EH108">
        <v>26792.3</v>
      </c>
      <c r="EI108">
        <v>28134.400000000001</v>
      </c>
      <c r="EJ108">
        <v>29752.5</v>
      </c>
      <c r="EK108">
        <v>32990.6</v>
      </c>
      <c r="EL108">
        <v>35399.5</v>
      </c>
      <c r="EM108">
        <v>39632.300000000003</v>
      </c>
      <c r="EN108">
        <v>42577</v>
      </c>
      <c r="EO108">
        <v>2.2100300000000002</v>
      </c>
      <c r="EP108">
        <v>2.1479499999999998</v>
      </c>
      <c r="EQ108">
        <v>8.5841899999999999E-2</v>
      </c>
      <c r="ER108">
        <v>0</v>
      </c>
      <c r="ES108">
        <v>32.4831</v>
      </c>
      <c r="ET108">
        <v>999.9</v>
      </c>
      <c r="EU108">
        <v>65.8</v>
      </c>
      <c r="EV108">
        <v>38.4</v>
      </c>
      <c r="EW108">
        <v>44.181800000000003</v>
      </c>
      <c r="EX108">
        <v>56.8215</v>
      </c>
      <c r="EY108">
        <v>-2.1915100000000001</v>
      </c>
      <c r="EZ108">
        <v>2</v>
      </c>
      <c r="FA108">
        <v>0.56837099999999996</v>
      </c>
      <c r="FB108">
        <v>1.0242</v>
      </c>
      <c r="FC108">
        <v>20.2683</v>
      </c>
      <c r="FD108">
        <v>5.2178899999999997</v>
      </c>
      <c r="FE108">
        <v>12.004</v>
      </c>
      <c r="FF108">
        <v>4.9856499999999997</v>
      </c>
      <c r="FG108">
        <v>3.2844799999999998</v>
      </c>
      <c r="FH108">
        <v>5957.3</v>
      </c>
      <c r="FI108">
        <v>9999</v>
      </c>
      <c r="FJ108">
        <v>9999</v>
      </c>
      <c r="FK108">
        <v>467.5</v>
      </c>
      <c r="FL108">
        <v>1.8658399999999999</v>
      </c>
      <c r="FM108">
        <v>1.8621799999999999</v>
      </c>
      <c r="FN108">
        <v>1.86432</v>
      </c>
      <c r="FO108">
        <v>1.8603499999999999</v>
      </c>
      <c r="FP108">
        <v>1.86111</v>
      </c>
      <c r="FQ108">
        <v>1.8602000000000001</v>
      </c>
      <c r="FR108">
        <v>1.86188</v>
      </c>
      <c r="FS108">
        <v>1.8584700000000001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0.91700000000000004</v>
      </c>
      <c r="GH108">
        <v>0.27060000000000001</v>
      </c>
      <c r="GI108">
        <v>0.1107589500545309</v>
      </c>
      <c r="GJ108">
        <v>1.50489809740067E-3</v>
      </c>
      <c r="GK108">
        <v>-2.0552440134273611E-7</v>
      </c>
      <c r="GL108">
        <v>-9.6702536598140934E-11</v>
      </c>
      <c r="GM108">
        <v>-9.7891647304491333E-2</v>
      </c>
      <c r="GN108">
        <v>9.3380900660654225E-3</v>
      </c>
      <c r="GO108">
        <v>6.5945522138961576E-7</v>
      </c>
      <c r="GP108">
        <v>5.8990856701692426E-7</v>
      </c>
      <c r="GQ108">
        <v>7</v>
      </c>
      <c r="GR108">
        <v>2047</v>
      </c>
      <c r="GS108">
        <v>3</v>
      </c>
      <c r="GT108">
        <v>37</v>
      </c>
      <c r="GU108">
        <v>200</v>
      </c>
      <c r="GV108">
        <v>200.1</v>
      </c>
      <c r="GW108">
        <v>1.8859900000000001</v>
      </c>
      <c r="GX108">
        <v>2.5927699999999998</v>
      </c>
      <c r="GY108">
        <v>2.04834</v>
      </c>
      <c r="GZ108">
        <v>2.6098599999999998</v>
      </c>
      <c r="HA108">
        <v>2.1972700000000001</v>
      </c>
      <c r="HB108">
        <v>2.34863</v>
      </c>
      <c r="HC108">
        <v>42.8583</v>
      </c>
      <c r="HD108">
        <v>13.238899999999999</v>
      </c>
      <c r="HE108">
        <v>18</v>
      </c>
      <c r="HF108">
        <v>706.38300000000004</v>
      </c>
      <c r="HG108">
        <v>727.34299999999996</v>
      </c>
      <c r="HH108">
        <v>31.0001</v>
      </c>
      <c r="HI108">
        <v>34.4803</v>
      </c>
      <c r="HJ108">
        <v>29.999500000000001</v>
      </c>
      <c r="HK108">
        <v>34.310600000000001</v>
      </c>
      <c r="HL108">
        <v>34.274000000000001</v>
      </c>
      <c r="HM108">
        <v>37.8018</v>
      </c>
      <c r="HN108">
        <v>22.616099999999999</v>
      </c>
      <c r="HO108">
        <v>77.488</v>
      </c>
      <c r="HP108">
        <v>31</v>
      </c>
      <c r="HQ108">
        <v>625.495</v>
      </c>
      <c r="HR108">
        <v>36.288899999999998</v>
      </c>
      <c r="HS108">
        <v>99.02</v>
      </c>
      <c r="HT108">
        <v>98.684299999999993</v>
      </c>
    </row>
    <row r="109" spans="1:228" x14ac:dyDescent="0.2">
      <c r="A109">
        <v>94</v>
      </c>
      <c r="B109">
        <v>1665423214.5999999</v>
      </c>
      <c r="C109">
        <v>371.5</v>
      </c>
      <c r="D109" t="s">
        <v>547</v>
      </c>
      <c r="E109" t="s">
        <v>548</v>
      </c>
      <c r="F109">
        <v>4</v>
      </c>
      <c r="G109">
        <v>1665423212.2874999</v>
      </c>
      <c r="H109">
        <f t="shared" si="34"/>
        <v>7.8062810433552363E-4</v>
      </c>
      <c r="I109">
        <f t="shared" si="35"/>
        <v>0.78062810433552365</v>
      </c>
      <c r="J109">
        <f t="shared" si="36"/>
        <v>5.384494402969052</v>
      </c>
      <c r="K109">
        <f t="shared" si="37"/>
        <v>602.02974999999992</v>
      </c>
      <c r="L109">
        <f t="shared" si="38"/>
        <v>407.72307906084296</v>
      </c>
      <c r="M109">
        <f t="shared" si="39"/>
        <v>41.351960167873905</v>
      </c>
      <c r="N109">
        <f t="shared" si="40"/>
        <v>61.058869415042551</v>
      </c>
      <c r="O109">
        <f t="shared" si="41"/>
        <v>4.7877714179908444E-2</v>
      </c>
      <c r="P109">
        <f t="shared" si="42"/>
        <v>3.6811596886659874</v>
      </c>
      <c r="Q109">
        <f t="shared" si="43"/>
        <v>4.7534444853350469E-2</v>
      </c>
      <c r="R109">
        <f t="shared" si="44"/>
        <v>2.9739664075543265E-2</v>
      </c>
      <c r="S109">
        <f t="shared" si="45"/>
        <v>226.11265310758333</v>
      </c>
      <c r="T109">
        <f t="shared" si="46"/>
        <v>34.783711078105554</v>
      </c>
      <c r="U109">
        <f t="shared" si="47"/>
        <v>33.869437499999997</v>
      </c>
      <c r="V109">
        <f t="shared" si="48"/>
        <v>5.3042209793002675</v>
      </c>
      <c r="W109">
        <f t="shared" si="49"/>
        <v>69.973554071252508</v>
      </c>
      <c r="X109">
        <f t="shared" si="50"/>
        <v>3.7126762941125011</v>
      </c>
      <c r="Y109">
        <f t="shared" si="51"/>
        <v>5.3058278136508052</v>
      </c>
      <c r="Z109">
        <f t="shared" si="52"/>
        <v>1.5915446851877664</v>
      </c>
      <c r="AA109">
        <f t="shared" si="53"/>
        <v>-34.425699401196589</v>
      </c>
      <c r="AB109">
        <f t="shared" si="54"/>
        <v>1.0766383451598194</v>
      </c>
      <c r="AC109">
        <f t="shared" si="55"/>
        <v>6.7556761430423801E-2</v>
      </c>
      <c r="AD109">
        <f t="shared" si="56"/>
        <v>192.83114881297695</v>
      </c>
      <c r="AE109">
        <f t="shared" si="57"/>
        <v>28.806704867249209</v>
      </c>
      <c r="AF109">
        <f t="shared" si="58"/>
        <v>0.79502277926116227</v>
      </c>
      <c r="AG109">
        <f t="shared" si="59"/>
        <v>5.384494402969052</v>
      </c>
      <c r="AH109">
        <v>637.39831294921851</v>
      </c>
      <c r="AI109">
        <v>628.0362242424244</v>
      </c>
      <c r="AJ109">
        <v>1.7265553249155989</v>
      </c>
      <c r="AK109">
        <v>66.78292405931839</v>
      </c>
      <c r="AL109">
        <f t="shared" si="60"/>
        <v>0.78062810433552365</v>
      </c>
      <c r="AM109">
        <v>36.292616236271307</v>
      </c>
      <c r="AN109">
        <v>36.605054945054952</v>
      </c>
      <c r="AO109">
        <v>-9.2075524839104887E-6</v>
      </c>
      <c r="AP109">
        <v>86.637193977080358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47216.408224415565</v>
      </c>
      <c r="AV109">
        <f t="shared" si="64"/>
        <v>1200.00125</v>
      </c>
      <c r="AW109">
        <f t="shared" si="65"/>
        <v>1025.9246010920122</v>
      </c>
      <c r="AX109">
        <f t="shared" si="66"/>
        <v>0.85493627701805486</v>
      </c>
      <c r="AY109">
        <f t="shared" si="67"/>
        <v>0.18842701464484585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1665423212.2874999</v>
      </c>
      <c r="BF109">
        <v>602.02974999999992</v>
      </c>
      <c r="BG109">
        <v>614.19437500000004</v>
      </c>
      <c r="BH109">
        <v>36.606337500000002</v>
      </c>
      <c r="BI109">
        <v>36.288187499999999</v>
      </c>
      <c r="BJ109">
        <v>601.10975000000008</v>
      </c>
      <c r="BK109">
        <v>36.335774999999998</v>
      </c>
      <c r="BL109">
        <v>650.00274999999999</v>
      </c>
      <c r="BM109">
        <v>101.321625</v>
      </c>
      <c r="BN109">
        <v>0.10005626250000001</v>
      </c>
      <c r="BO109">
        <v>33.874862499999999</v>
      </c>
      <c r="BP109">
        <v>33.869437499999997</v>
      </c>
      <c r="BQ109">
        <v>999.9</v>
      </c>
      <c r="BR109">
        <v>0</v>
      </c>
      <c r="BS109">
        <v>0</v>
      </c>
      <c r="BT109">
        <v>8988.1262499999993</v>
      </c>
      <c r="BU109">
        <v>0</v>
      </c>
      <c r="BV109">
        <v>60.139562499999997</v>
      </c>
      <c r="BW109">
        <v>-12.164412499999999</v>
      </c>
      <c r="BX109">
        <v>624.90525000000002</v>
      </c>
      <c r="BY109">
        <v>637.32150000000001</v>
      </c>
      <c r="BZ109">
        <v>0.31815850000000001</v>
      </c>
      <c r="CA109">
        <v>614.19437500000004</v>
      </c>
      <c r="CB109">
        <v>36.288187499999999</v>
      </c>
      <c r="CC109">
        <v>3.7090225000000001</v>
      </c>
      <c r="CD109">
        <v>3.6767850000000002</v>
      </c>
      <c r="CE109">
        <v>27.6082</v>
      </c>
      <c r="CF109">
        <v>27.458987499999999</v>
      </c>
      <c r="CG109">
        <v>1200.00125</v>
      </c>
      <c r="CH109">
        <v>0.50004175000000006</v>
      </c>
      <c r="CI109">
        <v>0.49995824999999988</v>
      </c>
      <c r="CJ109">
        <v>0</v>
      </c>
      <c r="CK109">
        <v>1298.97875</v>
      </c>
      <c r="CL109">
        <v>4.9990899999999998</v>
      </c>
      <c r="CM109">
        <v>14868.5375</v>
      </c>
      <c r="CN109">
        <v>9558.0012499999993</v>
      </c>
      <c r="CO109">
        <v>43.625</v>
      </c>
      <c r="CP109">
        <v>45.561999999999998</v>
      </c>
      <c r="CQ109">
        <v>44.41375</v>
      </c>
      <c r="CR109">
        <v>44.726374999999997</v>
      </c>
      <c r="CS109">
        <v>45.186999999999998</v>
      </c>
      <c r="CT109">
        <v>597.54999999999995</v>
      </c>
      <c r="CU109">
        <v>597.45125000000007</v>
      </c>
      <c r="CV109">
        <v>0</v>
      </c>
      <c r="CW109">
        <v>1665423218</v>
      </c>
      <c r="CX109">
        <v>0</v>
      </c>
      <c r="CY109">
        <v>1665411210</v>
      </c>
      <c r="CZ109" t="s">
        <v>356</v>
      </c>
      <c r="DA109">
        <v>1665411210</v>
      </c>
      <c r="DB109">
        <v>1665411207</v>
      </c>
      <c r="DC109">
        <v>2</v>
      </c>
      <c r="DD109">
        <v>-1.1599999999999999</v>
      </c>
      <c r="DE109">
        <v>-4.0000000000000001E-3</v>
      </c>
      <c r="DF109">
        <v>0.52200000000000002</v>
      </c>
      <c r="DG109">
        <v>0.222</v>
      </c>
      <c r="DH109">
        <v>406</v>
      </c>
      <c r="DI109">
        <v>31</v>
      </c>
      <c r="DJ109">
        <v>0.33</v>
      </c>
      <c r="DK109">
        <v>0.17</v>
      </c>
      <c r="DL109">
        <v>-12.02438048780488</v>
      </c>
      <c r="DM109">
        <v>-0.82807317073173248</v>
      </c>
      <c r="DN109">
        <v>8.5113941477929514E-2</v>
      </c>
      <c r="DO109">
        <v>0</v>
      </c>
      <c r="DP109">
        <v>0.31379475609756102</v>
      </c>
      <c r="DQ109">
        <v>2.4180543554006392E-2</v>
      </c>
      <c r="DR109">
        <v>3.2345728317547942E-3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3.2955899999999998</v>
      </c>
      <c r="EB109">
        <v>2.6252399999999998</v>
      </c>
      <c r="EC109">
        <v>0.13304299999999999</v>
      </c>
      <c r="ED109">
        <v>0.134044</v>
      </c>
      <c r="EE109">
        <v>0.14607999999999999</v>
      </c>
      <c r="EF109">
        <v>0.14393400000000001</v>
      </c>
      <c r="EG109">
        <v>26212.2</v>
      </c>
      <c r="EH109">
        <v>26760.799999999999</v>
      </c>
      <c r="EI109">
        <v>28135.200000000001</v>
      </c>
      <c r="EJ109">
        <v>29752.9</v>
      </c>
      <c r="EK109">
        <v>32991.699999999997</v>
      </c>
      <c r="EL109">
        <v>35401.5</v>
      </c>
      <c r="EM109">
        <v>39633</v>
      </c>
      <c r="EN109">
        <v>42577.4</v>
      </c>
      <c r="EO109">
        <v>2.2102499999999998</v>
      </c>
      <c r="EP109">
        <v>2.14805</v>
      </c>
      <c r="EQ109">
        <v>8.4638599999999994E-2</v>
      </c>
      <c r="ER109">
        <v>0</v>
      </c>
      <c r="ES109">
        <v>32.497500000000002</v>
      </c>
      <c r="ET109">
        <v>999.9</v>
      </c>
      <c r="EU109">
        <v>65.8</v>
      </c>
      <c r="EV109">
        <v>38.4</v>
      </c>
      <c r="EW109">
        <v>44.174300000000002</v>
      </c>
      <c r="EX109">
        <v>56.401499999999999</v>
      </c>
      <c r="EY109">
        <v>-2.4158599999999999</v>
      </c>
      <c r="EZ109">
        <v>2</v>
      </c>
      <c r="FA109">
        <v>0.56790399999999996</v>
      </c>
      <c r="FB109">
        <v>1.0237499999999999</v>
      </c>
      <c r="FC109">
        <v>20.2683</v>
      </c>
      <c r="FD109">
        <v>5.2178899999999997</v>
      </c>
      <c r="FE109">
        <v>12.004</v>
      </c>
      <c r="FF109">
        <v>4.9859499999999999</v>
      </c>
      <c r="FG109">
        <v>3.2845800000000001</v>
      </c>
      <c r="FH109">
        <v>5957.3</v>
      </c>
      <c r="FI109">
        <v>9999</v>
      </c>
      <c r="FJ109">
        <v>9999</v>
      </c>
      <c r="FK109">
        <v>467.5</v>
      </c>
      <c r="FL109">
        <v>1.8658399999999999</v>
      </c>
      <c r="FM109">
        <v>1.8621799999999999</v>
      </c>
      <c r="FN109">
        <v>1.8643099999999999</v>
      </c>
      <c r="FO109">
        <v>1.86036</v>
      </c>
      <c r="FP109">
        <v>1.8611</v>
      </c>
      <c r="FQ109">
        <v>1.86019</v>
      </c>
      <c r="FR109">
        <v>1.86188</v>
      </c>
      <c r="FS109">
        <v>1.85849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0.92400000000000004</v>
      </c>
      <c r="GH109">
        <v>0.27050000000000002</v>
      </c>
      <c r="GI109">
        <v>0.1107589500545309</v>
      </c>
      <c r="GJ109">
        <v>1.50489809740067E-3</v>
      </c>
      <c r="GK109">
        <v>-2.0552440134273611E-7</v>
      </c>
      <c r="GL109">
        <v>-9.6702536598140934E-11</v>
      </c>
      <c r="GM109">
        <v>-9.7891647304491333E-2</v>
      </c>
      <c r="GN109">
        <v>9.3380900660654225E-3</v>
      </c>
      <c r="GO109">
        <v>6.5945522138961576E-7</v>
      </c>
      <c r="GP109">
        <v>5.8990856701692426E-7</v>
      </c>
      <c r="GQ109">
        <v>7</v>
      </c>
      <c r="GR109">
        <v>2047</v>
      </c>
      <c r="GS109">
        <v>3</v>
      </c>
      <c r="GT109">
        <v>37</v>
      </c>
      <c r="GU109">
        <v>200.1</v>
      </c>
      <c r="GV109">
        <v>200.1</v>
      </c>
      <c r="GW109">
        <v>1.9030800000000001</v>
      </c>
      <c r="GX109">
        <v>2.6074199999999998</v>
      </c>
      <c r="GY109">
        <v>2.04834</v>
      </c>
      <c r="GZ109">
        <v>2.6098599999999998</v>
      </c>
      <c r="HA109">
        <v>2.1972700000000001</v>
      </c>
      <c r="HB109">
        <v>2.32056</v>
      </c>
      <c r="HC109">
        <v>42.8583</v>
      </c>
      <c r="HD109">
        <v>13.2302</v>
      </c>
      <c r="HE109">
        <v>18</v>
      </c>
      <c r="HF109">
        <v>706.53</v>
      </c>
      <c r="HG109">
        <v>727.38800000000003</v>
      </c>
      <c r="HH109">
        <v>31</v>
      </c>
      <c r="HI109">
        <v>34.476300000000002</v>
      </c>
      <c r="HJ109">
        <v>29.999500000000001</v>
      </c>
      <c r="HK109">
        <v>34.306699999999999</v>
      </c>
      <c r="HL109">
        <v>34.270000000000003</v>
      </c>
      <c r="HM109">
        <v>38.080399999999997</v>
      </c>
      <c r="HN109">
        <v>22.616099999999999</v>
      </c>
      <c r="HO109">
        <v>77.117400000000004</v>
      </c>
      <c r="HP109">
        <v>31</v>
      </c>
      <c r="HQ109">
        <v>632.18299999999999</v>
      </c>
      <c r="HR109">
        <v>36.293100000000003</v>
      </c>
      <c r="HS109">
        <v>99.022099999999995</v>
      </c>
      <c r="HT109">
        <v>98.685400000000001</v>
      </c>
    </row>
    <row r="110" spans="1:228" x14ac:dyDescent="0.2">
      <c r="A110">
        <v>95</v>
      </c>
      <c r="B110">
        <v>1665423218.5999999</v>
      </c>
      <c r="C110">
        <v>375.5</v>
      </c>
      <c r="D110" t="s">
        <v>549</v>
      </c>
      <c r="E110" t="s">
        <v>550</v>
      </c>
      <c r="F110">
        <v>4</v>
      </c>
      <c r="G110">
        <v>1665423216.5999999</v>
      </c>
      <c r="H110">
        <f t="shared" si="34"/>
        <v>7.865877568609507E-4</v>
      </c>
      <c r="I110">
        <f t="shared" si="35"/>
        <v>0.78658775686095073</v>
      </c>
      <c r="J110">
        <f t="shared" si="36"/>
        <v>5.191320983773787</v>
      </c>
      <c r="K110">
        <f t="shared" si="37"/>
        <v>609.24442857142856</v>
      </c>
      <c r="L110">
        <f t="shared" si="38"/>
        <v>422.28477583256517</v>
      </c>
      <c r="M110">
        <f t="shared" si="39"/>
        <v>42.829688569065432</v>
      </c>
      <c r="N110">
        <f t="shared" si="40"/>
        <v>61.791830138102391</v>
      </c>
      <c r="O110">
        <f t="shared" si="41"/>
        <v>4.8197297042222829E-2</v>
      </c>
      <c r="P110">
        <f t="shared" si="42"/>
        <v>3.6826124601020305</v>
      </c>
      <c r="Q110">
        <f t="shared" si="43"/>
        <v>4.7849583909889477E-2</v>
      </c>
      <c r="R110">
        <f t="shared" si="44"/>
        <v>2.9937021294673603E-2</v>
      </c>
      <c r="S110">
        <f t="shared" si="45"/>
        <v>226.11236108947935</v>
      </c>
      <c r="T110">
        <f t="shared" si="46"/>
        <v>34.78456289021851</v>
      </c>
      <c r="U110">
        <f t="shared" si="47"/>
        <v>33.872085714285717</v>
      </c>
      <c r="V110">
        <f t="shared" si="48"/>
        <v>5.3050053027694997</v>
      </c>
      <c r="W110">
        <f t="shared" si="49"/>
        <v>69.94824021344624</v>
      </c>
      <c r="X110">
        <f t="shared" si="50"/>
        <v>3.7118382824395995</v>
      </c>
      <c r="Y110">
        <f t="shared" si="51"/>
        <v>5.3065499162137151</v>
      </c>
      <c r="Z110">
        <f t="shared" si="52"/>
        <v>1.5931670203299002</v>
      </c>
      <c r="AA110">
        <f t="shared" si="53"/>
        <v>-34.688520077567922</v>
      </c>
      <c r="AB110">
        <f t="shared" si="54"/>
        <v>1.0352286582332781</v>
      </c>
      <c r="AC110">
        <f t="shared" si="55"/>
        <v>6.4934380272682335E-2</v>
      </c>
      <c r="AD110">
        <f t="shared" si="56"/>
        <v>192.5240040504174</v>
      </c>
      <c r="AE110">
        <f t="shared" si="57"/>
        <v>28.55671324234121</v>
      </c>
      <c r="AF110">
        <f t="shared" si="58"/>
        <v>0.82381071530631667</v>
      </c>
      <c r="AG110">
        <f t="shared" si="59"/>
        <v>5.191320983773787</v>
      </c>
      <c r="AH110">
        <v>644.2776264112058</v>
      </c>
      <c r="AI110">
        <v>634.98269090909071</v>
      </c>
      <c r="AJ110">
        <v>1.730607194829179</v>
      </c>
      <c r="AK110">
        <v>66.78292405931839</v>
      </c>
      <c r="AL110">
        <f t="shared" si="60"/>
        <v>0.78658775686095073</v>
      </c>
      <c r="AM110">
        <v>36.277556305070227</v>
      </c>
      <c r="AN110">
        <v>36.592443956043979</v>
      </c>
      <c r="AO110">
        <v>-2.3456248911723959E-5</v>
      </c>
      <c r="AP110">
        <v>86.637193977080358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47241.961993990117</v>
      </c>
      <c r="AV110">
        <f t="shared" si="64"/>
        <v>1200.001428571429</v>
      </c>
      <c r="AW110">
        <f t="shared" si="65"/>
        <v>1025.9245850204561</v>
      </c>
      <c r="AX110">
        <f t="shared" si="66"/>
        <v>0.85493613640259836</v>
      </c>
      <c r="AY110">
        <f t="shared" si="67"/>
        <v>0.18842674325701456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1665423216.5999999</v>
      </c>
      <c r="BF110">
        <v>609.24442857142856</v>
      </c>
      <c r="BG110">
        <v>621.31428571428569</v>
      </c>
      <c r="BH110">
        <v>36.597342857142863</v>
      </c>
      <c r="BI110">
        <v>36.267685714285712</v>
      </c>
      <c r="BJ110">
        <v>608.31571428571431</v>
      </c>
      <c r="BK110">
        <v>36.326857142857143</v>
      </c>
      <c r="BL110">
        <v>650.03471428571424</v>
      </c>
      <c r="BM110">
        <v>101.3237142857143</v>
      </c>
      <c r="BN110">
        <v>9.999554285714285E-2</v>
      </c>
      <c r="BO110">
        <v>33.877299999999998</v>
      </c>
      <c r="BP110">
        <v>33.872085714285717</v>
      </c>
      <c r="BQ110">
        <v>999.89999999999986</v>
      </c>
      <c r="BR110">
        <v>0</v>
      </c>
      <c r="BS110">
        <v>0</v>
      </c>
      <c r="BT110">
        <v>8992.9485714285711</v>
      </c>
      <c r="BU110">
        <v>0</v>
      </c>
      <c r="BV110">
        <v>65.757014285714291</v>
      </c>
      <c r="BW110">
        <v>-12.070128571428571</v>
      </c>
      <c r="BX110">
        <v>632.38800000000003</v>
      </c>
      <c r="BY110">
        <v>644.69600000000003</v>
      </c>
      <c r="BZ110">
        <v>0.32963828571428572</v>
      </c>
      <c r="CA110">
        <v>621.31428571428569</v>
      </c>
      <c r="CB110">
        <v>36.267685714285712</v>
      </c>
      <c r="CC110">
        <v>3.7081771428571431</v>
      </c>
      <c r="CD110">
        <v>3.6747771428571419</v>
      </c>
      <c r="CE110">
        <v>27.604314285714288</v>
      </c>
      <c r="CF110">
        <v>27.449628571428569</v>
      </c>
      <c r="CG110">
        <v>1200.001428571429</v>
      </c>
      <c r="CH110">
        <v>0.50004499999999996</v>
      </c>
      <c r="CI110">
        <v>0.49995499999999998</v>
      </c>
      <c r="CJ110">
        <v>0</v>
      </c>
      <c r="CK110">
        <v>1298.1557142857141</v>
      </c>
      <c r="CL110">
        <v>4.9990899999999998</v>
      </c>
      <c r="CM110">
        <v>14874.8</v>
      </c>
      <c r="CN110">
        <v>9558.0071428571428</v>
      </c>
      <c r="CO110">
        <v>43.625</v>
      </c>
      <c r="CP110">
        <v>45.561999999999998</v>
      </c>
      <c r="CQ110">
        <v>44.392714285714291</v>
      </c>
      <c r="CR110">
        <v>44.723000000000013</v>
      </c>
      <c r="CS110">
        <v>45.186999999999998</v>
      </c>
      <c r="CT110">
        <v>597.5557142857142</v>
      </c>
      <c r="CU110">
        <v>597.44571428571442</v>
      </c>
      <c r="CV110">
        <v>0</v>
      </c>
      <c r="CW110">
        <v>1665423222.2</v>
      </c>
      <c r="CX110">
        <v>0</v>
      </c>
      <c r="CY110">
        <v>1665411210</v>
      </c>
      <c r="CZ110" t="s">
        <v>356</v>
      </c>
      <c r="DA110">
        <v>1665411210</v>
      </c>
      <c r="DB110">
        <v>1665411207</v>
      </c>
      <c r="DC110">
        <v>2</v>
      </c>
      <c r="DD110">
        <v>-1.1599999999999999</v>
      </c>
      <c r="DE110">
        <v>-4.0000000000000001E-3</v>
      </c>
      <c r="DF110">
        <v>0.52200000000000002</v>
      </c>
      <c r="DG110">
        <v>0.222</v>
      </c>
      <c r="DH110">
        <v>406</v>
      </c>
      <c r="DI110">
        <v>31</v>
      </c>
      <c r="DJ110">
        <v>0.33</v>
      </c>
      <c r="DK110">
        <v>0.17</v>
      </c>
      <c r="DL110">
        <v>-12.066839024390241</v>
      </c>
      <c r="DM110">
        <v>-0.57823902439026276</v>
      </c>
      <c r="DN110">
        <v>7.5806096923370911E-2</v>
      </c>
      <c r="DO110">
        <v>0</v>
      </c>
      <c r="DP110">
        <v>0.31771607317073169</v>
      </c>
      <c r="DQ110">
        <v>4.2588773519164312E-2</v>
      </c>
      <c r="DR110">
        <v>5.6261392575962426E-3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3.29542</v>
      </c>
      <c r="EB110">
        <v>2.6252399999999998</v>
      </c>
      <c r="EC110">
        <v>0.134073</v>
      </c>
      <c r="ED110">
        <v>0.135019</v>
      </c>
      <c r="EE110">
        <v>0.14605699999999999</v>
      </c>
      <c r="EF110">
        <v>0.1439</v>
      </c>
      <c r="EG110">
        <v>26181.1</v>
      </c>
      <c r="EH110">
        <v>26731.4</v>
      </c>
      <c r="EI110">
        <v>28135.3</v>
      </c>
      <c r="EJ110">
        <v>29753.7</v>
      </c>
      <c r="EK110">
        <v>32992.9</v>
      </c>
      <c r="EL110">
        <v>35403.9</v>
      </c>
      <c r="EM110">
        <v>39633.199999999997</v>
      </c>
      <c r="EN110">
        <v>42578.5</v>
      </c>
      <c r="EO110">
        <v>2.2101500000000001</v>
      </c>
      <c r="EP110">
        <v>2.1480999999999999</v>
      </c>
      <c r="EQ110">
        <v>8.4541699999999997E-2</v>
      </c>
      <c r="ER110">
        <v>0</v>
      </c>
      <c r="ES110">
        <v>32.509799999999998</v>
      </c>
      <c r="ET110">
        <v>999.9</v>
      </c>
      <c r="EU110">
        <v>65.8</v>
      </c>
      <c r="EV110">
        <v>38.4</v>
      </c>
      <c r="EW110">
        <v>44.178600000000003</v>
      </c>
      <c r="EX110">
        <v>56.881500000000003</v>
      </c>
      <c r="EY110">
        <v>-2.2556099999999999</v>
      </c>
      <c r="EZ110">
        <v>2</v>
      </c>
      <c r="FA110">
        <v>0.56746200000000002</v>
      </c>
      <c r="FB110">
        <v>1.0246900000000001</v>
      </c>
      <c r="FC110">
        <v>20.2685</v>
      </c>
      <c r="FD110">
        <v>5.2180400000000002</v>
      </c>
      <c r="FE110">
        <v>12.004</v>
      </c>
      <c r="FF110">
        <v>4.9858000000000002</v>
      </c>
      <c r="FG110">
        <v>3.2845</v>
      </c>
      <c r="FH110">
        <v>5957.3</v>
      </c>
      <c r="FI110">
        <v>9999</v>
      </c>
      <c r="FJ110">
        <v>9999</v>
      </c>
      <c r="FK110">
        <v>467.5</v>
      </c>
      <c r="FL110">
        <v>1.8658399999999999</v>
      </c>
      <c r="FM110">
        <v>1.86219</v>
      </c>
      <c r="FN110">
        <v>1.8643099999999999</v>
      </c>
      <c r="FO110">
        <v>1.8603499999999999</v>
      </c>
      <c r="FP110">
        <v>1.8611</v>
      </c>
      <c r="FQ110">
        <v>1.86019</v>
      </c>
      <c r="FR110">
        <v>1.86188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0.93300000000000005</v>
      </c>
      <c r="GH110">
        <v>0.27050000000000002</v>
      </c>
      <c r="GI110">
        <v>0.1107589500545309</v>
      </c>
      <c r="GJ110">
        <v>1.50489809740067E-3</v>
      </c>
      <c r="GK110">
        <v>-2.0552440134273611E-7</v>
      </c>
      <c r="GL110">
        <v>-9.6702536598140934E-11</v>
      </c>
      <c r="GM110">
        <v>-9.7891647304491333E-2</v>
      </c>
      <c r="GN110">
        <v>9.3380900660654225E-3</v>
      </c>
      <c r="GO110">
        <v>6.5945522138961576E-7</v>
      </c>
      <c r="GP110">
        <v>5.8990856701692426E-7</v>
      </c>
      <c r="GQ110">
        <v>7</v>
      </c>
      <c r="GR110">
        <v>2047</v>
      </c>
      <c r="GS110">
        <v>3</v>
      </c>
      <c r="GT110">
        <v>37</v>
      </c>
      <c r="GU110">
        <v>200.1</v>
      </c>
      <c r="GV110">
        <v>200.2</v>
      </c>
      <c r="GW110">
        <v>1.9189499999999999</v>
      </c>
      <c r="GX110">
        <v>2.5927699999999998</v>
      </c>
      <c r="GY110">
        <v>2.04834</v>
      </c>
      <c r="GZ110">
        <v>2.6098599999999998</v>
      </c>
      <c r="HA110">
        <v>2.1972700000000001</v>
      </c>
      <c r="HB110">
        <v>2.33521</v>
      </c>
      <c r="HC110">
        <v>42.8583</v>
      </c>
      <c r="HD110">
        <v>13.221399999999999</v>
      </c>
      <c r="HE110">
        <v>18</v>
      </c>
      <c r="HF110">
        <v>706.40499999999997</v>
      </c>
      <c r="HG110">
        <v>727.40099999999995</v>
      </c>
      <c r="HH110">
        <v>31.0001</v>
      </c>
      <c r="HI110">
        <v>34.4726</v>
      </c>
      <c r="HJ110">
        <v>29.999600000000001</v>
      </c>
      <c r="HK110">
        <v>34.302999999999997</v>
      </c>
      <c r="HL110">
        <v>34.267099999999999</v>
      </c>
      <c r="HM110">
        <v>38.399799999999999</v>
      </c>
      <c r="HN110">
        <v>22.616099999999999</v>
      </c>
      <c r="HO110">
        <v>77.117400000000004</v>
      </c>
      <c r="HP110">
        <v>31</v>
      </c>
      <c r="HQ110">
        <v>638.86900000000003</v>
      </c>
      <c r="HR110">
        <v>36.293100000000003</v>
      </c>
      <c r="HS110">
        <v>99.022499999999994</v>
      </c>
      <c r="HT110">
        <v>98.688000000000002</v>
      </c>
    </row>
    <row r="111" spans="1:228" x14ac:dyDescent="0.2">
      <c r="A111">
        <v>96</v>
      </c>
      <c r="B111">
        <v>1665423222.5999999</v>
      </c>
      <c r="C111">
        <v>379.5</v>
      </c>
      <c r="D111" t="s">
        <v>551</v>
      </c>
      <c r="E111" t="s">
        <v>552</v>
      </c>
      <c r="F111">
        <v>4</v>
      </c>
      <c r="G111">
        <v>1665423220.2874999</v>
      </c>
      <c r="H111">
        <f t="shared" si="34"/>
        <v>8.0579042152855449E-4</v>
      </c>
      <c r="I111">
        <f t="shared" si="35"/>
        <v>0.80579042152855451</v>
      </c>
      <c r="J111">
        <f t="shared" si="36"/>
        <v>5.3604734635876037</v>
      </c>
      <c r="K111">
        <f t="shared" si="37"/>
        <v>615.25150000000008</v>
      </c>
      <c r="L111">
        <f t="shared" si="38"/>
        <v>426.22714856932402</v>
      </c>
      <c r="M111">
        <f t="shared" si="39"/>
        <v>43.230015291180365</v>
      </c>
      <c r="N111">
        <f t="shared" si="40"/>
        <v>62.401777648839087</v>
      </c>
      <c r="O111">
        <f t="shared" si="41"/>
        <v>4.9236676096049314E-2</v>
      </c>
      <c r="P111">
        <f t="shared" si="42"/>
        <v>3.6817609001588902</v>
      </c>
      <c r="Q111">
        <f t="shared" si="43"/>
        <v>4.8873781994775468E-2</v>
      </c>
      <c r="R111">
        <f t="shared" si="44"/>
        <v>3.0578495201605063E-2</v>
      </c>
      <c r="S111">
        <f t="shared" si="45"/>
        <v>226.11160273214401</v>
      </c>
      <c r="T111">
        <f t="shared" si="46"/>
        <v>34.78295359296213</v>
      </c>
      <c r="U111">
        <f t="shared" si="47"/>
        <v>33.885037500000003</v>
      </c>
      <c r="V111">
        <f t="shared" si="48"/>
        <v>5.308842695249024</v>
      </c>
      <c r="W111">
        <f t="shared" si="49"/>
        <v>69.923615641369622</v>
      </c>
      <c r="X111">
        <f t="shared" si="50"/>
        <v>3.7109899311710288</v>
      </c>
      <c r="Y111">
        <f t="shared" si="51"/>
        <v>5.3072054371505617</v>
      </c>
      <c r="Z111">
        <f t="shared" si="52"/>
        <v>1.5978527640779951</v>
      </c>
      <c r="AA111">
        <f t="shared" si="53"/>
        <v>-35.535357589409251</v>
      </c>
      <c r="AB111">
        <f t="shared" si="54"/>
        <v>-1.0966632924138942</v>
      </c>
      <c r="AC111">
        <f t="shared" si="55"/>
        <v>-6.8808857785543895E-2</v>
      </c>
      <c r="AD111">
        <f t="shared" si="56"/>
        <v>189.41077299253533</v>
      </c>
      <c r="AE111">
        <f t="shared" si="57"/>
        <v>28.171313932475556</v>
      </c>
      <c r="AF111">
        <f t="shared" si="58"/>
        <v>0.81733386312770206</v>
      </c>
      <c r="AG111">
        <f t="shared" si="59"/>
        <v>5.3604734635876037</v>
      </c>
      <c r="AH111">
        <v>650.82977595691261</v>
      </c>
      <c r="AI111">
        <v>641.66202424242385</v>
      </c>
      <c r="AJ111">
        <v>1.681409604178429</v>
      </c>
      <c r="AK111">
        <v>66.78292405931839</v>
      </c>
      <c r="AL111">
        <f t="shared" si="60"/>
        <v>0.80579042152855451</v>
      </c>
      <c r="AM111">
        <v>36.26291814534278</v>
      </c>
      <c r="AN111">
        <v>36.585648351648352</v>
      </c>
      <c r="AO111">
        <v>-4.9383705159672853E-5</v>
      </c>
      <c r="AP111">
        <v>86.637193977080358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47226.438471920592</v>
      </c>
      <c r="AV111">
        <f t="shared" si="64"/>
        <v>1199.99875</v>
      </c>
      <c r="AW111">
        <f t="shared" si="65"/>
        <v>1025.9221635917845</v>
      </c>
      <c r="AX111">
        <f t="shared" si="66"/>
        <v>0.85493602688484838</v>
      </c>
      <c r="AY111">
        <f t="shared" si="67"/>
        <v>0.1884265318877574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1665423220.2874999</v>
      </c>
      <c r="BF111">
        <v>615.25150000000008</v>
      </c>
      <c r="BG111">
        <v>627.16237499999988</v>
      </c>
      <c r="BH111">
        <v>36.588574999999999</v>
      </c>
      <c r="BI111">
        <v>36.261487500000001</v>
      </c>
      <c r="BJ111">
        <v>614.31612500000006</v>
      </c>
      <c r="BK111">
        <v>36.318199999999997</v>
      </c>
      <c r="BL111">
        <v>649.99662499999999</v>
      </c>
      <c r="BM111">
        <v>101.32474999999999</v>
      </c>
      <c r="BN111">
        <v>0.1000781375</v>
      </c>
      <c r="BO111">
        <v>33.879512499999997</v>
      </c>
      <c r="BP111">
        <v>33.885037500000003</v>
      </c>
      <c r="BQ111">
        <v>999.9</v>
      </c>
      <c r="BR111">
        <v>0</v>
      </c>
      <c r="BS111">
        <v>0</v>
      </c>
      <c r="BT111">
        <v>8989.9212499999994</v>
      </c>
      <c r="BU111">
        <v>0</v>
      </c>
      <c r="BV111">
        <v>79.881537500000007</v>
      </c>
      <c r="BW111">
        <v>-11.9108</v>
      </c>
      <c r="BX111">
        <v>638.61762499999998</v>
      </c>
      <c r="BY111">
        <v>650.75974999999994</v>
      </c>
      <c r="BZ111">
        <v>0.32710075</v>
      </c>
      <c r="CA111">
        <v>627.16237499999988</v>
      </c>
      <c r="CB111">
        <v>36.261487500000001</v>
      </c>
      <c r="CC111">
        <v>3.7073225000000001</v>
      </c>
      <c r="CD111">
        <v>3.6741799999999998</v>
      </c>
      <c r="CE111">
        <v>27.600362499999999</v>
      </c>
      <c r="CF111">
        <v>27.446850000000001</v>
      </c>
      <c r="CG111">
        <v>1199.99875</v>
      </c>
      <c r="CH111">
        <v>0.50004700000000002</v>
      </c>
      <c r="CI111">
        <v>0.49995299999999998</v>
      </c>
      <c r="CJ111">
        <v>0</v>
      </c>
      <c r="CK111">
        <v>1297.6912500000001</v>
      </c>
      <c r="CL111">
        <v>4.9990899999999998</v>
      </c>
      <c r="CM111">
        <v>14899.112499999999</v>
      </c>
      <c r="CN111">
        <v>9558.0125000000007</v>
      </c>
      <c r="CO111">
        <v>43.625</v>
      </c>
      <c r="CP111">
        <v>45.561999999999998</v>
      </c>
      <c r="CQ111">
        <v>44.375</v>
      </c>
      <c r="CR111">
        <v>44.702749999999988</v>
      </c>
      <c r="CS111">
        <v>45.186999999999998</v>
      </c>
      <c r="CT111">
        <v>597.55874999999992</v>
      </c>
      <c r="CU111">
        <v>597.44000000000005</v>
      </c>
      <c r="CV111">
        <v>0</v>
      </c>
      <c r="CW111">
        <v>1665423226.4000001</v>
      </c>
      <c r="CX111">
        <v>0</v>
      </c>
      <c r="CY111">
        <v>1665411210</v>
      </c>
      <c r="CZ111" t="s">
        <v>356</v>
      </c>
      <c r="DA111">
        <v>1665411210</v>
      </c>
      <c r="DB111">
        <v>1665411207</v>
      </c>
      <c r="DC111">
        <v>2</v>
      </c>
      <c r="DD111">
        <v>-1.1599999999999999</v>
      </c>
      <c r="DE111">
        <v>-4.0000000000000001E-3</v>
      </c>
      <c r="DF111">
        <v>0.52200000000000002</v>
      </c>
      <c r="DG111">
        <v>0.222</v>
      </c>
      <c r="DH111">
        <v>406</v>
      </c>
      <c r="DI111">
        <v>31</v>
      </c>
      <c r="DJ111">
        <v>0.33</v>
      </c>
      <c r="DK111">
        <v>0.17</v>
      </c>
      <c r="DL111">
        <v>-12.053599999999999</v>
      </c>
      <c r="DM111">
        <v>0.18829965156793199</v>
      </c>
      <c r="DN111">
        <v>9.213563702366262E-2</v>
      </c>
      <c r="DO111">
        <v>0</v>
      </c>
      <c r="DP111">
        <v>0.32010668292682931</v>
      </c>
      <c r="DQ111">
        <v>5.8061581881533861E-2</v>
      </c>
      <c r="DR111">
        <v>6.5870126410696216E-3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3.2954400000000001</v>
      </c>
      <c r="EB111">
        <v>2.6253199999999999</v>
      </c>
      <c r="EC111">
        <v>0.13506699999999999</v>
      </c>
      <c r="ED111">
        <v>0.135988</v>
      </c>
      <c r="EE111">
        <v>0.14604</v>
      </c>
      <c r="EF111">
        <v>0.14389199999999999</v>
      </c>
      <c r="EG111">
        <v>26151.3</v>
      </c>
      <c r="EH111">
        <v>26701.3</v>
      </c>
      <c r="EI111">
        <v>28135.599999999999</v>
      </c>
      <c r="EJ111">
        <v>29753.5</v>
      </c>
      <c r="EK111">
        <v>32993.9</v>
      </c>
      <c r="EL111">
        <v>35404.1</v>
      </c>
      <c r="EM111">
        <v>39633.5</v>
      </c>
      <c r="EN111">
        <v>42578.2</v>
      </c>
      <c r="EO111">
        <v>2.21055</v>
      </c>
      <c r="EP111">
        <v>2.1484800000000002</v>
      </c>
      <c r="EQ111">
        <v>8.4333099999999994E-2</v>
      </c>
      <c r="ER111">
        <v>0</v>
      </c>
      <c r="ES111">
        <v>32.523800000000001</v>
      </c>
      <c r="ET111">
        <v>999.9</v>
      </c>
      <c r="EU111">
        <v>65.8</v>
      </c>
      <c r="EV111">
        <v>38.4</v>
      </c>
      <c r="EW111">
        <v>44.182200000000002</v>
      </c>
      <c r="EX111">
        <v>57.061500000000002</v>
      </c>
      <c r="EY111">
        <v>-2.4158599999999999</v>
      </c>
      <c r="EZ111">
        <v>2</v>
      </c>
      <c r="FA111">
        <v>0.56701199999999996</v>
      </c>
      <c r="FB111">
        <v>1.02451</v>
      </c>
      <c r="FC111">
        <v>20.2684</v>
      </c>
      <c r="FD111">
        <v>5.2190899999999996</v>
      </c>
      <c r="FE111">
        <v>12.004</v>
      </c>
      <c r="FF111">
        <v>4.9863</v>
      </c>
      <c r="FG111">
        <v>3.2846500000000001</v>
      </c>
      <c r="FH111">
        <v>5957.6</v>
      </c>
      <c r="FI111">
        <v>9999</v>
      </c>
      <c r="FJ111">
        <v>9999</v>
      </c>
      <c r="FK111">
        <v>467.5</v>
      </c>
      <c r="FL111">
        <v>1.8658399999999999</v>
      </c>
      <c r="FM111">
        <v>1.8621799999999999</v>
      </c>
      <c r="FN111">
        <v>1.8643099999999999</v>
      </c>
      <c r="FO111">
        <v>1.8603499999999999</v>
      </c>
      <c r="FP111">
        <v>1.8611</v>
      </c>
      <c r="FQ111">
        <v>1.86019</v>
      </c>
      <c r="FR111">
        <v>1.86188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0.93899999999999995</v>
      </c>
      <c r="GH111">
        <v>0.27039999999999997</v>
      </c>
      <c r="GI111">
        <v>0.1107589500545309</v>
      </c>
      <c r="GJ111">
        <v>1.50489809740067E-3</v>
      </c>
      <c r="GK111">
        <v>-2.0552440134273611E-7</v>
      </c>
      <c r="GL111">
        <v>-9.6702536598140934E-11</v>
      </c>
      <c r="GM111">
        <v>-9.7891647304491333E-2</v>
      </c>
      <c r="GN111">
        <v>9.3380900660654225E-3</v>
      </c>
      <c r="GO111">
        <v>6.5945522138961576E-7</v>
      </c>
      <c r="GP111">
        <v>5.8990856701692426E-7</v>
      </c>
      <c r="GQ111">
        <v>7</v>
      </c>
      <c r="GR111">
        <v>2047</v>
      </c>
      <c r="GS111">
        <v>3</v>
      </c>
      <c r="GT111">
        <v>37</v>
      </c>
      <c r="GU111">
        <v>200.2</v>
      </c>
      <c r="GV111">
        <v>200.3</v>
      </c>
      <c r="GW111">
        <v>1.9348099999999999</v>
      </c>
      <c r="GX111">
        <v>2.5927699999999998</v>
      </c>
      <c r="GY111">
        <v>2.04834</v>
      </c>
      <c r="GZ111">
        <v>2.6098599999999998</v>
      </c>
      <c r="HA111">
        <v>2.1972700000000001</v>
      </c>
      <c r="HB111">
        <v>2.34741</v>
      </c>
      <c r="HC111">
        <v>42.8583</v>
      </c>
      <c r="HD111">
        <v>13.238899999999999</v>
      </c>
      <c r="HE111">
        <v>18</v>
      </c>
      <c r="HF111">
        <v>706.70399999999995</v>
      </c>
      <c r="HG111">
        <v>727.71</v>
      </c>
      <c r="HH111">
        <v>31</v>
      </c>
      <c r="HI111">
        <v>34.467399999999998</v>
      </c>
      <c r="HJ111">
        <v>29.999500000000001</v>
      </c>
      <c r="HK111">
        <v>34.299500000000002</v>
      </c>
      <c r="HL111">
        <v>34.263199999999998</v>
      </c>
      <c r="HM111">
        <v>38.725700000000003</v>
      </c>
      <c r="HN111">
        <v>22.616099999999999</v>
      </c>
      <c r="HO111">
        <v>77.117400000000004</v>
      </c>
      <c r="HP111">
        <v>31</v>
      </c>
      <c r="HQ111">
        <v>645.54899999999998</v>
      </c>
      <c r="HR111">
        <v>36.293100000000003</v>
      </c>
      <c r="HS111">
        <v>99.023499999999999</v>
      </c>
      <c r="HT111">
        <v>98.687399999999997</v>
      </c>
    </row>
    <row r="112" spans="1:228" x14ac:dyDescent="0.2">
      <c r="A112">
        <v>97</v>
      </c>
      <c r="B112">
        <v>1665423226.5999999</v>
      </c>
      <c r="C112">
        <v>383.5</v>
      </c>
      <c r="D112" t="s">
        <v>553</v>
      </c>
      <c r="E112" t="s">
        <v>554</v>
      </c>
      <c r="F112">
        <v>4</v>
      </c>
      <c r="G112">
        <v>1665423224.5999999</v>
      </c>
      <c r="H112">
        <f t="shared" si="34"/>
        <v>7.960343959404041E-4</v>
      </c>
      <c r="I112">
        <f t="shared" si="35"/>
        <v>0.79603439594040415</v>
      </c>
      <c r="J112">
        <f t="shared" si="36"/>
        <v>5.504248391256688</v>
      </c>
      <c r="K112">
        <f t="shared" si="37"/>
        <v>622.24200000000008</v>
      </c>
      <c r="L112">
        <f t="shared" si="38"/>
        <v>426.01306123791443</v>
      </c>
      <c r="M112">
        <f t="shared" si="39"/>
        <v>43.2079311043112</v>
      </c>
      <c r="N112">
        <f t="shared" si="40"/>
        <v>63.110246873848723</v>
      </c>
      <c r="O112">
        <f t="shared" si="41"/>
        <v>4.8584406320053952E-2</v>
      </c>
      <c r="P112">
        <f t="shared" si="42"/>
        <v>3.6899449768337127</v>
      </c>
      <c r="Q112">
        <f t="shared" si="43"/>
        <v>4.8231803913699814E-2</v>
      </c>
      <c r="R112">
        <f t="shared" si="44"/>
        <v>3.0176343870809339E-2</v>
      </c>
      <c r="S112">
        <f t="shared" si="45"/>
        <v>226.11159437522448</v>
      </c>
      <c r="T112">
        <f t="shared" si="46"/>
        <v>34.7866174004483</v>
      </c>
      <c r="U112">
        <f t="shared" si="47"/>
        <v>33.888471428571428</v>
      </c>
      <c r="V112">
        <f t="shared" si="48"/>
        <v>5.3098605142916933</v>
      </c>
      <c r="W112">
        <f t="shared" si="49"/>
        <v>69.89803931675462</v>
      </c>
      <c r="X112">
        <f t="shared" si="50"/>
        <v>3.7103608029303556</v>
      </c>
      <c r="Y112">
        <f t="shared" si="51"/>
        <v>5.3082473259603704</v>
      </c>
      <c r="Z112">
        <f t="shared" si="52"/>
        <v>1.5994997113613376</v>
      </c>
      <c r="AA112">
        <f t="shared" si="53"/>
        <v>-35.105116860971819</v>
      </c>
      <c r="AB112">
        <f t="shared" si="54"/>
        <v>-1.0827601639747997</v>
      </c>
      <c r="AC112">
        <f t="shared" si="55"/>
        <v>-6.7788145850498652E-2</v>
      </c>
      <c r="AD112">
        <f t="shared" si="56"/>
        <v>189.85592920442735</v>
      </c>
      <c r="AE112">
        <f t="shared" si="57"/>
        <v>28.246957301634726</v>
      </c>
      <c r="AF112">
        <f t="shared" si="58"/>
        <v>0.80968679624874407</v>
      </c>
      <c r="AG112">
        <f t="shared" si="59"/>
        <v>5.504248391256688</v>
      </c>
      <c r="AH112">
        <v>657.57641023093254</v>
      </c>
      <c r="AI112">
        <v>648.3795575757573</v>
      </c>
      <c r="AJ112">
        <v>1.673487431311516</v>
      </c>
      <c r="AK112">
        <v>66.78292405931839</v>
      </c>
      <c r="AL112">
        <f t="shared" si="60"/>
        <v>0.79603439594040415</v>
      </c>
      <c r="AM112">
        <v>36.260357047480198</v>
      </c>
      <c r="AN112">
        <v>36.578946153846182</v>
      </c>
      <c r="AO112">
        <v>-6.974410867026437E-6</v>
      </c>
      <c r="AP112">
        <v>86.637193977080358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47371.901420930233</v>
      </c>
      <c r="AV112">
        <f t="shared" si="64"/>
        <v>1199.997142857143</v>
      </c>
      <c r="AW112">
        <f t="shared" si="65"/>
        <v>1025.9209421633288</v>
      </c>
      <c r="AX112">
        <f t="shared" si="66"/>
        <v>0.85493615403171219</v>
      </c>
      <c r="AY112">
        <f t="shared" si="67"/>
        <v>0.18842677728120438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1665423224.5999999</v>
      </c>
      <c r="BF112">
        <v>622.24200000000008</v>
      </c>
      <c r="BG112">
        <v>634.18414285714277</v>
      </c>
      <c r="BH112">
        <v>36.582685714285716</v>
      </c>
      <c r="BI112">
        <v>36.258671428571432</v>
      </c>
      <c r="BJ112">
        <v>621.29899999999998</v>
      </c>
      <c r="BK112">
        <v>36.31238571428571</v>
      </c>
      <c r="BL112">
        <v>650.0265714285714</v>
      </c>
      <c r="BM112">
        <v>101.324</v>
      </c>
      <c r="BN112">
        <v>9.9958642857142857E-2</v>
      </c>
      <c r="BO112">
        <v>33.883028571428568</v>
      </c>
      <c r="BP112">
        <v>33.888471428571428</v>
      </c>
      <c r="BQ112">
        <v>999.89999999999986</v>
      </c>
      <c r="BR112">
        <v>0</v>
      </c>
      <c r="BS112">
        <v>0</v>
      </c>
      <c r="BT112">
        <v>9018.2142857142862</v>
      </c>
      <c r="BU112">
        <v>0</v>
      </c>
      <c r="BV112">
        <v>85.23001428571429</v>
      </c>
      <c r="BW112">
        <v>-11.942214285714281</v>
      </c>
      <c r="BX112">
        <v>645.86971428571428</v>
      </c>
      <c r="BY112">
        <v>658.04399999999998</v>
      </c>
      <c r="BZ112">
        <v>0.3240507142857143</v>
      </c>
      <c r="CA112">
        <v>634.18414285714277</v>
      </c>
      <c r="CB112">
        <v>36.258671428571432</v>
      </c>
      <c r="CC112">
        <v>3.7067100000000002</v>
      </c>
      <c r="CD112">
        <v>3.6738757142857139</v>
      </c>
      <c r="CE112">
        <v>27.597542857142859</v>
      </c>
      <c r="CF112">
        <v>27.445457142857141</v>
      </c>
      <c r="CG112">
        <v>1199.997142857143</v>
      </c>
      <c r="CH112">
        <v>0.50004499999999996</v>
      </c>
      <c r="CI112">
        <v>0.49995499999999998</v>
      </c>
      <c r="CJ112">
        <v>0</v>
      </c>
      <c r="CK112">
        <v>1297.221428571429</v>
      </c>
      <c r="CL112">
        <v>4.9990899999999998</v>
      </c>
      <c r="CM112">
        <v>14883.842857142859</v>
      </c>
      <c r="CN112">
        <v>9557.9785714285699</v>
      </c>
      <c r="CO112">
        <v>43.625</v>
      </c>
      <c r="CP112">
        <v>45.561999999999998</v>
      </c>
      <c r="CQ112">
        <v>44.375</v>
      </c>
      <c r="CR112">
        <v>44.686999999999998</v>
      </c>
      <c r="CS112">
        <v>45.169285714285706</v>
      </c>
      <c r="CT112">
        <v>597.55285714285708</v>
      </c>
      <c r="CU112">
        <v>597.4442857142858</v>
      </c>
      <c r="CV112">
        <v>0</v>
      </c>
      <c r="CW112">
        <v>1665423230</v>
      </c>
      <c r="CX112">
        <v>0</v>
      </c>
      <c r="CY112">
        <v>1665411210</v>
      </c>
      <c r="CZ112" t="s">
        <v>356</v>
      </c>
      <c r="DA112">
        <v>1665411210</v>
      </c>
      <c r="DB112">
        <v>1665411207</v>
      </c>
      <c r="DC112">
        <v>2</v>
      </c>
      <c r="DD112">
        <v>-1.1599999999999999</v>
      </c>
      <c r="DE112">
        <v>-4.0000000000000001E-3</v>
      </c>
      <c r="DF112">
        <v>0.52200000000000002</v>
      </c>
      <c r="DG112">
        <v>0.222</v>
      </c>
      <c r="DH112">
        <v>406</v>
      </c>
      <c r="DI112">
        <v>31</v>
      </c>
      <c r="DJ112">
        <v>0.33</v>
      </c>
      <c r="DK112">
        <v>0.17</v>
      </c>
      <c r="DL112">
        <v>-12.03304146341463</v>
      </c>
      <c r="DM112">
        <v>0.6899999999999854</v>
      </c>
      <c r="DN112">
        <v>0.1085889316904044</v>
      </c>
      <c r="DO112">
        <v>0</v>
      </c>
      <c r="DP112">
        <v>0.32218439024390239</v>
      </c>
      <c r="DQ112">
        <v>4.7179296167247413E-2</v>
      </c>
      <c r="DR112">
        <v>6.0995062050358418E-3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3.2955000000000001</v>
      </c>
      <c r="EB112">
        <v>2.62554</v>
      </c>
      <c r="EC112">
        <v>0.13605100000000001</v>
      </c>
      <c r="ED112">
        <v>0.136988</v>
      </c>
      <c r="EE112">
        <v>0.14601700000000001</v>
      </c>
      <c r="EF112">
        <v>0.14388000000000001</v>
      </c>
      <c r="EG112">
        <v>26121.599999999999</v>
      </c>
      <c r="EH112">
        <v>26671.1</v>
      </c>
      <c r="EI112">
        <v>28135.7</v>
      </c>
      <c r="EJ112">
        <v>29754.400000000001</v>
      </c>
      <c r="EK112">
        <v>32995.1</v>
      </c>
      <c r="EL112">
        <v>35405.5</v>
      </c>
      <c r="EM112">
        <v>39633.800000000003</v>
      </c>
      <c r="EN112">
        <v>42579.199999999997</v>
      </c>
      <c r="EO112">
        <v>2.2106499999999998</v>
      </c>
      <c r="EP112">
        <v>2.1485500000000002</v>
      </c>
      <c r="EQ112">
        <v>8.3588099999999999E-2</v>
      </c>
      <c r="ER112">
        <v>0</v>
      </c>
      <c r="ES112">
        <v>32.533299999999997</v>
      </c>
      <c r="ET112">
        <v>999.9</v>
      </c>
      <c r="EU112">
        <v>65.7</v>
      </c>
      <c r="EV112">
        <v>38.4</v>
      </c>
      <c r="EW112">
        <v>44.111600000000003</v>
      </c>
      <c r="EX112">
        <v>56.791499999999999</v>
      </c>
      <c r="EY112">
        <v>-2.3277199999999998</v>
      </c>
      <c r="EZ112">
        <v>2</v>
      </c>
      <c r="FA112">
        <v>0.56672500000000003</v>
      </c>
      <c r="FB112">
        <v>1.0239400000000001</v>
      </c>
      <c r="FC112">
        <v>20.2685</v>
      </c>
      <c r="FD112">
        <v>5.2190899999999996</v>
      </c>
      <c r="FE112">
        <v>12.004</v>
      </c>
      <c r="FF112">
        <v>4.9861500000000003</v>
      </c>
      <c r="FG112">
        <v>3.2846500000000001</v>
      </c>
      <c r="FH112">
        <v>5957.6</v>
      </c>
      <c r="FI112">
        <v>9999</v>
      </c>
      <c r="FJ112">
        <v>9999</v>
      </c>
      <c r="FK112">
        <v>467.5</v>
      </c>
      <c r="FL112">
        <v>1.8658399999999999</v>
      </c>
      <c r="FM112">
        <v>1.8621799999999999</v>
      </c>
      <c r="FN112">
        <v>1.86432</v>
      </c>
      <c r="FO112">
        <v>1.8603499999999999</v>
      </c>
      <c r="FP112">
        <v>1.86111</v>
      </c>
      <c r="FQ112">
        <v>1.86019</v>
      </c>
      <c r="FR112">
        <v>1.86188</v>
      </c>
      <c r="FS112">
        <v>1.8585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0.94699999999999995</v>
      </c>
      <c r="GH112">
        <v>0.2702</v>
      </c>
      <c r="GI112">
        <v>0.1107589500545309</v>
      </c>
      <c r="GJ112">
        <v>1.50489809740067E-3</v>
      </c>
      <c r="GK112">
        <v>-2.0552440134273611E-7</v>
      </c>
      <c r="GL112">
        <v>-9.6702536598140934E-11</v>
      </c>
      <c r="GM112">
        <v>-9.7891647304491333E-2</v>
      </c>
      <c r="GN112">
        <v>9.3380900660654225E-3</v>
      </c>
      <c r="GO112">
        <v>6.5945522138961576E-7</v>
      </c>
      <c r="GP112">
        <v>5.8990856701692426E-7</v>
      </c>
      <c r="GQ112">
        <v>7</v>
      </c>
      <c r="GR112">
        <v>2047</v>
      </c>
      <c r="GS112">
        <v>3</v>
      </c>
      <c r="GT112">
        <v>37</v>
      </c>
      <c r="GU112">
        <v>200.3</v>
      </c>
      <c r="GV112">
        <v>200.3</v>
      </c>
      <c r="GW112">
        <v>1.9519</v>
      </c>
      <c r="GX112">
        <v>2.6049799999999999</v>
      </c>
      <c r="GY112">
        <v>2.04834</v>
      </c>
      <c r="GZ112">
        <v>2.6098599999999998</v>
      </c>
      <c r="HA112">
        <v>2.1972700000000001</v>
      </c>
      <c r="HB112">
        <v>2.3022499999999999</v>
      </c>
      <c r="HC112">
        <v>42.8583</v>
      </c>
      <c r="HD112">
        <v>13.2127</v>
      </c>
      <c r="HE112">
        <v>18</v>
      </c>
      <c r="HF112">
        <v>706.74199999999996</v>
      </c>
      <c r="HG112">
        <v>727.75400000000002</v>
      </c>
      <c r="HH112">
        <v>31</v>
      </c>
      <c r="HI112">
        <v>34.463200000000001</v>
      </c>
      <c r="HJ112">
        <v>29.999600000000001</v>
      </c>
      <c r="HK112">
        <v>34.295299999999997</v>
      </c>
      <c r="HL112">
        <v>34.260899999999999</v>
      </c>
      <c r="HM112">
        <v>39.049100000000003</v>
      </c>
      <c r="HN112">
        <v>22.616099999999999</v>
      </c>
      <c r="HO112">
        <v>77.117400000000004</v>
      </c>
      <c r="HP112">
        <v>31</v>
      </c>
      <c r="HQ112">
        <v>652.23199999999997</v>
      </c>
      <c r="HR112">
        <v>36.293100000000003</v>
      </c>
      <c r="HS112">
        <v>99.024100000000004</v>
      </c>
      <c r="HT112">
        <v>98.69</v>
      </c>
    </row>
    <row r="113" spans="1:228" x14ac:dyDescent="0.2">
      <c r="A113">
        <v>98</v>
      </c>
      <c r="B113">
        <v>1665423230.5999999</v>
      </c>
      <c r="C113">
        <v>387.5</v>
      </c>
      <c r="D113" t="s">
        <v>555</v>
      </c>
      <c r="E113" t="s">
        <v>556</v>
      </c>
      <c r="F113">
        <v>4</v>
      </c>
      <c r="G113">
        <v>1665423228.2874999</v>
      </c>
      <c r="H113">
        <f t="shared" si="34"/>
        <v>7.8513631682997423E-4</v>
      </c>
      <c r="I113">
        <f t="shared" si="35"/>
        <v>0.7851363168299742</v>
      </c>
      <c r="J113">
        <f t="shared" si="36"/>
        <v>6.1632368378944733</v>
      </c>
      <c r="K113">
        <f t="shared" si="37"/>
        <v>628.2059999999999</v>
      </c>
      <c r="L113">
        <f t="shared" si="38"/>
        <v>407.39918954265517</v>
      </c>
      <c r="M113">
        <f t="shared" si="39"/>
        <v>41.320139747083957</v>
      </c>
      <c r="N113">
        <f t="shared" si="40"/>
        <v>63.715295406199715</v>
      </c>
      <c r="O113">
        <f t="shared" si="41"/>
        <v>4.7899201796373032E-2</v>
      </c>
      <c r="P113">
        <f t="shared" si="42"/>
        <v>3.6933300106222653</v>
      </c>
      <c r="Q113">
        <f t="shared" si="43"/>
        <v>4.7556748896987383E-2</v>
      </c>
      <c r="R113">
        <f t="shared" si="44"/>
        <v>2.9753531815393801E-2</v>
      </c>
      <c r="S113">
        <f t="shared" si="45"/>
        <v>226.11178273263775</v>
      </c>
      <c r="T113">
        <f t="shared" si="46"/>
        <v>34.79174253868279</v>
      </c>
      <c r="U113">
        <f t="shared" si="47"/>
        <v>33.887174999999999</v>
      </c>
      <c r="V113">
        <f t="shared" si="48"/>
        <v>5.3094762319377002</v>
      </c>
      <c r="W113">
        <f t="shared" si="49"/>
        <v>69.867009443016457</v>
      </c>
      <c r="X113">
        <f t="shared" si="50"/>
        <v>3.7094661277429415</v>
      </c>
      <c r="Y113">
        <f t="shared" si="51"/>
        <v>5.3093243253360978</v>
      </c>
      <c r="Z113">
        <f t="shared" si="52"/>
        <v>1.6000101041947588</v>
      </c>
      <c r="AA113">
        <f t="shared" si="53"/>
        <v>-34.624511572201861</v>
      </c>
      <c r="AB113">
        <f t="shared" si="54"/>
        <v>-0.10204633886034273</v>
      </c>
      <c r="AC113">
        <f t="shared" si="55"/>
        <v>-6.3830118568821139E-3</v>
      </c>
      <c r="AD113">
        <f t="shared" si="56"/>
        <v>191.37884180971866</v>
      </c>
      <c r="AE113">
        <f t="shared" si="57"/>
        <v>28.802606987508952</v>
      </c>
      <c r="AF113">
        <f t="shared" si="58"/>
        <v>0.80156039191108952</v>
      </c>
      <c r="AG113">
        <f t="shared" si="59"/>
        <v>6.1632368378944733</v>
      </c>
      <c r="AH113">
        <v>664.55880877667016</v>
      </c>
      <c r="AI113">
        <v>655.0849575757577</v>
      </c>
      <c r="AJ113">
        <v>1.6723567144082481</v>
      </c>
      <c r="AK113">
        <v>66.78292405931839</v>
      </c>
      <c r="AL113">
        <f t="shared" si="60"/>
        <v>0.7851363168299742</v>
      </c>
      <c r="AM113">
        <v>36.256037707861452</v>
      </c>
      <c r="AN113">
        <v>36.57039010989012</v>
      </c>
      <c r="AO113">
        <v>-4.4379553749815563E-5</v>
      </c>
      <c r="AP113">
        <v>86.637193977080358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47431.744399350348</v>
      </c>
      <c r="AV113">
        <f t="shared" si="64"/>
        <v>1199.9962499999999</v>
      </c>
      <c r="AW113">
        <f t="shared" si="65"/>
        <v>1025.9203635920403</v>
      </c>
      <c r="AX113">
        <f t="shared" si="66"/>
        <v>0.85493630800266285</v>
      </c>
      <c r="AY113">
        <f t="shared" si="67"/>
        <v>0.18842707444513912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1665423228.2874999</v>
      </c>
      <c r="BF113">
        <v>628.2059999999999</v>
      </c>
      <c r="BG113">
        <v>640.37587500000006</v>
      </c>
      <c r="BH113">
        <v>36.573774999999998</v>
      </c>
      <c r="BI113">
        <v>36.253087499999999</v>
      </c>
      <c r="BJ113">
        <v>627.256125</v>
      </c>
      <c r="BK113">
        <v>36.303550000000001</v>
      </c>
      <c r="BL113">
        <v>650.18425000000002</v>
      </c>
      <c r="BM113">
        <v>101.32375</v>
      </c>
      <c r="BN113">
        <v>0.1004570375</v>
      </c>
      <c r="BO113">
        <v>33.8866625</v>
      </c>
      <c r="BP113">
        <v>33.887174999999999</v>
      </c>
      <c r="BQ113">
        <v>999.9</v>
      </c>
      <c r="BR113">
        <v>0</v>
      </c>
      <c r="BS113">
        <v>0</v>
      </c>
      <c r="BT113">
        <v>9029.9212499999994</v>
      </c>
      <c r="BU113">
        <v>0</v>
      </c>
      <c r="BV113">
        <v>84.641612500000008</v>
      </c>
      <c r="BW113">
        <v>-12.1698</v>
      </c>
      <c r="BX113">
        <v>652.054125</v>
      </c>
      <c r="BY113">
        <v>664.46487500000001</v>
      </c>
      <c r="BZ113">
        <v>0.32069399999999998</v>
      </c>
      <c r="CA113">
        <v>640.37587500000006</v>
      </c>
      <c r="CB113">
        <v>36.253087499999999</v>
      </c>
      <c r="CC113">
        <v>3.7057912499999999</v>
      </c>
      <c r="CD113">
        <v>3.6732962499999999</v>
      </c>
      <c r="CE113">
        <v>27.593287499999999</v>
      </c>
      <c r="CF113">
        <v>27.4427375</v>
      </c>
      <c r="CG113">
        <v>1199.9962499999999</v>
      </c>
      <c r="CH113">
        <v>0.50004000000000004</v>
      </c>
      <c r="CI113">
        <v>0.49996000000000002</v>
      </c>
      <c r="CJ113">
        <v>0</v>
      </c>
      <c r="CK113">
        <v>1297.0425</v>
      </c>
      <c r="CL113">
        <v>4.9990899999999998</v>
      </c>
      <c r="CM113">
        <v>14923.9375</v>
      </c>
      <c r="CN113">
        <v>9557.9775000000009</v>
      </c>
      <c r="CO113">
        <v>43.625</v>
      </c>
      <c r="CP113">
        <v>45.561999999999998</v>
      </c>
      <c r="CQ113">
        <v>44.375</v>
      </c>
      <c r="CR113">
        <v>44.686999999999998</v>
      </c>
      <c r="CS113">
        <v>45.132750000000001</v>
      </c>
      <c r="CT113">
        <v>597.54624999999999</v>
      </c>
      <c r="CU113">
        <v>597.45000000000005</v>
      </c>
      <c r="CV113">
        <v>0</v>
      </c>
      <c r="CW113">
        <v>1665423234.2</v>
      </c>
      <c r="CX113">
        <v>0</v>
      </c>
      <c r="CY113">
        <v>1665411210</v>
      </c>
      <c r="CZ113" t="s">
        <v>356</v>
      </c>
      <c r="DA113">
        <v>1665411210</v>
      </c>
      <c r="DB113">
        <v>1665411207</v>
      </c>
      <c r="DC113">
        <v>2</v>
      </c>
      <c r="DD113">
        <v>-1.1599999999999999</v>
      </c>
      <c r="DE113">
        <v>-4.0000000000000001E-3</v>
      </c>
      <c r="DF113">
        <v>0.52200000000000002</v>
      </c>
      <c r="DG113">
        <v>0.222</v>
      </c>
      <c r="DH113">
        <v>406</v>
      </c>
      <c r="DI113">
        <v>31</v>
      </c>
      <c r="DJ113">
        <v>0.33</v>
      </c>
      <c r="DK113">
        <v>0.17</v>
      </c>
      <c r="DL113">
        <v>-12.05311707317073</v>
      </c>
      <c r="DM113">
        <v>0.30997630662015918</v>
      </c>
      <c r="DN113">
        <v>0.1212565912765944</v>
      </c>
      <c r="DO113">
        <v>0</v>
      </c>
      <c r="DP113">
        <v>0.3234935121951219</v>
      </c>
      <c r="DQ113">
        <v>1.066003484320553E-2</v>
      </c>
      <c r="DR113">
        <v>4.8260901213723114E-3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3.2964000000000002</v>
      </c>
      <c r="EB113">
        <v>2.6264599999999998</v>
      </c>
      <c r="EC113">
        <v>0.137042</v>
      </c>
      <c r="ED113">
        <v>0.13798299999999999</v>
      </c>
      <c r="EE113">
        <v>0.14599300000000001</v>
      </c>
      <c r="EF113">
        <v>0.14386599999999999</v>
      </c>
      <c r="EG113">
        <v>26091.3</v>
      </c>
      <c r="EH113">
        <v>26640.6</v>
      </c>
      <c r="EI113">
        <v>28135.3</v>
      </c>
      <c r="EJ113">
        <v>29754.799999999999</v>
      </c>
      <c r="EK113">
        <v>32995.9</v>
      </c>
      <c r="EL113">
        <v>35406.400000000001</v>
      </c>
      <c r="EM113">
        <v>39633.5</v>
      </c>
      <c r="EN113">
        <v>42579.5</v>
      </c>
      <c r="EO113">
        <v>2.2115999999999998</v>
      </c>
      <c r="EP113">
        <v>2.1480299999999999</v>
      </c>
      <c r="EQ113">
        <v>8.3170800000000003E-2</v>
      </c>
      <c r="ER113">
        <v>0</v>
      </c>
      <c r="ES113">
        <v>32.5441</v>
      </c>
      <c r="ET113">
        <v>999.9</v>
      </c>
      <c r="EU113">
        <v>65.8</v>
      </c>
      <c r="EV113">
        <v>38.4</v>
      </c>
      <c r="EW113">
        <v>44.186900000000001</v>
      </c>
      <c r="EX113">
        <v>56.971499999999999</v>
      </c>
      <c r="EY113">
        <v>-2.65625</v>
      </c>
      <c r="EZ113">
        <v>2</v>
      </c>
      <c r="FA113">
        <v>0.56617099999999998</v>
      </c>
      <c r="FB113">
        <v>1.02244</v>
      </c>
      <c r="FC113">
        <v>20.268599999999999</v>
      </c>
      <c r="FD113">
        <v>5.2187900000000003</v>
      </c>
      <c r="FE113">
        <v>12.004</v>
      </c>
      <c r="FF113">
        <v>4.9862500000000001</v>
      </c>
      <c r="FG113">
        <v>3.2846500000000001</v>
      </c>
      <c r="FH113">
        <v>5957.9</v>
      </c>
      <c r="FI113">
        <v>9999</v>
      </c>
      <c r="FJ113">
        <v>9999</v>
      </c>
      <c r="FK113">
        <v>467.5</v>
      </c>
      <c r="FL113">
        <v>1.8658399999999999</v>
      </c>
      <c r="FM113">
        <v>1.8621799999999999</v>
      </c>
      <c r="FN113">
        <v>1.86432</v>
      </c>
      <c r="FO113">
        <v>1.8603499999999999</v>
      </c>
      <c r="FP113">
        <v>1.8610899999999999</v>
      </c>
      <c r="FQ113">
        <v>1.8601700000000001</v>
      </c>
      <c r="FR113">
        <v>1.86188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0.95399999999999996</v>
      </c>
      <c r="GH113">
        <v>0.2702</v>
      </c>
      <c r="GI113">
        <v>0.1107589500545309</v>
      </c>
      <c r="GJ113">
        <v>1.50489809740067E-3</v>
      </c>
      <c r="GK113">
        <v>-2.0552440134273611E-7</v>
      </c>
      <c r="GL113">
        <v>-9.6702536598140934E-11</v>
      </c>
      <c r="GM113">
        <v>-9.7891647304491333E-2</v>
      </c>
      <c r="GN113">
        <v>9.3380900660654225E-3</v>
      </c>
      <c r="GO113">
        <v>6.5945522138961576E-7</v>
      </c>
      <c r="GP113">
        <v>5.8990856701692426E-7</v>
      </c>
      <c r="GQ113">
        <v>7</v>
      </c>
      <c r="GR113">
        <v>2047</v>
      </c>
      <c r="GS113">
        <v>3</v>
      </c>
      <c r="GT113">
        <v>37</v>
      </c>
      <c r="GU113">
        <v>200.3</v>
      </c>
      <c r="GV113">
        <v>200.4</v>
      </c>
      <c r="GW113">
        <v>1.96777</v>
      </c>
      <c r="GX113">
        <v>2.5903299999999998</v>
      </c>
      <c r="GY113">
        <v>2.04834</v>
      </c>
      <c r="GZ113">
        <v>2.6098599999999998</v>
      </c>
      <c r="HA113">
        <v>2.1972700000000001</v>
      </c>
      <c r="HB113">
        <v>2.3571800000000001</v>
      </c>
      <c r="HC113">
        <v>42.8583</v>
      </c>
      <c r="HD113">
        <v>13.2302</v>
      </c>
      <c r="HE113">
        <v>18</v>
      </c>
      <c r="HF113">
        <v>707.50900000000001</v>
      </c>
      <c r="HG113">
        <v>727.21100000000001</v>
      </c>
      <c r="HH113">
        <v>30.999700000000001</v>
      </c>
      <c r="HI113">
        <v>34.458799999999997</v>
      </c>
      <c r="HJ113">
        <v>29.999600000000001</v>
      </c>
      <c r="HK113">
        <v>34.292200000000001</v>
      </c>
      <c r="HL113">
        <v>34.257100000000001</v>
      </c>
      <c r="HM113">
        <v>39.377899999999997</v>
      </c>
      <c r="HN113">
        <v>22.616099999999999</v>
      </c>
      <c r="HO113">
        <v>77.117400000000004</v>
      </c>
      <c r="HP113">
        <v>31</v>
      </c>
      <c r="HQ113">
        <v>658.91600000000005</v>
      </c>
      <c r="HR113">
        <v>36.293100000000003</v>
      </c>
      <c r="HS113">
        <v>99.023200000000003</v>
      </c>
      <c r="HT113">
        <v>98.690799999999996</v>
      </c>
    </row>
    <row r="114" spans="1:228" x14ac:dyDescent="0.2">
      <c r="A114">
        <v>99</v>
      </c>
      <c r="B114">
        <v>1665423234.5999999</v>
      </c>
      <c r="C114">
        <v>391.5</v>
      </c>
      <c r="D114" t="s">
        <v>557</v>
      </c>
      <c r="E114" t="s">
        <v>558</v>
      </c>
      <c r="F114">
        <v>4</v>
      </c>
      <c r="G114">
        <v>1665423232.5999999</v>
      </c>
      <c r="H114">
        <f t="shared" si="34"/>
        <v>7.5666721596924632E-4</v>
      </c>
      <c r="I114">
        <f t="shared" si="35"/>
        <v>0.75666721596924635</v>
      </c>
      <c r="J114">
        <f t="shared" si="36"/>
        <v>5.3535853927774761</v>
      </c>
      <c r="K114">
        <f t="shared" si="37"/>
        <v>635.34571428571428</v>
      </c>
      <c r="L114">
        <f t="shared" si="38"/>
        <v>434.25377575171075</v>
      </c>
      <c r="M114">
        <f t="shared" si="39"/>
        <v>44.042139484370317</v>
      </c>
      <c r="N114">
        <f t="shared" si="40"/>
        <v>64.436940176122548</v>
      </c>
      <c r="O114">
        <f t="shared" si="41"/>
        <v>4.6088726078946388E-2</v>
      </c>
      <c r="P114">
        <f t="shared" si="42"/>
        <v>3.6795330476051533</v>
      </c>
      <c r="Q114">
        <f t="shared" si="43"/>
        <v>4.5770398922423614E-2</v>
      </c>
      <c r="R114">
        <f t="shared" si="44"/>
        <v>2.8634916292122559E-2</v>
      </c>
      <c r="S114">
        <f t="shared" si="45"/>
        <v>226.1154056613795</v>
      </c>
      <c r="T114">
        <f t="shared" si="46"/>
        <v>34.787766796719971</v>
      </c>
      <c r="U114">
        <f t="shared" si="47"/>
        <v>33.889142857142858</v>
      </c>
      <c r="V114">
        <f t="shared" si="48"/>
        <v>5.3100595460649371</v>
      </c>
      <c r="W114">
        <f t="shared" si="49"/>
        <v>69.88957458585476</v>
      </c>
      <c r="X114">
        <f t="shared" si="50"/>
        <v>3.7079413706165543</v>
      </c>
      <c r="Y114">
        <f t="shared" si="51"/>
        <v>5.3054284456426206</v>
      </c>
      <c r="Z114">
        <f t="shared" si="52"/>
        <v>1.6021181754483829</v>
      </c>
      <c r="AA114">
        <f t="shared" si="53"/>
        <v>-33.369024224243766</v>
      </c>
      <c r="AB114">
        <f t="shared" si="54"/>
        <v>-3.1002551187837617</v>
      </c>
      <c r="AC114">
        <f t="shared" si="55"/>
        <v>-0.19463786424688564</v>
      </c>
      <c r="AD114">
        <f t="shared" si="56"/>
        <v>189.45148845410509</v>
      </c>
      <c r="AE114">
        <f t="shared" si="57"/>
        <v>28.81000790126896</v>
      </c>
      <c r="AF114">
        <f t="shared" si="58"/>
        <v>0.77303729036870783</v>
      </c>
      <c r="AG114">
        <f t="shared" si="59"/>
        <v>5.3535853927774761</v>
      </c>
      <c r="AH114">
        <v>671.41494838799372</v>
      </c>
      <c r="AI114">
        <v>662.05072121212106</v>
      </c>
      <c r="AJ114">
        <v>1.730886410041377</v>
      </c>
      <c r="AK114">
        <v>66.78292405931839</v>
      </c>
      <c r="AL114">
        <f t="shared" si="60"/>
        <v>0.75666721596924635</v>
      </c>
      <c r="AM114">
        <v>36.250283513183433</v>
      </c>
      <c r="AN114">
        <v>36.553219780219777</v>
      </c>
      <c r="AO114">
        <v>-3.4771000171210447E-5</v>
      </c>
      <c r="AP114">
        <v>86.637193977080358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47187.589494794876</v>
      </c>
      <c r="AV114">
        <f t="shared" si="64"/>
        <v>1200.014285714286</v>
      </c>
      <c r="AW114">
        <f t="shared" si="65"/>
        <v>1025.9358993064145</v>
      </c>
      <c r="AX114">
        <f t="shared" si="66"/>
        <v>0.85493640494100065</v>
      </c>
      <c r="AY114">
        <f t="shared" si="67"/>
        <v>0.18842726153613126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1665423232.5999999</v>
      </c>
      <c r="BF114">
        <v>635.34571428571428</v>
      </c>
      <c r="BG114">
        <v>647.51428571428562</v>
      </c>
      <c r="BH114">
        <v>36.560157142857143</v>
      </c>
      <c r="BI114">
        <v>36.25085714285715</v>
      </c>
      <c r="BJ114">
        <v>634.38800000000003</v>
      </c>
      <c r="BK114">
        <v>36.290114285714289</v>
      </c>
      <c r="BL114">
        <v>650.14300000000003</v>
      </c>
      <c r="BM114">
        <v>101.3198571428571</v>
      </c>
      <c r="BN114">
        <v>0.1004227571428571</v>
      </c>
      <c r="BO114">
        <v>33.873514285714279</v>
      </c>
      <c r="BP114">
        <v>33.889142857142858</v>
      </c>
      <c r="BQ114">
        <v>999.89999999999986</v>
      </c>
      <c r="BR114">
        <v>0</v>
      </c>
      <c r="BS114">
        <v>0</v>
      </c>
      <c r="BT114">
        <v>8982.6771428571428</v>
      </c>
      <c r="BU114">
        <v>0</v>
      </c>
      <c r="BV114">
        <v>95.053771428571423</v>
      </c>
      <c r="BW114">
        <v>-12.168228571428569</v>
      </c>
      <c r="BX114">
        <v>659.45557142857149</v>
      </c>
      <c r="BY114">
        <v>671.87</v>
      </c>
      <c r="BZ114">
        <v>0.30932514285714291</v>
      </c>
      <c r="CA114">
        <v>647.51428571428562</v>
      </c>
      <c r="CB114">
        <v>36.25085714285715</v>
      </c>
      <c r="CC114">
        <v>3.7042700000000002</v>
      </c>
      <c r="CD114">
        <v>3.6729314285714278</v>
      </c>
      <c r="CE114">
        <v>27.586285714285712</v>
      </c>
      <c r="CF114">
        <v>27.44105714285714</v>
      </c>
      <c r="CG114">
        <v>1200.014285714286</v>
      </c>
      <c r="CH114">
        <v>0.50003699999999995</v>
      </c>
      <c r="CI114">
        <v>0.49996299999999999</v>
      </c>
      <c r="CJ114">
        <v>0</v>
      </c>
      <c r="CK114">
        <v>1296.6671428571431</v>
      </c>
      <c r="CL114">
        <v>4.9990899999999998</v>
      </c>
      <c r="CM114">
        <v>14946.55714285714</v>
      </c>
      <c r="CN114">
        <v>9558.1099999999988</v>
      </c>
      <c r="CO114">
        <v>43.625</v>
      </c>
      <c r="CP114">
        <v>45.561999999999998</v>
      </c>
      <c r="CQ114">
        <v>44.375</v>
      </c>
      <c r="CR114">
        <v>44.660428571428568</v>
      </c>
      <c r="CS114">
        <v>45.107000000000014</v>
      </c>
      <c r="CT114">
        <v>597.55142857142869</v>
      </c>
      <c r="CU114">
        <v>597.46285714285716</v>
      </c>
      <c r="CV114">
        <v>0</v>
      </c>
      <c r="CW114">
        <v>1665423238.4000001</v>
      </c>
      <c r="CX114">
        <v>0</v>
      </c>
      <c r="CY114">
        <v>1665411210</v>
      </c>
      <c r="CZ114" t="s">
        <v>356</v>
      </c>
      <c r="DA114">
        <v>1665411210</v>
      </c>
      <c r="DB114">
        <v>1665411207</v>
      </c>
      <c r="DC114">
        <v>2</v>
      </c>
      <c r="DD114">
        <v>-1.1599999999999999</v>
      </c>
      <c r="DE114">
        <v>-4.0000000000000001E-3</v>
      </c>
      <c r="DF114">
        <v>0.52200000000000002</v>
      </c>
      <c r="DG114">
        <v>0.222</v>
      </c>
      <c r="DH114">
        <v>406</v>
      </c>
      <c r="DI114">
        <v>31</v>
      </c>
      <c r="DJ114">
        <v>0.33</v>
      </c>
      <c r="DK114">
        <v>0.17</v>
      </c>
      <c r="DL114">
        <v>-12.06208536585366</v>
      </c>
      <c r="DM114">
        <v>-0.42272404181188189</v>
      </c>
      <c r="DN114">
        <v>0.1296638271783026</v>
      </c>
      <c r="DO114">
        <v>0</v>
      </c>
      <c r="DP114">
        <v>0.32283573170731711</v>
      </c>
      <c r="DQ114">
        <v>-5.2936181184668973E-2</v>
      </c>
      <c r="DR114">
        <v>6.2666450433027342E-3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3.2948900000000001</v>
      </c>
      <c r="EB114">
        <v>2.6245799999999999</v>
      </c>
      <c r="EC114">
        <v>0.13803699999999999</v>
      </c>
      <c r="ED114">
        <v>0.138962</v>
      </c>
      <c r="EE114">
        <v>0.14594299999999999</v>
      </c>
      <c r="EF114">
        <v>0.14385800000000001</v>
      </c>
      <c r="EG114">
        <v>26062.1</v>
      </c>
      <c r="EH114">
        <v>26610.6</v>
      </c>
      <c r="EI114">
        <v>28136.400000000001</v>
      </c>
      <c r="EJ114">
        <v>29755.1</v>
      </c>
      <c r="EK114">
        <v>32998.6</v>
      </c>
      <c r="EL114">
        <v>35407.4</v>
      </c>
      <c r="EM114">
        <v>39634.400000000001</v>
      </c>
      <c r="EN114">
        <v>42580.3</v>
      </c>
      <c r="EO114">
        <v>2.2107700000000001</v>
      </c>
      <c r="EP114">
        <v>2.1488499999999999</v>
      </c>
      <c r="EQ114">
        <v>8.2351300000000002E-2</v>
      </c>
      <c r="ER114">
        <v>0</v>
      </c>
      <c r="ES114">
        <v>32.5501</v>
      </c>
      <c r="ET114">
        <v>999.9</v>
      </c>
      <c r="EU114">
        <v>65.8</v>
      </c>
      <c r="EV114">
        <v>38.4</v>
      </c>
      <c r="EW114">
        <v>44.182200000000002</v>
      </c>
      <c r="EX114">
        <v>57.151499999999999</v>
      </c>
      <c r="EY114">
        <v>-2.5320499999999999</v>
      </c>
      <c r="EZ114">
        <v>2</v>
      </c>
      <c r="FA114">
        <v>0.56571700000000003</v>
      </c>
      <c r="FB114">
        <v>1.01864</v>
      </c>
      <c r="FC114">
        <v>20.268699999999999</v>
      </c>
      <c r="FD114">
        <v>5.2192400000000001</v>
      </c>
      <c r="FE114">
        <v>12.004</v>
      </c>
      <c r="FF114">
        <v>4.9863499999999998</v>
      </c>
      <c r="FG114">
        <v>3.2846500000000001</v>
      </c>
      <c r="FH114">
        <v>5957.9</v>
      </c>
      <c r="FI114">
        <v>9999</v>
      </c>
      <c r="FJ114">
        <v>9999</v>
      </c>
      <c r="FK114">
        <v>467.5</v>
      </c>
      <c r="FL114">
        <v>1.8658399999999999</v>
      </c>
      <c r="FM114">
        <v>1.8621799999999999</v>
      </c>
      <c r="FN114">
        <v>1.8643099999999999</v>
      </c>
      <c r="FO114">
        <v>1.8603499999999999</v>
      </c>
      <c r="FP114">
        <v>1.86111</v>
      </c>
      <c r="FQ114">
        <v>1.8601799999999999</v>
      </c>
      <c r="FR114">
        <v>1.86188</v>
      </c>
      <c r="FS114">
        <v>1.85849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0.96199999999999997</v>
      </c>
      <c r="GH114">
        <v>0.27</v>
      </c>
      <c r="GI114">
        <v>0.1107589500545309</v>
      </c>
      <c r="GJ114">
        <v>1.50489809740067E-3</v>
      </c>
      <c r="GK114">
        <v>-2.0552440134273611E-7</v>
      </c>
      <c r="GL114">
        <v>-9.6702536598140934E-11</v>
      </c>
      <c r="GM114">
        <v>-9.7891647304491333E-2</v>
      </c>
      <c r="GN114">
        <v>9.3380900660654225E-3</v>
      </c>
      <c r="GO114">
        <v>6.5945522138961576E-7</v>
      </c>
      <c r="GP114">
        <v>5.8990856701692426E-7</v>
      </c>
      <c r="GQ114">
        <v>7</v>
      </c>
      <c r="GR114">
        <v>2047</v>
      </c>
      <c r="GS114">
        <v>3</v>
      </c>
      <c r="GT114">
        <v>37</v>
      </c>
      <c r="GU114">
        <v>200.4</v>
      </c>
      <c r="GV114">
        <v>200.5</v>
      </c>
      <c r="GW114">
        <v>1.9848600000000001</v>
      </c>
      <c r="GX114">
        <v>2.6025399999999999</v>
      </c>
      <c r="GY114">
        <v>2.04834</v>
      </c>
      <c r="GZ114">
        <v>2.6110799999999998</v>
      </c>
      <c r="HA114">
        <v>2.1972700000000001</v>
      </c>
      <c r="HB114">
        <v>2.33887</v>
      </c>
      <c r="HC114">
        <v>42.8583</v>
      </c>
      <c r="HD114">
        <v>13.2302</v>
      </c>
      <c r="HE114">
        <v>18</v>
      </c>
      <c r="HF114">
        <v>706.77099999999996</v>
      </c>
      <c r="HG114">
        <v>727.95500000000004</v>
      </c>
      <c r="HH114">
        <v>30.999300000000002</v>
      </c>
      <c r="HI114">
        <v>34.454599999999999</v>
      </c>
      <c r="HJ114">
        <v>29.999500000000001</v>
      </c>
      <c r="HK114">
        <v>34.2883</v>
      </c>
      <c r="HL114">
        <v>34.253999999999998</v>
      </c>
      <c r="HM114">
        <v>39.7072</v>
      </c>
      <c r="HN114">
        <v>22.616099999999999</v>
      </c>
      <c r="HO114">
        <v>77.117400000000004</v>
      </c>
      <c r="HP114">
        <v>31</v>
      </c>
      <c r="HQ114">
        <v>665.59900000000005</v>
      </c>
      <c r="HR114">
        <v>36.295900000000003</v>
      </c>
      <c r="HS114">
        <v>99.025999999999996</v>
      </c>
      <c r="HT114">
        <v>98.692300000000003</v>
      </c>
    </row>
    <row r="115" spans="1:228" x14ac:dyDescent="0.2">
      <c r="A115">
        <v>100</v>
      </c>
      <c r="B115">
        <v>1665423238.5999999</v>
      </c>
      <c r="C115">
        <v>395.5</v>
      </c>
      <c r="D115" t="s">
        <v>559</v>
      </c>
      <c r="E115" t="s">
        <v>560</v>
      </c>
      <c r="F115">
        <v>4</v>
      </c>
      <c r="G115">
        <v>1665423236.2874999</v>
      </c>
      <c r="H115">
        <f t="shared" si="34"/>
        <v>7.1822353045108511E-4</v>
      </c>
      <c r="I115">
        <f t="shared" si="35"/>
        <v>0.71822353045108511</v>
      </c>
      <c r="J115">
        <f t="shared" si="36"/>
        <v>5.7500374207888525</v>
      </c>
      <c r="K115">
        <f t="shared" si="37"/>
        <v>641.40625</v>
      </c>
      <c r="L115">
        <f t="shared" si="38"/>
        <v>416.3457479267272</v>
      </c>
      <c r="M115">
        <f t="shared" si="39"/>
        <v>42.225284937632807</v>
      </c>
      <c r="N115">
        <f t="shared" si="40"/>
        <v>65.050650335439443</v>
      </c>
      <c r="O115">
        <f t="shared" si="41"/>
        <v>4.3825453273615228E-2</v>
      </c>
      <c r="P115">
        <f t="shared" si="42"/>
        <v>3.6786987126520354</v>
      </c>
      <c r="Q115">
        <f t="shared" si="43"/>
        <v>4.353745233465197E-2</v>
      </c>
      <c r="R115">
        <f t="shared" si="44"/>
        <v>2.7236625491662066E-2</v>
      </c>
      <c r="S115">
        <f t="shared" si="45"/>
        <v>226.11591748220104</v>
      </c>
      <c r="T115">
        <f t="shared" si="46"/>
        <v>34.769032757530098</v>
      </c>
      <c r="U115">
        <f t="shared" si="47"/>
        <v>33.872149999999998</v>
      </c>
      <c r="V115">
        <f t="shared" si="48"/>
        <v>5.3050243435681139</v>
      </c>
      <c r="W115">
        <f t="shared" si="49"/>
        <v>69.963596047319143</v>
      </c>
      <c r="X115">
        <f t="shared" si="50"/>
        <v>3.7062789473183337</v>
      </c>
      <c r="Y115">
        <f t="shared" si="51"/>
        <v>5.2974391779571066</v>
      </c>
      <c r="Z115">
        <f t="shared" si="52"/>
        <v>1.5987453962497802</v>
      </c>
      <c r="AA115">
        <f t="shared" si="53"/>
        <v>-31.673657692892853</v>
      </c>
      <c r="AB115">
        <f t="shared" si="54"/>
        <v>-5.0821038780348298</v>
      </c>
      <c r="AC115">
        <f t="shared" si="55"/>
        <v>-0.31906455080356416</v>
      </c>
      <c r="AD115">
        <f t="shared" si="56"/>
        <v>189.04109136046978</v>
      </c>
      <c r="AE115">
        <f t="shared" si="57"/>
        <v>28.918953213640275</v>
      </c>
      <c r="AF115">
        <f t="shared" si="58"/>
        <v>0.73959262040818208</v>
      </c>
      <c r="AG115">
        <f t="shared" si="59"/>
        <v>5.7500374207888525</v>
      </c>
      <c r="AH115">
        <v>678.28116453985649</v>
      </c>
      <c r="AI115">
        <v>668.82626060606071</v>
      </c>
      <c r="AJ115">
        <v>1.70979983461814</v>
      </c>
      <c r="AK115">
        <v>66.78292405931839</v>
      </c>
      <c r="AL115">
        <f t="shared" si="60"/>
        <v>0.71822353045108511</v>
      </c>
      <c r="AM115">
        <v>36.249653570557513</v>
      </c>
      <c r="AN115">
        <v>36.537571428571468</v>
      </c>
      <c r="AO115">
        <v>-7.2404460988050297E-5</v>
      </c>
      <c r="AP115">
        <v>86.637193977080358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47176.854380155215</v>
      </c>
      <c r="AV115">
        <f t="shared" si="64"/>
        <v>1200.02125</v>
      </c>
      <c r="AW115">
        <f t="shared" si="65"/>
        <v>1025.9414385918142</v>
      </c>
      <c r="AX115">
        <f t="shared" si="66"/>
        <v>0.85493605933379435</v>
      </c>
      <c r="AY115">
        <f t="shared" si="67"/>
        <v>0.188426594514223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1665423236.2874999</v>
      </c>
      <c r="BF115">
        <v>641.40625</v>
      </c>
      <c r="BG115">
        <v>653.61987499999998</v>
      </c>
      <c r="BH115">
        <v>36.544300000000007</v>
      </c>
      <c r="BI115">
        <v>36.248212500000001</v>
      </c>
      <c r="BJ115">
        <v>640.44137499999999</v>
      </c>
      <c r="BK115">
        <v>36.274450000000002</v>
      </c>
      <c r="BL115">
        <v>649.78250000000003</v>
      </c>
      <c r="BM115">
        <v>101.31937499999999</v>
      </c>
      <c r="BN115">
        <v>9.9422112499999993E-2</v>
      </c>
      <c r="BO115">
        <v>33.846525</v>
      </c>
      <c r="BP115">
        <v>33.872149999999998</v>
      </c>
      <c r="BQ115">
        <v>999.9</v>
      </c>
      <c r="BR115">
        <v>0</v>
      </c>
      <c r="BS115">
        <v>0</v>
      </c>
      <c r="BT115">
        <v>8979.8450000000012</v>
      </c>
      <c r="BU115">
        <v>0</v>
      </c>
      <c r="BV115">
        <v>107.93141249999999</v>
      </c>
      <c r="BW115">
        <v>-12.213637500000001</v>
      </c>
      <c r="BX115">
        <v>665.73500000000001</v>
      </c>
      <c r="BY115">
        <v>678.20375000000001</v>
      </c>
      <c r="BZ115">
        <v>0.29609587500000001</v>
      </c>
      <c r="CA115">
        <v>653.61987499999998</v>
      </c>
      <c r="CB115">
        <v>36.248212500000001</v>
      </c>
      <c r="CC115">
        <v>3.7026474999999999</v>
      </c>
      <c r="CD115">
        <v>3.67265</v>
      </c>
      <c r="CE115">
        <v>27.578787500000001</v>
      </c>
      <c r="CF115">
        <v>27.439762500000001</v>
      </c>
      <c r="CG115">
        <v>1200.02125</v>
      </c>
      <c r="CH115">
        <v>0.50004887500000006</v>
      </c>
      <c r="CI115">
        <v>0.499951125</v>
      </c>
      <c r="CJ115">
        <v>0</v>
      </c>
      <c r="CK115">
        <v>1296.145</v>
      </c>
      <c r="CL115">
        <v>4.9990899999999998</v>
      </c>
      <c r="CM115">
        <v>15007.05</v>
      </c>
      <c r="CN115">
        <v>9558.18</v>
      </c>
      <c r="CO115">
        <v>43.625</v>
      </c>
      <c r="CP115">
        <v>45.561999999999998</v>
      </c>
      <c r="CQ115">
        <v>44.375</v>
      </c>
      <c r="CR115">
        <v>44.625</v>
      </c>
      <c r="CS115">
        <v>45.125</v>
      </c>
      <c r="CT115">
        <v>597.56875000000014</v>
      </c>
      <c r="CU115">
        <v>597.45249999999999</v>
      </c>
      <c r="CV115">
        <v>0</v>
      </c>
      <c r="CW115">
        <v>1665423242</v>
      </c>
      <c r="CX115">
        <v>0</v>
      </c>
      <c r="CY115">
        <v>1665411210</v>
      </c>
      <c r="CZ115" t="s">
        <v>356</v>
      </c>
      <c r="DA115">
        <v>1665411210</v>
      </c>
      <c r="DB115">
        <v>1665411207</v>
      </c>
      <c r="DC115">
        <v>2</v>
      </c>
      <c r="DD115">
        <v>-1.1599999999999999</v>
      </c>
      <c r="DE115">
        <v>-4.0000000000000001E-3</v>
      </c>
      <c r="DF115">
        <v>0.52200000000000002</v>
      </c>
      <c r="DG115">
        <v>0.222</v>
      </c>
      <c r="DH115">
        <v>406</v>
      </c>
      <c r="DI115">
        <v>31</v>
      </c>
      <c r="DJ115">
        <v>0.33</v>
      </c>
      <c r="DK115">
        <v>0.17</v>
      </c>
      <c r="DL115">
        <v>-12.07269268292683</v>
      </c>
      <c r="DM115">
        <v>-1.2139421602787519</v>
      </c>
      <c r="DN115">
        <v>0.13656780213727829</v>
      </c>
      <c r="DO115">
        <v>0</v>
      </c>
      <c r="DP115">
        <v>0.31701695121951218</v>
      </c>
      <c r="DQ115">
        <v>-0.1066076027874566</v>
      </c>
      <c r="DR115">
        <v>1.1259644316938339E-2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3.2950300000000001</v>
      </c>
      <c r="EB115">
        <v>2.62459</v>
      </c>
      <c r="EC115">
        <v>0.13902999999999999</v>
      </c>
      <c r="ED115">
        <v>0.13994799999999999</v>
      </c>
      <c r="EE115">
        <v>0.145903</v>
      </c>
      <c r="EF115">
        <v>0.14385500000000001</v>
      </c>
      <c r="EG115">
        <v>26032.5</v>
      </c>
      <c r="EH115">
        <v>26579.7</v>
      </c>
      <c r="EI115">
        <v>28136.799999999999</v>
      </c>
      <c r="EJ115">
        <v>29754.6</v>
      </c>
      <c r="EK115">
        <v>33000.699999999997</v>
      </c>
      <c r="EL115">
        <v>35407</v>
      </c>
      <c r="EM115">
        <v>39635</v>
      </c>
      <c r="EN115">
        <v>42579.6</v>
      </c>
      <c r="EO115">
        <v>2.2109200000000002</v>
      </c>
      <c r="EP115">
        <v>2.1492499999999999</v>
      </c>
      <c r="EQ115">
        <v>8.1069799999999997E-2</v>
      </c>
      <c r="ER115">
        <v>0</v>
      </c>
      <c r="ES115">
        <v>32.545999999999999</v>
      </c>
      <c r="ET115">
        <v>999.9</v>
      </c>
      <c r="EU115">
        <v>65.7</v>
      </c>
      <c r="EV115">
        <v>38.4</v>
      </c>
      <c r="EW115">
        <v>44.111600000000003</v>
      </c>
      <c r="EX115">
        <v>57.241599999999998</v>
      </c>
      <c r="EY115">
        <v>-2.2996799999999999</v>
      </c>
      <c r="EZ115">
        <v>2</v>
      </c>
      <c r="FA115">
        <v>0.56541200000000003</v>
      </c>
      <c r="FB115">
        <v>1.01153</v>
      </c>
      <c r="FC115">
        <v>20.268699999999999</v>
      </c>
      <c r="FD115">
        <v>5.2184900000000001</v>
      </c>
      <c r="FE115">
        <v>12.004</v>
      </c>
      <c r="FF115">
        <v>4.9857500000000003</v>
      </c>
      <c r="FG115">
        <v>3.2845800000000001</v>
      </c>
      <c r="FH115">
        <v>5957.9</v>
      </c>
      <c r="FI115">
        <v>9999</v>
      </c>
      <c r="FJ115">
        <v>9999</v>
      </c>
      <c r="FK115">
        <v>467.5</v>
      </c>
      <c r="FL115">
        <v>1.8658399999999999</v>
      </c>
      <c r="FM115">
        <v>1.8621799999999999</v>
      </c>
      <c r="FN115">
        <v>1.86432</v>
      </c>
      <c r="FO115">
        <v>1.8603499999999999</v>
      </c>
      <c r="FP115">
        <v>1.86111</v>
      </c>
      <c r="FQ115">
        <v>1.86019</v>
      </c>
      <c r="FR115">
        <v>1.86188</v>
      </c>
      <c r="FS115">
        <v>1.85849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0.97</v>
      </c>
      <c r="GH115">
        <v>0.2697</v>
      </c>
      <c r="GI115">
        <v>0.1107589500545309</v>
      </c>
      <c r="GJ115">
        <v>1.50489809740067E-3</v>
      </c>
      <c r="GK115">
        <v>-2.0552440134273611E-7</v>
      </c>
      <c r="GL115">
        <v>-9.6702536598140934E-11</v>
      </c>
      <c r="GM115">
        <v>-9.7891647304491333E-2</v>
      </c>
      <c r="GN115">
        <v>9.3380900660654225E-3</v>
      </c>
      <c r="GO115">
        <v>6.5945522138961576E-7</v>
      </c>
      <c r="GP115">
        <v>5.8990856701692426E-7</v>
      </c>
      <c r="GQ115">
        <v>7</v>
      </c>
      <c r="GR115">
        <v>2047</v>
      </c>
      <c r="GS115">
        <v>3</v>
      </c>
      <c r="GT115">
        <v>37</v>
      </c>
      <c r="GU115">
        <v>200.5</v>
      </c>
      <c r="GV115">
        <v>200.5</v>
      </c>
      <c r="GW115">
        <v>2.0007299999999999</v>
      </c>
      <c r="GX115">
        <v>2.5939899999999998</v>
      </c>
      <c r="GY115">
        <v>2.04834</v>
      </c>
      <c r="GZ115">
        <v>2.6098599999999998</v>
      </c>
      <c r="HA115">
        <v>2.1972700000000001</v>
      </c>
      <c r="HB115">
        <v>2.33887</v>
      </c>
      <c r="HC115">
        <v>42.8583</v>
      </c>
      <c r="HD115">
        <v>13.2127</v>
      </c>
      <c r="HE115">
        <v>18</v>
      </c>
      <c r="HF115">
        <v>706.85</v>
      </c>
      <c r="HG115">
        <v>728.28800000000001</v>
      </c>
      <c r="HH115">
        <v>30.9986</v>
      </c>
      <c r="HI115">
        <v>34.450699999999998</v>
      </c>
      <c r="HJ115">
        <v>29.999600000000001</v>
      </c>
      <c r="HK115">
        <v>34.283999999999999</v>
      </c>
      <c r="HL115">
        <v>34.250100000000003</v>
      </c>
      <c r="HM115">
        <v>40.036799999999999</v>
      </c>
      <c r="HN115">
        <v>22.616099999999999</v>
      </c>
      <c r="HO115">
        <v>77.117400000000004</v>
      </c>
      <c r="HP115">
        <v>31</v>
      </c>
      <c r="HQ115">
        <v>672.28599999999994</v>
      </c>
      <c r="HR115">
        <v>36.308</v>
      </c>
      <c r="HS115">
        <v>99.027500000000003</v>
      </c>
      <c r="HT115">
        <v>98.690700000000007</v>
      </c>
    </row>
    <row r="116" spans="1:228" x14ac:dyDescent="0.2">
      <c r="A116">
        <v>101</v>
      </c>
      <c r="B116">
        <v>1665423242.5999999</v>
      </c>
      <c r="C116">
        <v>399.5</v>
      </c>
      <c r="D116" t="s">
        <v>561</v>
      </c>
      <c r="E116" t="s">
        <v>562</v>
      </c>
      <c r="F116">
        <v>4</v>
      </c>
      <c r="G116">
        <v>1665423240.5999999</v>
      </c>
      <c r="H116">
        <f t="shared" si="34"/>
        <v>7.0127747078745117E-4</v>
      </c>
      <c r="I116">
        <f t="shared" si="35"/>
        <v>0.70127747078745117</v>
      </c>
      <c r="J116">
        <f t="shared" si="36"/>
        <v>5.5951114754352984</v>
      </c>
      <c r="K116">
        <f t="shared" si="37"/>
        <v>648.54228571428564</v>
      </c>
      <c r="L116">
        <f t="shared" si="38"/>
        <v>425.01520671761091</v>
      </c>
      <c r="M116">
        <f t="shared" si="39"/>
        <v>43.10409950871184</v>
      </c>
      <c r="N116">
        <f t="shared" si="40"/>
        <v>65.773720039174435</v>
      </c>
      <c r="O116">
        <f t="shared" si="41"/>
        <v>4.2981114986950855E-2</v>
      </c>
      <c r="P116">
        <f t="shared" si="42"/>
        <v>3.6859231496827056</v>
      </c>
      <c r="Q116">
        <f t="shared" si="43"/>
        <v>4.2704605753786234E-2</v>
      </c>
      <c r="R116">
        <f t="shared" si="44"/>
        <v>2.6715073376156431E-2</v>
      </c>
      <c r="S116">
        <f t="shared" si="45"/>
        <v>226.09946366460008</v>
      </c>
      <c r="T116">
        <f t="shared" si="46"/>
        <v>34.750421069201465</v>
      </c>
      <c r="U116">
        <f t="shared" si="47"/>
        <v>33.842685714285707</v>
      </c>
      <c r="V116">
        <f t="shared" si="48"/>
        <v>5.2963035374007568</v>
      </c>
      <c r="W116">
        <f t="shared" si="49"/>
        <v>70.014731815063215</v>
      </c>
      <c r="X116">
        <f t="shared" si="50"/>
        <v>3.7047683889904381</v>
      </c>
      <c r="Y116">
        <f t="shared" si="51"/>
        <v>5.2914126683741456</v>
      </c>
      <c r="Z116">
        <f t="shared" si="52"/>
        <v>1.5915351484103186</v>
      </c>
      <c r="AA116">
        <f t="shared" si="53"/>
        <v>-30.926336461726596</v>
      </c>
      <c r="AB116">
        <f t="shared" si="54"/>
        <v>-3.2873219440449217</v>
      </c>
      <c r="AC116">
        <f t="shared" si="55"/>
        <v>-0.20592988415546742</v>
      </c>
      <c r="AD116">
        <f t="shared" si="56"/>
        <v>191.67987537467309</v>
      </c>
      <c r="AE116">
        <f t="shared" si="57"/>
        <v>29.180117280862188</v>
      </c>
      <c r="AF116">
        <f t="shared" si="58"/>
        <v>0.70849704663004043</v>
      </c>
      <c r="AG116">
        <f t="shared" si="59"/>
        <v>5.5951114754352984</v>
      </c>
      <c r="AH116">
        <v>685.24388931053022</v>
      </c>
      <c r="AI116">
        <v>675.7412727272723</v>
      </c>
      <c r="AJ116">
        <v>1.7376504387219029</v>
      </c>
      <c r="AK116">
        <v>66.78292405931839</v>
      </c>
      <c r="AL116">
        <f t="shared" si="60"/>
        <v>0.70127747078745117</v>
      </c>
      <c r="AM116">
        <v>36.246524664831128</v>
      </c>
      <c r="AN116">
        <v>36.527647252747258</v>
      </c>
      <c r="AO116">
        <v>-6.7119543765797207E-5</v>
      </c>
      <c r="AP116">
        <v>86.637193977080358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47308.873586458976</v>
      </c>
      <c r="AV116">
        <f t="shared" si="64"/>
        <v>1199.9071428571431</v>
      </c>
      <c r="AW116">
        <f t="shared" si="65"/>
        <v>1025.8464993080831</v>
      </c>
      <c r="AX116">
        <f t="shared" si="66"/>
        <v>0.85493823869187258</v>
      </c>
      <c r="AY116">
        <f t="shared" si="67"/>
        <v>0.1884308006753142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1665423240.5999999</v>
      </c>
      <c r="BF116">
        <v>648.54228571428564</v>
      </c>
      <c r="BG116">
        <v>660.85885714285712</v>
      </c>
      <c r="BH116">
        <v>36.529771428571429</v>
      </c>
      <c r="BI116">
        <v>36.246114285714278</v>
      </c>
      <c r="BJ116">
        <v>647.56942857142872</v>
      </c>
      <c r="BK116">
        <v>36.260071428571429</v>
      </c>
      <c r="BL116">
        <v>649.75014285714292</v>
      </c>
      <c r="BM116">
        <v>101.3185714285714</v>
      </c>
      <c r="BN116">
        <v>9.9210400000000004E-2</v>
      </c>
      <c r="BO116">
        <v>33.826142857142862</v>
      </c>
      <c r="BP116">
        <v>33.842685714285707</v>
      </c>
      <c r="BQ116">
        <v>999.89999999999986</v>
      </c>
      <c r="BR116">
        <v>0</v>
      </c>
      <c r="BS116">
        <v>0</v>
      </c>
      <c r="BT116">
        <v>9004.8214285714294</v>
      </c>
      <c r="BU116">
        <v>0</v>
      </c>
      <c r="BV116">
        <v>176.9195714285714</v>
      </c>
      <c r="BW116">
        <v>-12.316842857142859</v>
      </c>
      <c r="BX116">
        <v>673.1312857142857</v>
      </c>
      <c r="BY116">
        <v>685.71342857142849</v>
      </c>
      <c r="BZ116">
        <v>0.28367285714285712</v>
      </c>
      <c r="CA116">
        <v>660.85885714285712</v>
      </c>
      <c r="CB116">
        <v>36.246114285714278</v>
      </c>
      <c r="CC116">
        <v>3.7011442857142862</v>
      </c>
      <c r="CD116">
        <v>3.6724028571428571</v>
      </c>
      <c r="CE116">
        <v>27.571842857142851</v>
      </c>
      <c r="CF116">
        <v>27.438600000000001</v>
      </c>
      <c r="CG116">
        <v>1199.9071428571431</v>
      </c>
      <c r="CH116">
        <v>0.49997599999999998</v>
      </c>
      <c r="CI116">
        <v>0.50002399999999991</v>
      </c>
      <c r="CJ116">
        <v>0</v>
      </c>
      <c r="CK116">
        <v>1296.022857142857</v>
      </c>
      <c r="CL116">
        <v>4.9990899999999998</v>
      </c>
      <c r="CM116">
        <v>15477.62857142857</v>
      </c>
      <c r="CN116">
        <v>9557.0257142857135</v>
      </c>
      <c r="CO116">
        <v>43.625</v>
      </c>
      <c r="CP116">
        <v>45.561999999999998</v>
      </c>
      <c r="CQ116">
        <v>44.375</v>
      </c>
      <c r="CR116">
        <v>44.625</v>
      </c>
      <c r="CS116">
        <v>45.125</v>
      </c>
      <c r="CT116">
        <v>597.4242857142857</v>
      </c>
      <c r="CU116">
        <v>597.48285714285714</v>
      </c>
      <c r="CV116">
        <v>0</v>
      </c>
      <c r="CW116">
        <v>1665423246.2</v>
      </c>
      <c r="CX116">
        <v>0</v>
      </c>
      <c r="CY116">
        <v>1665411210</v>
      </c>
      <c r="CZ116" t="s">
        <v>356</v>
      </c>
      <c r="DA116">
        <v>1665411210</v>
      </c>
      <c r="DB116">
        <v>1665411207</v>
      </c>
      <c r="DC116">
        <v>2</v>
      </c>
      <c r="DD116">
        <v>-1.1599999999999999</v>
      </c>
      <c r="DE116">
        <v>-4.0000000000000001E-3</v>
      </c>
      <c r="DF116">
        <v>0.52200000000000002</v>
      </c>
      <c r="DG116">
        <v>0.222</v>
      </c>
      <c r="DH116">
        <v>406</v>
      </c>
      <c r="DI116">
        <v>31</v>
      </c>
      <c r="DJ116">
        <v>0.33</v>
      </c>
      <c r="DK116">
        <v>0.17</v>
      </c>
      <c r="DL116">
        <v>-12.145136585365851</v>
      </c>
      <c r="DM116">
        <v>-1.250767944250877</v>
      </c>
      <c r="DN116">
        <v>0.1382434663142682</v>
      </c>
      <c r="DO116">
        <v>0</v>
      </c>
      <c r="DP116">
        <v>0.30867085365853658</v>
      </c>
      <c r="DQ116">
        <v>-0.14836720557491209</v>
      </c>
      <c r="DR116">
        <v>1.5111226793285059E-2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3.29495</v>
      </c>
      <c r="EB116">
        <v>2.6246499999999999</v>
      </c>
      <c r="EC116">
        <v>0.14002899999999999</v>
      </c>
      <c r="ED116">
        <v>0.14094300000000001</v>
      </c>
      <c r="EE116">
        <v>0.14588000000000001</v>
      </c>
      <c r="EF116">
        <v>0.14385400000000001</v>
      </c>
      <c r="EG116">
        <v>26002.400000000001</v>
      </c>
      <c r="EH116">
        <v>26549</v>
      </c>
      <c r="EI116">
        <v>28137.1</v>
      </c>
      <c r="EJ116">
        <v>29754.7</v>
      </c>
      <c r="EK116">
        <v>33001.599999999999</v>
      </c>
      <c r="EL116">
        <v>35407.300000000003</v>
      </c>
      <c r="EM116">
        <v>39634.800000000003</v>
      </c>
      <c r="EN116">
        <v>42579.8</v>
      </c>
      <c r="EO116">
        <v>2.2106300000000001</v>
      </c>
      <c r="EP116">
        <v>2.1490800000000001</v>
      </c>
      <c r="EQ116">
        <v>8.0227900000000005E-2</v>
      </c>
      <c r="ER116">
        <v>0</v>
      </c>
      <c r="ES116">
        <v>32.535299999999999</v>
      </c>
      <c r="ET116">
        <v>999.9</v>
      </c>
      <c r="EU116">
        <v>65.7</v>
      </c>
      <c r="EV116">
        <v>38.4</v>
      </c>
      <c r="EW116">
        <v>44.116300000000003</v>
      </c>
      <c r="EX116">
        <v>57.361499999999999</v>
      </c>
      <c r="EY116">
        <v>-2.07131</v>
      </c>
      <c r="EZ116">
        <v>2</v>
      </c>
      <c r="FA116">
        <v>0.56489299999999998</v>
      </c>
      <c r="FB116">
        <v>1.00803</v>
      </c>
      <c r="FC116">
        <v>20.268699999999999</v>
      </c>
      <c r="FD116">
        <v>5.2181899999999999</v>
      </c>
      <c r="FE116">
        <v>12.004</v>
      </c>
      <c r="FF116">
        <v>4.9859</v>
      </c>
      <c r="FG116">
        <v>3.2845</v>
      </c>
      <c r="FH116">
        <v>5958.2</v>
      </c>
      <c r="FI116">
        <v>9999</v>
      </c>
      <c r="FJ116">
        <v>9999</v>
      </c>
      <c r="FK116">
        <v>467.5</v>
      </c>
      <c r="FL116">
        <v>1.8658399999999999</v>
      </c>
      <c r="FM116">
        <v>1.8621799999999999</v>
      </c>
      <c r="FN116">
        <v>1.8643099999999999</v>
      </c>
      <c r="FO116">
        <v>1.8603499999999999</v>
      </c>
      <c r="FP116">
        <v>1.86111</v>
      </c>
      <c r="FQ116">
        <v>1.8601799999999999</v>
      </c>
      <c r="FR116">
        <v>1.86188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0.97699999999999998</v>
      </c>
      <c r="GH116">
        <v>0.26960000000000001</v>
      </c>
      <c r="GI116">
        <v>0.1107589500545309</v>
      </c>
      <c r="GJ116">
        <v>1.50489809740067E-3</v>
      </c>
      <c r="GK116">
        <v>-2.0552440134273611E-7</v>
      </c>
      <c r="GL116">
        <v>-9.6702536598140934E-11</v>
      </c>
      <c r="GM116">
        <v>-9.7891647304491333E-2</v>
      </c>
      <c r="GN116">
        <v>9.3380900660654225E-3</v>
      </c>
      <c r="GO116">
        <v>6.5945522138961576E-7</v>
      </c>
      <c r="GP116">
        <v>5.8990856701692426E-7</v>
      </c>
      <c r="GQ116">
        <v>7</v>
      </c>
      <c r="GR116">
        <v>2047</v>
      </c>
      <c r="GS116">
        <v>3</v>
      </c>
      <c r="GT116">
        <v>37</v>
      </c>
      <c r="GU116">
        <v>200.5</v>
      </c>
      <c r="GV116">
        <v>200.6</v>
      </c>
      <c r="GW116">
        <v>2.0165999999999999</v>
      </c>
      <c r="GX116">
        <v>2.5952099999999998</v>
      </c>
      <c r="GY116">
        <v>2.04834</v>
      </c>
      <c r="GZ116">
        <v>2.6086399999999998</v>
      </c>
      <c r="HA116">
        <v>2.1972700000000001</v>
      </c>
      <c r="HB116">
        <v>2.34253</v>
      </c>
      <c r="HC116">
        <v>42.8583</v>
      </c>
      <c r="HD116">
        <v>13.2302</v>
      </c>
      <c r="HE116">
        <v>18</v>
      </c>
      <c r="HF116">
        <v>706.55799999999999</v>
      </c>
      <c r="HG116">
        <v>728.08500000000004</v>
      </c>
      <c r="HH116">
        <v>30.998899999999999</v>
      </c>
      <c r="HI116">
        <v>34.446100000000001</v>
      </c>
      <c r="HJ116">
        <v>29.999600000000001</v>
      </c>
      <c r="HK116">
        <v>34.280500000000004</v>
      </c>
      <c r="HL116">
        <v>34.247</v>
      </c>
      <c r="HM116">
        <v>40.363300000000002</v>
      </c>
      <c r="HN116">
        <v>22.616099999999999</v>
      </c>
      <c r="HO116">
        <v>77.117400000000004</v>
      </c>
      <c r="HP116">
        <v>31</v>
      </c>
      <c r="HQ116">
        <v>678.99599999999998</v>
      </c>
      <c r="HR116">
        <v>36.322000000000003</v>
      </c>
      <c r="HS116">
        <v>99.027600000000007</v>
      </c>
      <c r="HT116">
        <v>98.691100000000006</v>
      </c>
    </row>
    <row r="117" spans="1:228" x14ac:dyDescent="0.2">
      <c r="A117">
        <v>102</v>
      </c>
      <c r="B117">
        <v>1665423246.5999999</v>
      </c>
      <c r="C117">
        <v>403.5</v>
      </c>
      <c r="D117" t="s">
        <v>563</v>
      </c>
      <c r="E117" t="s">
        <v>564</v>
      </c>
      <c r="F117">
        <v>4</v>
      </c>
      <c r="G117">
        <v>1665423244.2874999</v>
      </c>
      <c r="H117">
        <f t="shared" si="34"/>
        <v>7.1312552223532844E-4</v>
      </c>
      <c r="I117">
        <f t="shared" si="35"/>
        <v>0.71312552223532844</v>
      </c>
      <c r="J117">
        <f t="shared" si="36"/>
        <v>6.3083780110794514</v>
      </c>
      <c r="K117">
        <f t="shared" si="37"/>
        <v>654.705375</v>
      </c>
      <c r="L117">
        <f t="shared" si="38"/>
        <v>409.20943644399989</v>
      </c>
      <c r="M117">
        <f t="shared" si="39"/>
        <v>41.500672724632977</v>
      </c>
      <c r="N117">
        <f t="shared" si="40"/>
        <v>66.398061919208459</v>
      </c>
      <c r="O117">
        <f t="shared" si="41"/>
        <v>4.3833065148026255E-2</v>
      </c>
      <c r="P117">
        <f t="shared" si="42"/>
        <v>3.6879694014695752</v>
      </c>
      <c r="Q117">
        <f t="shared" si="43"/>
        <v>4.3545683604615394E-2</v>
      </c>
      <c r="R117">
        <f t="shared" si="44"/>
        <v>2.7241715089784929E-2</v>
      </c>
      <c r="S117">
        <f t="shared" si="45"/>
        <v>226.11126594747293</v>
      </c>
      <c r="T117">
        <f t="shared" si="46"/>
        <v>34.740057322419048</v>
      </c>
      <c r="U117">
        <f t="shared" si="47"/>
        <v>33.828100000000013</v>
      </c>
      <c r="V117">
        <f t="shared" si="48"/>
        <v>5.2919910895645437</v>
      </c>
      <c r="W117">
        <f t="shared" si="49"/>
        <v>70.044714005952045</v>
      </c>
      <c r="X117">
        <f t="shared" si="50"/>
        <v>3.7048092828297232</v>
      </c>
      <c r="Y117">
        <f t="shared" si="51"/>
        <v>5.2892060955733324</v>
      </c>
      <c r="Z117">
        <f t="shared" si="52"/>
        <v>1.5871818067348205</v>
      </c>
      <c r="AA117">
        <f t="shared" si="53"/>
        <v>-31.448835530577984</v>
      </c>
      <c r="AB117">
        <f t="shared" si="54"/>
        <v>-1.8739332250592347</v>
      </c>
      <c r="AC117">
        <f t="shared" si="55"/>
        <v>-0.11731225732747712</v>
      </c>
      <c r="AD117">
        <f t="shared" si="56"/>
        <v>192.67118493450823</v>
      </c>
      <c r="AE117">
        <f t="shared" si="57"/>
        <v>29.340794637930472</v>
      </c>
      <c r="AF117">
        <f t="shared" si="58"/>
        <v>0.70817440640482487</v>
      </c>
      <c r="AG117">
        <f t="shared" si="59"/>
        <v>6.3083780110794514</v>
      </c>
      <c r="AH117">
        <v>692.25319936765186</v>
      </c>
      <c r="AI117">
        <v>682.61115151515139</v>
      </c>
      <c r="AJ117">
        <v>1.697188966043258</v>
      </c>
      <c r="AK117">
        <v>66.78292405931839</v>
      </c>
      <c r="AL117">
        <f t="shared" si="60"/>
        <v>0.71312552223532844</v>
      </c>
      <c r="AM117">
        <v>36.247627233156081</v>
      </c>
      <c r="AN117">
        <v>36.533075824175853</v>
      </c>
      <c r="AO117">
        <v>-5.7101432448010987E-6</v>
      </c>
      <c r="AP117">
        <v>86.637193977080358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47346.528122450552</v>
      </c>
      <c r="AV117">
        <f t="shared" si="64"/>
        <v>1199.96875</v>
      </c>
      <c r="AW117">
        <f t="shared" si="65"/>
        <v>1025.8992699209705</v>
      </c>
      <c r="AX117">
        <f t="shared" si="66"/>
        <v>0.85493832228628486</v>
      </c>
      <c r="AY117">
        <f t="shared" si="67"/>
        <v>0.18843096201252985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1665423244.2874999</v>
      </c>
      <c r="BF117">
        <v>654.705375</v>
      </c>
      <c r="BG117">
        <v>667.08650000000011</v>
      </c>
      <c r="BH117">
        <v>36.530562500000002</v>
      </c>
      <c r="BI117">
        <v>36.247124999999997</v>
      </c>
      <c r="BJ117">
        <v>653.72550000000001</v>
      </c>
      <c r="BK117">
        <v>36.260837500000001</v>
      </c>
      <c r="BL117">
        <v>649.95699999999999</v>
      </c>
      <c r="BM117">
        <v>101.316875</v>
      </c>
      <c r="BN117">
        <v>9.9830062499999997E-2</v>
      </c>
      <c r="BO117">
        <v>33.818674999999999</v>
      </c>
      <c r="BP117">
        <v>33.828100000000013</v>
      </c>
      <c r="BQ117">
        <v>999.9</v>
      </c>
      <c r="BR117">
        <v>0</v>
      </c>
      <c r="BS117">
        <v>0</v>
      </c>
      <c r="BT117">
        <v>9012.03125</v>
      </c>
      <c r="BU117">
        <v>0</v>
      </c>
      <c r="BV117">
        <v>222.25075000000001</v>
      </c>
      <c r="BW117">
        <v>-12.3810875</v>
      </c>
      <c r="BX117">
        <v>679.529</v>
      </c>
      <c r="BY117">
        <v>692.17574999999999</v>
      </c>
      <c r="BZ117">
        <v>0.28342962500000002</v>
      </c>
      <c r="CA117">
        <v>667.08650000000011</v>
      </c>
      <c r="CB117">
        <v>36.247124999999997</v>
      </c>
      <c r="CC117">
        <v>3.7011612500000002</v>
      </c>
      <c r="CD117">
        <v>3.6724450000000002</v>
      </c>
      <c r="CE117">
        <v>27.571899999999999</v>
      </c>
      <c r="CF117">
        <v>27.4387875</v>
      </c>
      <c r="CG117">
        <v>1199.96875</v>
      </c>
      <c r="CH117">
        <v>0.49997312500000002</v>
      </c>
      <c r="CI117">
        <v>0.50002687499999998</v>
      </c>
      <c r="CJ117">
        <v>0</v>
      </c>
      <c r="CK117">
        <v>1295.68625</v>
      </c>
      <c r="CL117">
        <v>4.9990899999999998</v>
      </c>
      <c r="CM117">
        <v>15521.512500000001</v>
      </c>
      <c r="CN117">
        <v>9557.5125000000007</v>
      </c>
      <c r="CO117">
        <v>43.585625</v>
      </c>
      <c r="CP117">
        <v>45.561999999999998</v>
      </c>
      <c r="CQ117">
        <v>44.375</v>
      </c>
      <c r="CR117">
        <v>44.625</v>
      </c>
      <c r="CS117">
        <v>45.125</v>
      </c>
      <c r="CT117">
        <v>597.45249999999999</v>
      </c>
      <c r="CU117">
        <v>597.51749999999993</v>
      </c>
      <c r="CV117">
        <v>0</v>
      </c>
      <c r="CW117">
        <v>1665423250.4000001</v>
      </c>
      <c r="CX117">
        <v>0</v>
      </c>
      <c r="CY117">
        <v>1665411210</v>
      </c>
      <c r="CZ117" t="s">
        <v>356</v>
      </c>
      <c r="DA117">
        <v>1665411210</v>
      </c>
      <c r="DB117">
        <v>1665411207</v>
      </c>
      <c r="DC117">
        <v>2</v>
      </c>
      <c r="DD117">
        <v>-1.1599999999999999</v>
      </c>
      <c r="DE117">
        <v>-4.0000000000000001E-3</v>
      </c>
      <c r="DF117">
        <v>0.52200000000000002</v>
      </c>
      <c r="DG117">
        <v>0.222</v>
      </c>
      <c r="DH117">
        <v>406</v>
      </c>
      <c r="DI117">
        <v>31</v>
      </c>
      <c r="DJ117">
        <v>0.33</v>
      </c>
      <c r="DK117">
        <v>0.17</v>
      </c>
      <c r="DL117">
        <v>-12.23479024390244</v>
      </c>
      <c r="DM117">
        <v>-0.88140000000000529</v>
      </c>
      <c r="DN117">
        <v>9.7842154626171934E-2</v>
      </c>
      <c r="DO117">
        <v>0</v>
      </c>
      <c r="DP117">
        <v>0.30038212195121949</v>
      </c>
      <c r="DQ117">
        <v>-0.151914292682927</v>
      </c>
      <c r="DR117">
        <v>1.547617222195671E-2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3.2956400000000001</v>
      </c>
      <c r="EB117">
        <v>2.6256300000000001</v>
      </c>
      <c r="EC117">
        <v>0.14100599999999999</v>
      </c>
      <c r="ED117">
        <v>0.14193</v>
      </c>
      <c r="EE117">
        <v>0.145895</v>
      </c>
      <c r="EF117">
        <v>0.143849</v>
      </c>
      <c r="EG117">
        <v>25973.200000000001</v>
      </c>
      <c r="EH117">
        <v>26518.6</v>
      </c>
      <c r="EI117">
        <v>28137.4</v>
      </c>
      <c r="EJ117">
        <v>29754.9</v>
      </c>
      <c r="EK117">
        <v>33001.699999999997</v>
      </c>
      <c r="EL117">
        <v>35407.5</v>
      </c>
      <c r="EM117">
        <v>39635.699999999997</v>
      </c>
      <c r="EN117">
        <v>42579.7</v>
      </c>
      <c r="EO117">
        <v>2.2111999999999998</v>
      </c>
      <c r="EP117">
        <v>2.1488499999999999</v>
      </c>
      <c r="EQ117">
        <v>8.0119800000000005E-2</v>
      </c>
      <c r="ER117">
        <v>0</v>
      </c>
      <c r="ES117">
        <v>32.524500000000003</v>
      </c>
      <c r="ET117">
        <v>999.9</v>
      </c>
      <c r="EU117">
        <v>65.7</v>
      </c>
      <c r="EV117">
        <v>38.4</v>
      </c>
      <c r="EW117">
        <v>44.1111</v>
      </c>
      <c r="EX117">
        <v>56.821599999999997</v>
      </c>
      <c r="EY117">
        <v>-2.1153900000000001</v>
      </c>
      <c r="EZ117">
        <v>2</v>
      </c>
      <c r="FA117">
        <v>0.56443600000000005</v>
      </c>
      <c r="FB117">
        <v>1.0056499999999999</v>
      </c>
      <c r="FC117">
        <v>20.268699999999999</v>
      </c>
      <c r="FD117">
        <v>5.2184900000000001</v>
      </c>
      <c r="FE117">
        <v>12.004</v>
      </c>
      <c r="FF117">
        <v>4.9858500000000001</v>
      </c>
      <c r="FG117">
        <v>3.2844000000000002</v>
      </c>
      <c r="FH117">
        <v>5958.2</v>
      </c>
      <c r="FI117">
        <v>9999</v>
      </c>
      <c r="FJ117">
        <v>9999</v>
      </c>
      <c r="FK117">
        <v>467.5</v>
      </c>
      <c r="FL117">
        <v>1.8658399999999999</v>
      </c>
      <c r="FM117">
        <v>1.8621799999999999</v>
      </c>
      <c r="FN117">
        <v>1.8643099999999999</v>
      </c>
      <c r="FO117">
        <v>1.8603499999999999</v>
      </c>
      <c r="FP117">
        <v>1.86111</v>
      </c>
      <c r="FQ117">
        <v>1.8601799999999999</v>
      </c>
      <c r="FR117">
        <v>1.86188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0.98399999999999999</v>
      </c>
      <c r="GH117">
        <v>0.2697</v>
      </c>
      <c r="GI117">
        <v>0.1107589500545309</v>
      </c>
      <c r="GJ117">
        <v>1.50489809740067E-3</v>
      </c>
      <c r="GK117">
        <v>-2.0552440134273611E-7</v>
      </c>
      <c r="GL117">
        <v>-9.6702536598140934E-11</v>
      </c>
      <c r="GM117">
        <v>-9.7891647304491333E-2</v>
      </c>
      <c r="GN117">
        <v>9.3380900660654225E-3</v>
      </c>
      <c r="GO117">
        <v>6.5945522138961576E-7</v>
      </c>
      <c r="GP117">
        <v>5.8990856701692426E-7</v>
      </c>
      <c r="GQ117">
        <v>7</v>
      </c>
      <c r="GR117">
        <v>2047</v>
      </c>
      <c r="GS117">
        <v>3</v>
      </c>
      <c r="GT117">
        <v>37</v>
      </c>
      <c r="GU117">
        <v>200.6</v>
      </c>
      <c r="GV117">
        <v>200.7</v>
      </c>
      <c r="GW117">
        <v>2.03369</v>
      </c>
      <c r="GX117">
        <v>2.5878899999999998</v>
      </c>
      <c r="GY117">
        <v>2.04834</v>
      </c>
      <c r="GZ117">
        <v>2.6086399999999998</v>
      </c>
      <c r="HA117">
        <v>2.1972700000000001</v>
      </c>
      <c r="HB117">
        <v>2.2997999999999998</v>
      </c>
      <c r="HC117">
        <v>42.8583</v>
      </c>
      <c r="HD117">
        <v>13.2127</v>
      </c>
      <c r="HE117">
        <v>18</v>
      </c>
      <c r="HF117">
        <v>707</v>
      </c>
      <c r="HG117">
        <v>727.83199999999999</v>
      </c>
      <c r="HH117">
        <v>30.999199999999998</v>
      </c>
      <c r="HI117">
        <v>34.441200000000002</v>
      </c>
      <c r="HJ117">
        <v>29.999600000000001</v>
      </c>
      <c r="HK117">
        <v>34.276600000000002</v>
      </c>
      <c r="HL117">
        <v>34.243499999999997</v>
      </c>
      <c r="HM117">
        <v>40.688400000000001</v>
      </c>
      <c r="HN117">
        <v>22.616099999999999</v>
      </c>
      <c r="HO117">
        <v>77.117400000000004</v>
      </c>
      <c r="HP117">
        <v>31</v>
      </c>
      <c r="HQ117">
        <v>685.67499999999995</v>
      </c>
      <c r="HR117">
        <v>36.317399999999999</v>
      </c>
      <c r="HS117">
        <v>99.029300000000006</v>
      </c>
      <c r="HT117">
        <v>98.691199999999995</v>
      </c>
    </row>
    <row r="118" spans="1:228" x14ac:dyDescent="0.2">
      <c r="A118">
        <v>103</v>
      </c>
      <c r="B118">
        <v>1665423250.5999999</v>
      </c>
      <c r="C118">
        <v>407.5</v>
      </c>
      <c r="D118" t="s">
        <v>565</v>
      </c>
      <c r="E118" t="s">
        <v>566</v>
      </c>
      <c r="F118">
        <v>4</v>
      </c>
      <c r="G118">
        <v>1665423248.5999999</v>
      </c>
      <c r="H118">
        <f t="shared" si="34"/>
        <v>7.340462596234327E-4</v>
      </c>
      <c r="I118">
        <f t="shared" si="35"/>
        <v>0.73404625962343273</v>
      </c>
      <c r="J118">
        <f t="shared" si="36"/>
        <v>5.9127537149173</v>
      </c>
      <c r="K118">
        <f t="shared" si="37"/>
        <v>661.83571428571429</v>
      </c>
      <c r="L118">
        <f t="shared" si="38"/>
        <v>436.66808983413097</v>
      </c>
      <c r="M118">
        <f t="shared" si="39"/>
        <v>44.284730636360983</v>
      </c>
      <c r="N118">
        <f t="shared" si="40"/>
        <v>67.120123991197929</v>
      </c>
      <c r="O118">
        <f t="shared" si="41"/>
        <v>4.5140980651480062E-2</v>
      </c>
      <c r="P118">
        <f t="shared" si="42"/>
        <v>3.6887777579293495</v>
      </c>
      <c r="Q118">
        <f t="shared" si="43"/>
        <v>4.4836323765307669E-2</v>
      </c>
      <c r="R118">
        <f t="shared" si="44"/>
        <v>2.8049902976053861E-2</v>
      </c>
      <c r="S118">
        <f t="shared" si="45"/>
        <v>226.12934537745829</v>
      </c>
      <c r="T118">
        <f t="shared" si="46"/>
        <v>34.739367005784899</v>
      </c>
      <c r="U118">
        <f t="shared" si="47"/>
        <v>33.828028571428568</v>
      </c>
      <c r="V118">
        <f t="shared" si="48"/>
        <v>5.2919699783353229</v>
      </c>
      <c r="W118">
        <f t="shared" si="49"/>
        <v>70.038894078618057</v>
      </c>
      <c r="X118">
        <f t="shared" si="50"/>
        <v>3.705284092264602</v>
      </c>
      <c r="Y118">
        <f t="shared" si="51"/>
        <v>5.2903235281034737</v>
      </c>
      <c r="Z118">
        <f t="shared" si="52"/>
        <v>1.5866858860707209</v>
      </c>
      <c r="AA118">
        <f t="shared" si="53"/>
        <v>-32.371440049393385</v>
      </c>
      <c r="AB118">
        <f t="shared" si="54"/>
        <v>-1.1079865818463428</v>
      </c>
      <c r="AC118">
        <f t="shared" si="55"/>
        <v>-6.9348405208490338E-2</v>
      </c>
      <c r="AD118">
        <f t="shared" si="56"/>
        <v>192.58057034101006</v>
      </c>
      <c r="AE118">
        <f t="shared" si="57"/>
        <v>29.571054438487284</v>
      </c>
      <c r="AF118">
        <f t="shared" si="58"/>
        <v>0.72703757367138688</v>
      </c>
      <c r="AG118">
        <f t="shared" si="59"/>
        <v>5.9127537149173</v>
      </c>
      <c r="AH118">
        <v>699.2211592169765</v>
      </c>
      <c r="AI118">
        <v>689.55584242424231</v>
      </c>
      <c r="AJ118">
        <v>1.745338318826994</v>
      </c>
      <c r="AK118">
        <v>66.78292405931839</v>
      </c>
      <c r="AL118">
        <f t="shared" si="60"/>
        <v>0.73404625962343273</v>
      </c>
      <c r="AM118">
        <v>36.245592975681639</v>
      </c>
      <c r="AN118">
        <v>36.53928131868134</v>
      </c>
      <c r="AO118">
        <v>5.5425144901812156E-6</v>
      </c>
      <c r="AP118">
        <v>86.637193977080358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47360.35556817209</v>
      </c>
      <c r="AV118">
        <f t="shared" si="64"/>
        <v>1200.075714285714</v>
      </c>
      <c r="AW118">
        <f t="shared" si="65"/>
        <v>1025.9896421644858</v>
      </c>
      <c r="AX118">
        <f t="shared" si="66"/>
        <v>0.8549374259899557</v>
      </c>
      <c r="AY118">
        <f t="shared" si="67"/>
        <v>0.18842923216061469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1665423248.5999999</v>
      </c>
      <c r="BF118">
        <v>661.83571428571429</v>
      </c>
      <c r="BG118">
        <v>674.3167142857144</v>
      </c>
      <c r="BH118">
        <v>36.535828571428567</v>
      </c>
      <c r="BI118">
        <v>36.24491428571428</v>
      </c>
      <c r="BJ118">
        <v>660.84842857142849</v>
      </c>
      <c r="BK118">
        <v>36.266042857142857</v>
      </c>
      <c r="BL118">
        <v>650.11642857142863</v>
      </c>
      <c r="BM118">
        <v>101.31485714285709</v>
      </c>
      <c r="BN118">
        <v>0.100226</v>
      </c>
      <c r="BO118">
        <v>33.822457142857147</v>
      </c>
      <c r="BP118">
        <v>33.828028571428568</v>
      </c>
      <c r="BQ118">
        <v>999.89999999999986</v>
      </c>
      <c r="BR118">
        <v>0</v>
      </c>
      <c r="BS118">
        <v>0</v>
      </c>
      <c r="BT118">
        <v>9015</v>
      </c>
      <c r="BU118">
        <v>0</v>
      </c>
      <c r="BV118">
        <v>223.70514285714279</v>
      </c>
      <c r="BW118">
        <v>-12.48094285714286</v>
      </c>
      <c r="BX118">
        <v>686.93342857142864</v>
      </c>
      <c r="BY118">
        <v>699.67628571428577</v>
      </c>
      <c r="BZ118">
        <v>0.29088371428571419</v>
      </c>
      <c r="CA118">
        <v>674.3167142857144</v>
      </c>
      <c r="CB118">
        <v>36.24491428571428</v>
      </c>
      <c r="CC118">
        <v>3.7016242857142849</v>
      </c>
      <c r="CD118">
        <v>3.672154285714285</v>
      </c>
      <c r="CE118">
        <v>27.574057142857139</v>
      </c>
      <c r="CF118">
        <v>27.437442857142859</v>
      </c>
      <c r="CG118">
        <v>1200.075714285714</v>
      </c>
      <c r="CH118">
        <v>0.50000185714285716</v>
      </c>
      <c r="CI118">
        <v>0.49999814285714278</v>
      </c>
      <c r="CJ118">
        <v>0</v>
      </c>
      <c r="CK118">
        <v>1295.3614285714291</v>
      </c>
      <c r="CL118">
        <v>4.9990899999999998</v>
      </c>
      <c r="CM118">
        <v>15443.88571428572</v>
      </c>
      <c r="CN118">
        <v>9558.4671428571437</v>
      </c>
      <c r="CO118">
        <v>43.561999999999998</v>
      </c>
      <c r="CP118">
        <v>45.561999999999998</v>
      </c>
      <c r="CQ118">
        <v>44.375</v>
      </c>
      <c r="CR118">
        <v>44.625</v>
      </c>
      <c r="CS118">
        <v>45.125</v>
      </c>
      <c r="CT118">
        <v>597.54142857142858</v>
      </c>
      <c r="CU118">
        <v>597.53428571428572</v>
      </c>
      <c r="CV118">
        <v>0</v>
      </c>
      <c r="CW118">
        <v>1665423254.5999999</v>
      </c>
      <c r="CX118">
        <v>0</v>
      </c>
      <c r="CY118">
        <v>1665411210</v>
      </c>
      <c r="CZ118" t="s">
        <v>356</v>
      </c>
      <c r="DA118">
        <v>1665411210</v>
      </c>
      <c r="DB118">
        <v>1665411207</v>
      </c>
      <c r="DC118">
        <v>2</v>
      </c>
      <c r="DD118">
        <v>-1.1599999999999999</v>
      </c>
      <c r="DE118">
        <v>-4.0000000000000001E-3</v>
      </c>
      <c r="DF118">
        <v>0.52200000000000002</v>
      </c>
      <c r="DG118">
        <v>0.222</v>
      </c>
      <c r="DH118">
        <v>406</v>
      </c>
      <c r="DI118">
        <v>31</v>
      </c>
      <c r="DJ118">
        <v>0.33</v>
      </c>
      <c r="DK118">
        <v>0.17</v>
      </c>
      <c r="DL118">
        <v>-12.30638780487805</v>
      </c>
      <c r="DM118">
        <v>-1.054243902439058</v>
      </c>
      <c r="DN118">
        <v>0.1132645450631051</v>
      </c>
      <c r="DO118">
        <v>0</v>
      </c>
      <c r="DP118">
        <v>0.29418721951219512</v>
      </c>
      <c r="DQ118">
        <v>-9.6905414634146592E-2</v>
      </c>
      <c r="DR118">
        <v>1.192803436776755E-2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3.2956500000000002</v>
      </c>
      <c r="EB118">
        <v>2.6255099999999998</v>
      </c>
      <c r="EC118">
        <v>0.14199600000000001</v>
      </c>
      <c r="ED118">
        <v>0.142896</v>
      </c>
      <c r="EE118">
        <v>0.14591999999999999</v>
      </c>
      <c r="EF118">
        <v>0.143844</v>
      </c>
      <c r="EG118">
        <v>25943.599999999999</v>
      </c>
      <c r="EH118">
        <v>26488.9</v>
      </c>
      <c r="EI118">
        <v>28137.9</v>
      </c>
      <c r="EJ118">
        <v>29755.1</v>
      </c>
      <c r="EK118">
        <v>33001.800000000003</v>
      </c>
      <c r="EL118">
        <v>35408.300000000003</v>
      </c>
      <c r="EM118">
        <v>39636.800000000003</v>
      </c>
      <c r="EN118">
        <v>42580.2</v>
      </c>
      <c r="EO118">
        <v>2.2114500000000001</v>
      </c>
      <c r="EP118">
        <v>2.14893</v>
      </c>
      <c r="EQ118">
        <v>8.1352900000000006E-2</v>
      </c>
      <c r="ER118">
        <v>0</v>
      </c>
      <c r="ES118">
        <v>32.517000000000003</v>
      </c>
      <c r="ET118">
        <v>999.9</v>
      </c>
      <c r="EU118">
        <v>65.7</v>
      </c>
      <c r="EV118">
        <v>38.4</v>
      </c>
      <c r="EW118">
        <v>44.116399999999999</v>
      </c>
      <c r="EX118">
        <v>57.031599999999997</v>
      </c>
      <c r="EY118">
        <v>-2.2435900000000002</v>
      </c>
      <c r="EZ118">
        <v>2</v>
      </c>
      <c r="FA118">
        <v>0.56410300000000002</v>
      </c>
      <c r="FB118">
        <v>1.0041899999999999</v>
      </c>
      <c r="FC118">
        <v>20.268699999999999</v>
      </c>
      <c r="FD118">
        <v>5.2190899999999996</v>
      </c>
      <c r="FE118">
        <v>12.004</v>
      </c>
      <c r="FF118">
        <v>4.9861000000000004</v>
      </c>
      <c r="FG118">
        <v>3.2845300000000002</v>
      </c>
      <c r="FH118">
        <v>5958.2</v>
      </c>
      <c r="FI118">
        <v>9999</v>
      </c>
      <c r="FJ118">
        <v>9999</v>
      </c>
      <c r="FK118">
        <v>467.5</v>
      </c>
      <c r="FL118">
        <v>1.8658399999999999</v>
      </c>
      <c r="FM118">
        <v>1.8621799999999999</v>
      </c>
      <c r="FN118">
        <v>1.8643099999999999</v>
      </c>
      <c r="FO118">
        <v>1.8603499999999999</v>
      </c>
      <c r="FP118">
        <v>1.86111</v>
      </c>
      <c r="FQ118">
        <v>1.86019</v>
      </c>
      <c r="FR118">
        <v>1.86188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0.99099999999999999</v>
      </c>
      <c r="GH118">
        <v>0.26979999999999998</v>
      </c>
      <c r="GI118">
        <v>0.1107589500545309</v>
      </c>
      <c r="GJ118">
        <v>1.50489809740067E-3</v>
      </c>
      <c r="GK118">
        <v>-2.0552440134273611E-7</v>
      </c>
      <c r="GL118">
        <v>-9.6702536598140934E-11</v>
      </c>
      <c r="GM118">
        <v>-9.7891647304491333E-2</v>
      </c>
      <c r="GN118">
        <v>9.3380900660654225E-3</v>
      </c>
      <c r="GO118">
        <v>6.5945522138961576E-7</v>
      </c>
      <c r="GP118">
        <v>5.8990856701692426E-7</v>
      </c>
      <c r="GQ118">
        <v>7</v>
      </c>
      <c r="GR118">
        <v>2047</v>
      </c>
      <c r="GS118">
        <v>3</v>
      </c>
      <c r="GT118">
        <v>37</v>
      </c>
      <c r="GU118">
        <v>200.7</v>
      </c>
      <c r="GV118">
        <v>200.7</v>
      </c>
      <c r="GW118">
        <v>2.04956</v>
      </c>
      <c r="GX118">
        <v>2.5915499999999998</v>
      </c>
      <c r="GY118">
        <v>2.04834</v>
      </c>
      <c r="GZ118">
        <v>2.6098599999999998</v>
      </c>
      <c r="HA118">
        <v>2.1972700000000001</v>
      </c>
      <c r="HB118">
        <v>2.34619</v>
      </c>
      <c r="HC118">
        <v>42.8583</v>
      </c>
      <c r="HD118">
        <v>13.2302</v>
      </c>
      <c r="HE118">
        <v>18</v>
      </c>
      <c r="HF118">
        <v>707.16800000000001</v>
      </c>
      <c r="HG118">
        <v>727.86</v>
      </c>
      <c r="HH118">
        <v>30.999400000000001</v>
      </c>
      <c r="HI118">
        <v>34.436799999999998</v>
      </c>
      <c r="HJ118">
        <v>29.999700000000001</v>
      </c>
      <c r="HK118">
        <v>34.272799999999997</v>
      </c>
      <c r="HL118">
        <v>34.24</v>
      </c>
      <c r="HM118">
        <v>41.016399999999997</v>
      </c>
      <c r="HN118">
        <v>22.616099999999999</v>
      </c>
      <c r="HO118">
        <v>77.117400000000004</v>
      </c>
      <c r="HP118">
        <v>31</v>
      </c>
      <c r="HQ118">
        <v>692.38</v>
      </c>
      <c r="HR118">
        <v>36.3095</v>
      </c>
      <c r="HS118">
        <v>99.031599999999997</v>
      </c>
      <c r="HT118">
        <v>98.692300000000003</v>
      </c>
    </row>
    <row r="119" spans="1:228" x14ac:dyDescent="0.2">
      <c r="A119">
        <v>104</v>
      </c>
      <c r="B119">
        <v>1665423254.5999999</v>
      </c>
      <c r="C119">
        <v>411.5</v>
      </c>
      <c r="D119" t="s">
        <v>567</v>
      </c>
      <c r="E119" t="s">
        <v>568</v>
      </c>
      <c r="F119">
        <v>4</v>
      </c>
      <c r="G119">
        <v>1665423252.2874999</v>
      </c>
      <c r="H119">
        <f t="shared" si="34"/>
        <v>7.7337257917512695E-4</v>
      </c>
      <c r="I119">
        <f t="shared" si="35"/>
        <v>0.77337257917512692</v>
      </c>
      <c r="J119">
        <f t="shared" si="36"/>
        <v>5.7619981399702755</v>
      </c>
      <c r="K119">
        <f t="shared" si="37"/>
        <v>667.98775000000001</v>
      </c>
      <c r="L119">
        <f t="shared" si="38"/>
        <v>458.18235134602315</v>
      </c>
      <c r="M119">
        <f t="shared" si="39"/>
        <v>46.466006034926821</v>
      </c>
      <c r="N119">
        <f t="shared" si="40"/>
        <v>67.743165426545389</v>
      </c>
      <c r="O119">
        <f t="shared" si="41"/>
        <v>4.7553187409447896E-2</v>
      </c>
      <c r="P119">
        <f t="shared" si="42"/>
        <v>3.6778216322047665</v>
      </c>
      <c r="Q119">
        <f t="shared" si="43"/>
        <v>4.7214233076596411E-2</v>
      </c>
      <c r="R119">
        <f t="shared" si="44"/>
        <v>2.9539147789640278E-2</v>
      </c>
      <c r="S119">
        <f t="shared" si="45"/>
        <v>226.11917248538379</v>
      </c>
      <c r="T119">
        <f t="shared" si="46"/>
        <v>34.741385037658979</v>
      </c>
      <c r="U119">
        <f t="shared" si="47"/>
        <v>33.834912500000002</v>
      </c>
      <c r="V119">
        <f t="shared" si="48"/>
        <v>5.2940049097023865</v>
      </c>
      <c r="W119">
        <f t="shared" si="49"/>
        <v>70.032667779051167</v>
      </c>
      <c r="X119">
        <f t="shared" si="50"/>
        <v>3.7065546458312415</v>
      </c>
      <c r="Y119">
        <f t="shared" si="51"/>
        <v>5.2926080975883965</v>
      </c>
      <c r="Z119">
        <f t="shared" si="52"/>
        <v>1.587450263871145</v>
      </c>
      <c r="AA119">
        <f t="shared" si="53"/>
        <v>-34.105730741623098</v>
      </c>
      <c r="AB119">
        <f t="shared" si="54"/>
        <v>-0.93686695122248143</v>
      </c>
      <c r="AC119">
        <f t="shared" si="55"/>
        <v>-5.8816984145087008E-2</v>
      </c>
      <c r="AD119">
        <f t="shared" si="56"/>
        <v>191.01775780839313</v>
      </c>
      <c r="AE119">
        <f t="shared" si="57"/>
        <v>29.495968234862033</v>
      </c>
      <c r="AF119">
        <f t="shared" si="58"/>
        <v>0.76111876795033573</v>
      </c>
      <c r="AG119">
        <f t="shared" si="59"/>
        <v>5.7619981399702755</v>
      </c>
      <c r="AH119">
        <v>706.11398357639314</v>
      </c>
      <c r="AI119">
        <v>696.49630303030256</v>
      </c>
      <c r="AJ119">
        <v>1.7495379908900159</v>
      </c>
      <c r="AK119">
        <v>66.78292405931839</v>
      </c>
      <c r="AL119">
        <f t="shared" si="60"/>
        <v>0.77337257917512692</v>
      </c>
      <c r="AM119">
        <v>36.244894439854797</v>
      </c>
      <c r="AN119">
        <v>36.554049450549478</v>
      </c>
      <c r="AO119">
        <v>5.8443929828025667E-5</v>
      </c>
      <c r="AP119">
        <v>86.637193977080358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47163.681600657932</v>
      </c>
      <c r="AV119">
        <f t="shared" si="64"/>
        <v>1200.0162499999999</v>
      </c>
      <c r="AW119">
        <f t="shared" si="65"/>
        <v>1025.9393385934629</v>
      </c>
      <c r="AX119">
        <f t="shared" si="66"/>
        <v>0.85493787154420875</v>
      </c>
      <c r="AY119">
        <f t="shared" si="67"/>
        <v>0.18843009208032291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1665423252.2874999</v>
      </c>
      <c r="BF119">
        <v>667.98775000000001</v>
      </c>
      <c r="BG119">
        <v>680.44949999999994</v>
      </c>
      <c r="BH119">
        <v>36.548825000000001</v>
      </c>
      <c r="BI119">
        <v>36.244262499999998</v>
      </c>
      <c r="BJ119">
        <v>666.99324999999999</v>
      </c>
      <c r="BK119">
        <v>36.278887500000003</v>
      </c>
      <c r="BL119">
        <v>650.08399999999995</v>
      </c>
      <c r="BM119">
        <v>101.3135</v>
      </c>
      <c r="BN119">
        <v>0.10028405</v>
      </c>
      <c r="BO119">
        <v>33.830187500000001</v>
      </c>
      <c r="BP119">
        <v>33.834912500000002</v>
      </c>
      <c r="BQ119">
        <v>999.9</v>
      </c>
      <c r="BR119">
        <v>0</v>
      </c>
      <c r="BS119">
        <v>0</v>
      </c>
      <c r="BT119">
        <v>8977.34375</v>
      </c>
      <c r="BU119">
        <v>0</v>
      </c>
      <c r="BV119">
        <v>220.54124999999999</v>
      </c>
      <c r="BW119">
        <v>-12.461975000000001</v>
      </c>
      <c r="BX119">
        <v>693.32787499999995</v>
      </c>
      <c r="BY119">
        <v>706.03912500000001</v>
      </c>
      <c r="BZ119">
        <v>0.30455775000000002</v>
      </c>
      <c r="CA119">
        <v>680.44949999999994</v>
      </c>
      <c r="CB119">
        <v>36.244262499999998</v>
      </c>
      <c r="CC119">
        <v>3.7028875000000001</v>
      </c>
      <c r="CD119">
        <v>3.6720337500000002</v>
      </c>
      <c r="CE119">
        <v>27.579899999999999</v>
      </c>
      <c r="CF119">
        <v>27.436875000000001</v>
      </c>
      <c r="CG119">
        <v>1200.0162499999999</v>
      </c>
      <c r="CH119">
        <v>0.49998862500000002</v>
      </c>
      <c r="CI119">
        <v>0.50001137499999992</v>
      </c>
      <c r="CJ119">
        <v>0</v>
      </c>
      <c r="CK119">
        <v>1294.76</v>
      </c>
      <c r="CL119">
        <v>4.9990899999999998</v>
      </c>
      <c r="CM119">
        <v>15329.125</v>
      </c>
      <c r="CN119">
        <v>9557.9387500000012</v>
      </c>
      <c r="CO119">
        <v>43.561999999999998</v>
      </c>
      <c r="CP119">
        <v>45.561999999999998</v>
      </c>
      <c r="CQ119">
        <v>44.375</v>
      </c>
      <c r="CR119">
        <v>44.632750000000001</v>
      </c>
      <c r="CS119">
        <v>45.125</v>
      </c>
      <c r="CT119">
        <v>597.49375000000009</v>
      </c>
      <c r="CU119">
        <v>597.52250000000004</v>
      </c>
      <c r="CV119">
        <v>0</v>
      </c>
      <c r="CW119">
        <v>1665423258.2</v>
      </c>
      <c r="CX119">
        <v>0</v>
      </c>
      <c r="CY119">
        <v>1665411210</v>
      </c>
      <c r="CZ119" t="s">
        <v>356</v>
      </c>
      <c r="DA119">
        <v>1665411210</v>
      </c>
      <c r="DB119">
        <v>1665411207</v>
      </c>
      <c r="DC119">
        <v>2</v>
      </c>
      <c r="DD119">
        <v>-1.1599999999999999</v>
      </c>
      <c r="DE119">
        <v>-4.0000000000000001E-3</v>
      </c>
      <c r="DF119">
        <v>0.52200000000000002</v>
      </c>
      <c r="DG119">
        <v>0.222</v>
      </c>
      <c r="DH119">
        <v>406</v>
      </c>
      <c r="DI119">
        <v>31</v>
      </c>
      <c r="DJ119">
        <v>0.33</v>
      </c>
      <c r="DK119">
        <v>0.17</v>
      </c>
      <c r="DL119">
        <v>-12.357229268292681</v>
      </c>
      <c r="DM119">
        <v>-1.052032055749168</v>
      </c>
      <c r="DN119">
        <v>0.1115239649273784</v>
      </c>
      <c r="DO119">
        <v>0</v>
      </c>
      <c r="DP119">
        <v>0.29193614634146342</v>
      </c>
      <c r="DQ119">
        <v>1.5500968641115239E-2</v>
      </c>
      <c r="DR119">
        <v>8.414946208140683E-3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3.2956500000000002</v>
      </c>
      <c r="EB119">
        <v>2.6251799999999998</v>
      </c>
      <c r="EC119">
        <v>0.142983</v>
      </c>
      <c r="ED119">
        <v>0.14387</v>
      </c>
      <c r="EE119">
        <v>0.14594599999999999</v>
      </c>
      <c r="EF119">
        <v>0.143841</v>
      </c>
      <c r="EG119">
        <v>25913.7</v>
      </c>
      <c r="EH119">
        <v>26458.7</v>
      </c>
      <c r="EI119">
        <v>28137.9</v>
      </c>
      <c r="EJ119">
        <v>29755</v>
      </c>
      <c r="EK119">
        <v>33000.699999999997</v>
      </c>
      <c r="EL119">
        <v>35408.400000000001</v>
      </c>
      <c r="EM119">
        <v>39636.6</v>
      </c>
      <c r="EN119">
        <v>42580.1</v>
      </c>
      <c r="EO119">
        <v>2.2116799999999999</v>
      </c>
      <c r="EP119">
        <v>2.1490499999999999</v>
      </c>
      <c r="EQ119">
        <v>8.1758899999999995E-2</v>
      </c>
      <c r="ER119">
        <v>0</v>
      </c>
      <c r="ES119">
        <v>32.515900000000002</v>
      </c>
      <c r="ET119">
        <v>999.9</v>
      </c>
      <c r="EU119">
        <v>65.7</v>
      </c>
      <c r="EV119">
        <v>38.4</v>
      </c>
      <c r="EW119">
        <v>44.112099999999998</v>
      </c>
      <c r="EX119">
        <v>56.491500000000002</v>
      </c>
      <c r="EY119">
        <v>-2.4318900000000001</v>
      </c>
      <c r="EZ119">
        <v>2</v>
      </c>
      <c r="FA119">
        <v>0.56381400000000004</v>
      </c>
      <c r="FB119">
        <v>1.00526</v>
      </c>
      <c r="FC119">
        <v>20.268699999999999</v>
      </c>
      <c r="FD119">
        <v>5.2190899999999996</v>
      </c>
      <c r="FE119">
        <v>12.004</v>
      </c>
      <c r="FF119">
        <v>4.9862000000000002</v>
      </c>
      <c r="FG119">
        <v>3.2846500000000001</v>
      </c>
      <c r="FH119">
        <v>5958.6</v>
      </c>
      <c r="FI119">
        <v>9999</v>
      </c>
      <c r="FJ119">
        <v>9999</v>
      </c>
      <c r="FK119">
        <v>467.5</v>
      </c>
      <c r="FL119">
        <v>1.8658399999999999</v>
      </c>
      <c r="FM119">
        <v>1.8621799999999999</v>
      </c>
      <c r="FN119">
        <v>1.86432</v>
      </c>
      <c r="FO119">
        <v>1.8603499999999999</v>
      </c>
      <c r="FP119">
        <v>1.86111</v>
      </c>
      <c r="FQ119">
        <v>1.86019</v>
      </c>
      <c r="FR119">
        <v>1.86188</v>
      </c>
      <c r="FS119">
        <v>1.8585100000000001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0.999</v>
      </c>
      <c r="GH119">
        <v>0.26989999999999997</v>
      </c>
      <c r="GI119">
        <v>0.1107589500545309</v>
      </c>
      <c r="GJ119">
        <v>1.50489809740067E-3</v>
      </c>
      <c r="GK119">
        <v>-2.0552440134273611E-7</v>
      </c>
      <c r="GL119">
        <v>-9.6702536598140934E-11</v>
      </c>
      <c r="GM119">
        <v>-9.7891647304491333E-2</v>
      </c>
      <c r="GN119">
        <v>9.3380900660654225E-3</v>
      </c>
      <c r="GO119">
        <v>6.5945522138961576E-7</v>
      </c>
      <c r="GP119">
        <v>5.8990856701692426E-7</v>
      </c>
      <c r="GQ119">
        <v>7</v>
      </c>
      <c r="GR119">
        <v>2047</v>
      </c>
      <c r="GS119">
        <v>3</v>
      </c>
      <c r="GT119">
        <v>37</v>
      </c>
      <c r="GU119">
        <v>200.7</v>
      </c>
      <c r="GV119">
        <v>200.8</v>
      </c>
      <c r="GW119">
        <v>2.0666500000000001</v>
      </c>
      <c r="GX119">
        <v>2.5976599999999999</v>
      </c>
      <c r="GY119">
        <v>2.04834</v>
      </c>
      <c r="GZ119">
        <v>2.6098599999999998</v>
      </c>
      <c r="HA119">
        <v>2.1972700000000001</v>
      </c>
      <c r="HB119">
        <v>2.34619</v>
      </c>
      <c r="HC119">
        <v>42.8583</v>
      </c>
      <c r="HD119">
        <v>13.221399999999999</v>
      </c>
      <c r="HE119">
        <v>18</v>
      </c>
      <c r="HF119">
        <v>707.32399999999996</v>
      </c>
      <c r="HG119">
        <v>727.93200000000002</v>
      </c>
      <c r="HH119">
        <v>31</v>
      </c>
      <c r="HI119">
        <v>34.432600000000001</v>
      </c>
      <c r="HJ119">
        <v>29.999700000000001</v>
      </c>
      <c r="HK119">
        <v>34.2697</v>
      </c>
      <c r="HL119">
        <v>34.2361</v>
      </c>
      <c r="HM119">
        <v>41.342199999999998</v>
      </c>
      <c r="HN119">
        <v>22.616099999999999</v>
      </c>
      <c r="HO119">
        <v>77.117400000000004</v>
      </c>
      <c r="HP119">
        <v>31</v>
      </c>
      <c r="HQ119">
        <v>699.06</v>
      </c>
      <c r="HR119">
        <v>36.3095</v>
      </c>
      <c r="HS119">
        <v>99.031400000000005</v>
      </c>
      <c r="HT119">
        <v>98.692099999999996</v>
      </c>
    </row>
    <row r="120" spans="1:228" x14ac:dyDescent="0.2">
      <c r="A120">
        <v>105</v>
      </c>
      <c r="B120">
        <v>1665423258.5999999</v>
      </c>
      <c r="C120">
        <v>415.5</v>
      </c>
      <c r="D120" t="s">
        <v>569</v>
      </c>
      <c r="E120" t="s">
        <v>570</v>
      </c>
      <c r="F120">
        <v>4</v>
      </c>
      <c r="G120">
        <v>1665423256.5999999</v>
      </c>
      <c r="H120">
        <f t="shared" si="34"/>
        <v>7.7780546605712628E-4</v>
      </c>
      <c r="I120">
        <f t="shared" si="35"/>
        <v>0.7778054660571263</v>
      </c>
      <c r="J120">
        <f t="shared" si="36"/>
        <v>6.6584862226281727</v>
      </c>
      <c r="K120">
        <f t="shared" si="37"/>
        <v>675.2700000000001</v>
      </c>
      <c r="L120">
        <f t="shared" si="38"/>
        <v>436.32297244386558</v>
      </c>
      <c r="M120">
        <f t="shared" si="39"/>
        <v>44.249470622404857</v>
      </c>
      <c r="N120">
        <f t="shared" si="40"/>
        <v>68.482160954831542</v>
      </c>
      <c r="O120">
        <f t="shared" si="41"/>
        <v>4.7772516423458075E-2</v>
      </c>
      <c r="P120">
        <f t="shared" si="42"/>
        <v>3.689785750261815</v>
      </c>
      <c r="Q120">
        <f t="shared" si="43"/>
        <v>4.7431540943293521E-2</v>
      </c>
      <c r="R120">
        <f t="shared" si="44"/>
        <v>2.9675145324672997E-2</v>
      </c>
      <c r="S120">
        <f t="shared" si="45"/>
        <v>226.12221909123912</v>
      </c>
      <c r="T120">
        <f t="shared" si="46"/>
        <v>34.754512017728075</v>
      </c>
      <c r="U120">
        <f t="shared" si="47"/>
        <v>33.842242857142857</v>
      </c>
      <c r="V120">
        <f t="shared" si="48"/>
        <v>5.2961725562038353</v>
      </c>
      <c r="W120">
        <f t="shared" si="49"/>
        <v>69.974299855271582</v>
      </c>
      <c r="X120">
        <f t="shared" si="50"/>
        <v>3.7069472581858207</v>
      </c>
      <c r="Y120">
        <f t="shared" si="51"/>
        <v>5.2975839213152973</v>
      </c>
      <c r="Z120">
        <f t="shared" si="52"/>
        <v>1.5892252980180146</v>
      </c>
      <c r="AA120">
        <f t="shared" si="53"/>
        <v>-34.301221053119271</v>
      </c>
      <c r="AB120">
        <f t="shared" si="54"/>
        <v>0.94915036584256152</v>
      </c>
      <c r="AC120">
        <f t="shared" si="55"/>
        <v>5.9401943394868921E-2</v>
      </c>
      <c r="AD120">
        <f t="shared" si="56"/>
        <v>192.8295503473573</v>
      </c>
      <c r="AE120">
        <f t="shared" si="57"/>
        <v>29.465071418226692</v>
      </c>
      <c r="AF120">
        <f t="shared" si="58"/>
        <v>0.77747408154164777</v>
      </c>
      <c r="AG120">
        <f t="shared" si="59"/>
        <v>6.6584862226281727</v>
      </c>
      <c r="AH120">
        <v>713.13387369085297</v>
      </c>
      <c r="AI120">
        <v>703.40190303030261</v>
      </c>
      <c r="AJ120">
        <v>1.682504317956907</v>
      </c>
      <c r="AK120">
        <v>66.78292405931839</v>
      </c>
      <c r="AL120">
        <f t="shared" si="60"/>
        <v>0.7778054660571263</v>
      </c>
      <c r="AM120">
        <v>36.243107967758377</v>
      </c>
      <c r="AN120">
        <v>36.553440659340673</v>
      </c>
      <c r="AO120">
        <v>1.808277064770078E-4</v>
      </c>
      <c r="AP120">
        <v>86.637193977080358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47374.552905683136</v>
      </c>
      <c r="AV120">
        <f t="shared" si="64"/>
        <v>1200.041428571428</v>
      </c>
      <c r="AW120">
        <f t="shared" si="65"/>
        <v>1025.9599850213669</v>
      </c>
      <c r="AX120">
        <f t="shared" si="66"/>
        <v>0.8549371384975486</v>
      </c>
      <c r="AY120">
        <f t="shared" si="67"/>
        <v>0.18842867730026874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1665423256.5999999</v>
      </c>
      <c r="BF120">
        <v>675.2700000000001</v>
      </c>
      <c r="BG120">
        <v>687.72785714285703</v>
      </c>
      <c r="BH120">
        <v>36.552442857142857</v>
      </c>
      <c r="BI120">
        <v>36.241285714285709</v>
      </c>
      <c r="BJ120">
        <v>674.26771428571431</v>
      </c>
      <c r="BK120">
        <v>36.282485714285713</v>
      </c>
      <c r="BL120">
        <v>649.97699999999998</v>
      </c>
      <c r="BM120">
        <v>101.31485714285709</v>
      </c>
      <c r="BN120">
        <v>9.9630328571428589E-2</v>
      </c>
      <c r="BO120">
        <v>33.847014285714287</v>
      </c>
      <c r="BP120">
        <v>33.842242857142857</v>
      </c>
      <c r="BQ120">
        <v>999.89999999999986</v>
      </c>
      <c r="BR120">
        <v>0</v>
      </c>
      <c r="BS120">
        <v>0</v>
      </c>
      <c r="BT120">
        <v>9018.4785714285717</v>
      </c>
      <c r="BU120">
        <v>0</v>
      </c>
      <c r="BV120">
        <v>218.2428571428571</v>
      </c>
      <c r="BW120">
        <v>-12.457714285714291</v>
      </c>
      <c r="BX120">
        <v>700.88942857142854</v>
      </c>
      <c r="BY120">
        <v>713.58928571428589</v>
      </c>
      <c r="BZ120">
        <v>0.31116971428571433</v>
      </c>
      <c r="CA120">
        <v>687.72785714285703</v>
      </c>
      <c r="CB120">
        <v>36.241285714285709</v>
      </c>
      <c r="CC120">
        <v>3.7033014285714292</v>
      </c>
      <c r="CD120">
        <v>3.6717757142857148</v>
      </c>
      <c r="CE120">
        <v>27.581785714285711</v>
      </c>
      <c r="CF120">
        <v>27.435685714285711</v>
      </c>
      <c r="CG120">
        <v>1200.041428571428</v>
      </c>
      <c r="CH120">
        <v>0.50001357142857139</v>
      </c>
      <c r="CI120">
        <v>0.49998642857142861</v>
      </c>
      <c r="CJ120">
        <v>0</v>
      </c>
      <c r="CK120">
        <v>1294.3371428571429</v>
      </c>
      <c r="CL120">
        <v>4.9990899999999998</v>
      </c>
      <c r="CM120">
        <v>15098.81428571429</v>
      </c>
      <c r="CN120">
        <v>9558.2371428571441</v>
      </c>
      <c r="CO120">
        <v>43.561999999999998</v>
      </c>
      <c r="CP120">
        <v>45.561999999999998</v>
      </c>
      <c r="CQ120">
        <v>44.375</v>
      </c>
      <c r="CR120">
        <v>44.669285714285721</v>
      </c>
      <c r="CS120">
        <v>45.125</v>
      </c>
      <c r="CT120">
        <v>597.53571428571445</v>
      </c>
      <c r="CU120">
        <v>597.50571428571425</v>
      </c>
      <c r="CV120">
        <v>0</v>
      </c>
      <c r="CW120">
        <v>1665423262.4000001</v>
      </c>
      <c r="CX120">
        <v>0</v>
      </c>
      <c r="CY120">
        <v>1665411210</v>
      </c>
      <c r="CZ120" t="s">
        <v>356</v>
      </c>
      <c r="DA120">
        <v>1665411210</v>
      </c>
      <c r="DB120">
        <v>1665411207</v>
      </c>
      <c r="DC120">
        <v>2</v>
      </c>
      <c r="DD120">
        <v>-1.1599999999999999</v>
      </c>
      <c r="DE120">
        <v>-4.0000000000000001E-3</v>
      </c>
      <c r="DF120">
        <v>0.52200000000000002</v>
      </c>
      <c r="DG120">
        <v>0.222</v>
      </c>
      <c r="DH120">
        <v>406</v>
      </c>
      <c r="DI120">
        <v>31</v>
      </c>
      <c r="DJ120">
        <v>0.33</v>
      </c>
      <c r="DK120">
        <v>0.17</v>
      </c>
      <c r="DL120">
        <v>-12.405624390243901</v>
      </c>
      <c r="DM120">
        <v>-0.61558745644599644</v>
      </c>
      <c r="DN120">
        <v>7.8988636973742324E-2</v>
      </c>
      <c r="DO120">
        <v>0</v>
      </c>
      <c r="DP120">
        <v>0.29409907317073181</v>
      </c>
      <c r="DQ120">
        <v>9.6929017421602981E-2</v>
      </c>
      <c r="DR120">
        <v>1.0910902791536239E-2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3.2951800000000002</v>
      </c>
      <c r="EB120">
        <v>2.6252800000000001</v>
      </c>
      <c r="EC120">
        <v>0.143951</v>
      </c>
      <c r="ED120">
        <v>0.144841</v>
      </c>
      <c r="EE120">
        <v>0.145958</v>
      </c>
      <c r="EF120">
        <v>0.14383099999999999</v>
      </c>
      <c r="EG120">
        <v>25884.7</v>
      </c>
      <c r="EH120">
        <v>26429.1</v>
      </c>
      <c r="EI120">
        <v>28138.2</v>
      </c>
      <c r="EJ120">
        <v>29755.5</v>
      </c>
      <c r="EK120">
        <v>33001</v>
      </c>
      <c r="EL120">
        <v>35409.300000000003</v>
      </c>
      <c r="EM120">
        <v>39637.4</v>
      </c>
      <c r="EN120">
        <v>42580.6</v>
      </c>
      <c r="EO120">
        <v>2.2115999999999998</v>
      </c>
      <c r="EP120">
        <v>2.1494</v>
      </c>
      <c r="EQ120">
        <v>8.1852099999999997E-2</v>
      </c>
      <c r="ER120">
        <v>0</v>
      </c>
      <c r="ES120">
        <v>32.518000000000001</v>
      </c>
      <c r="ET120">
        <v>999.9</v>
      </c>
      <c r="EU120">
        <v>65.7</v>
      </c>
      <c r="EV120">
        <v>38.4</v>
      </c>
      <c r="EW120">
        <v>44.113100000000003</v>
      </c>
      <c r="EX120">
        <v>56.791499999999999</v>
      </c>
      <c r="EY120">
        <v>-2.14744</v>
      </c>
      <c r="EZ120">
        <v>2</v>
      </c>
      <c r="FA120">
        <v>0.56334099999999998</v>
      </c>
      <c r="FB120">
        <v>1.0097499999999999</v>
      </c>
      <c r="FC120">
        <v>20.268799999999999</v>
      </c>
      <c r="FD120">
        <v>5.2193899999999998</v>
      </c>
      <c r="FE120">
        <v>12.004</v>
      </c>
      <c r="FF120">
        <v>4.9861500000000003</v>
      </c>
      <c r="FG120">
        <v>3.2846500000000001</v>
      </c>
      <c r="FH120">
        <v>5958.6</v>
      </c>
      <c r="FI120">
        <v>9999</v>
      </c>
      <c r="FJ120">
        <v>9999</v>
      </c>
      <c r="FK120">
        <v>467.5</v>
      </c>
      <c r="FL120">
        <v>1.8658399999999999</v>
      </c>
      <c r="FM120">
        <v>1.8621799999999999</v>
      </c>
      <c r="FN120">
        <v>1.86432</v>
      </c>
      <c r="FO120">
        <v>1.86036</v>
      </c>
      <c r="FP120">
        <v>1.86111</v>
      </c>
      <c r="FQ120">
        <v>1.86019</v>
      </c>
      <c r="FR120">
        <v>1.86188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1.006</v>
      </c>
      <c r="GH120">
        <v>0.27</v>
      </c>
      <c r="GI120">
        <v>0.1107589500545309</v>
      </c>
      <c r="GJ120">
        <v>1.50489809740067E-3</v>
      </c>
      <c r="GK120">
        <v>-2.0552440134273611E-7</v>
      </c>
      <c r="GL120">
        <v>-9.6702536598140934E-11</v>
      </c>
      <c r="GM120">
        <v>-9.7891647304491333E-2</v>
      </c>
      <c r="GN120">
        <v>9.3380900660654225E-3</v>
      </c>
      <c r="GO120">
        <v>6.5945522138961576E-7</v>
      </c>
      <c r="GP120">
        <v>5.8990856701692426E-7</v>
      </c>
      <c r="GQ120">
        <v>7</v>
      </c>
      <c r="GR120">
        <v>2047</v>
      </c>
      <c r="GS120">
        <v>3</v>
      </c>
      <c r="GT120">
        <v>37</v>
      </c>
      <c r="GU120">
        <v>200.8</v>
      </c>
      <c r="GV120">
        <v>200.9</v>
      </c>
      <c r="GW120">
        <v>2.0825200000000001</v>
      </c>
      <c r="GX120">
        <v>2.5854499999999998</v>
      </c>
      <c r="GY120">
        <v>2.04834</v>
      </c>
      <c r="GZ120">
        <v>2.6098599999999998</v>
      </c>
      <c r="HA120">
        <v>2.1972700000000001</v>
      </c>
      <c r="HB120">
        <v>2.3144499999999999</v>
      </c>
      <c r="HC120">
        <v>42.8583</v>
      </c>
      <c r="HD120">
        <v>13.2127</v>
      </c>
      <c r="HE120">
        <v>18</v>
      </c>
      <c r="HF120">
        <v>707.21900000000005</v>
      </c>
      <c r="HG120">
        <v>728.23699999999997</v>
      </c>
      <c r="HH120">
        <v>31.000699999999998</v>
      </c>
      <c r="HI120">
        <v>34.428699999999999</v>
      </c>
      <c r="HJ120">
        <v>29.999600000000001</v>
      </c>
      <c r="HK120">
        <v>34.265799999999999</v>
      </c>
      <c r="HL120">
        <v>34.233800000000002</v>
      </c>
      <c r="HM120">
        <v>41.667299999999997</v>
      </c>
      <c r="HN120">
        <v>22.616099999999999</v>
      </c>
      <c r="HO120">
        <v>77.117400000000004</v>
      </c>
      <c r="HP120">
        <v>31</v>
      </c>
      <c r="HQ120">
        <v>705.74099999999999</v>
      </c>
      <c r="HR120">
        <v>36.309600000000003</v>
      </c>
      <c r="HS120">
        <v>99.033100000000005</v>
      </c>
      <c r="HT120">
        <v>98.693399999999997</v>
      </c>
    </row>
    <row r="121" spans="1:228" x14ac:dyDescent="0.2">
      <c r="A121">
        <v>106</v>
      </c>
      <c r="B121">
        <v>1665423262.5999999</v>
      </c>
      <c r="C121">
        <v>419.5</v>
      </c>
      <c r="D121" t="s">
        <v>571</v>
      </c>
      <c r="E121" t="s">
        <v>572</v>
      </c>
      <c r="F121">
        <v>4</v>
      </c>
      <c r="G121">
        <v>1665423260.2874999</v>
      </c>
      <c r="H121">
        <f t="shared" si="34"/>
        <v>8.1426389246762451E-4</v>
      </c>
      <c r="I121">
        <f t="shared" si="35"/>
        <v>0.81426389246762454</v>
      </c>
      <c r="J121">
        <f t="shared" si="36"/>
        <v>6.1310821250488443</v>
      </c>
      <c r="K121">
        <f t="shared" si="37"/>
        <v>681.28674999999998</v>
      </c>
      <c r="L121">
        <f t="shared" si="38"/>
        <v>468.36817778244398</v>
      </c>
      <c r="M121">
        <f t="shared" si="39"/>
        <v>47.50027261901932</v>
      </c>
      <c r="N121">
        <f t="shared" si="40"/>
        <v>69.093734142966085</v>
      </c>
      <c r="O121">
        <f t="shared" si="41"/>
        <v>4.9909548765339054E-2</v>
      </c>
      <c r="P121">
        <f t="shared" si="42"/>
        <v>3.6823840312224867</v>
      </c>
      <c r="Q121">
        <f t="shared" si="43"/>
        <v>4.9536771314624327E-2</v>
      </c>
      <c r="R121">
        <f t="shared" si="44"/>
        <v>3.0993742370915997E-2</v>
      </c>
      <c r="S121">
        <f t="shared" si="45"/>
        <v>226.11342785942117</v>
      </c>
      <c r="T121">
        <f t="shared" si="46"/>
        <v>34.763856159258516</v>
      </c>
      <c r="U121">
        <f t="shared" si="47"/>
        <v>33.857399999999998</v>
      </c>
      <c r="V121">
        <f t="shared" si="48"/>
        <v>5.3006570954239915</v>
      </c>
      <c r="W121">
        <f t="shared" si="49"/>
        <v>69.927875181550576</v>
      </c>
      <c r="X121">
        <f t="shared" si="50"/>
        <v>3.7076537464864847</v>
      </c>
      <c r="Y121">
        <f t="shared" si="51"/>
        <v>5.3021112637277641</v>
      </c>
      <c r="Z121">
        <f t="shared" si="52"/>
        <v>1.5930033489375068</v>
      </c>
      <c r="AA121">
        <f t="shared" si="53"/>
        <v>-35.909037657822239</v>
      </c>
      <c r="AB121">
        <f t="shared" si="54"/>
        <v>0.9752525292664842</v>
      </c>
      <c r="AC121">
        <f t="shared" si="55"/>
        <v>6.1167319116976142E-2</v>
      </c>
      <c r="AD121">
        <f t="shared" si="56"/>
        <v>191.24081004998237</v>
      </c>
      <c r="AE121">
        <f t="shared" si="57"/>
        <v>29.793437755104375</v>
      </c>
      <c r="AF121">
        <f t="shared" si="58"/>
        <v>0.80533506590342618</v>
      </c>
      <c r="AG121">
        <f t="shared" si="59"/>
        <v>6.1310821250488443</v>
      </c>
      <c r="AH121">
        <v>720.05330146482709</v>
      </c>
      <c r="AI121">
        <v>710.29614545454535</v>
      </c>
      <c r="AJ121">
        <v>1.7445212321678101</v>
      </c>
      <c r="AK121">
        <v>66.78292405931839</v>
      </c>
      <c r="AL121">
        <f t="shared" si="60"/>
        <v>0.81426389246762454</v>
      </c>
      <c r="AM121">
        <v>36.237940934163063</v>
      </c>
      <c r="AN121">
        <v>36.56109120879124</v>
      </c>
      <c r="AO121">
        <v>5.1454071946936773E-4</v>
      </c>
      <c r="AP121">
        <v>86.637193977080358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47240.143156135484</v>
      </c>
      <c r="AV121">
        <f t="shared" si="64"/>
        <v>1199.9925000000001</v>
      </c>
      <c r="AW121">
        <f t="shared" si="65"/>
        <v>1025.9183760929645</v>
      </c>
      <c r="AX121">
        <f t="shared" si="66"/>
        <v>0.8549373234357418</v>
      </c>
      <c r="AY121">
        <f t="shared" si="67"/>
        <v>0.18842903423098156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1665423260.2874999</v>
      </c>
      <c r="BF121">
        <v>681.28674999999998</v>
      </c>
      <c r="BG121">
        <v>693.890625</v>
      </c>
      <c r="BH121">
        <v>36.558675000000001</v>
      </c>
      <c r="BI121">
        <v>36.236375000000002</v>
      </c>
      <c r="BJ121">
        <v>680.27800000000002</v>
      </c>
      <c r="BK121">
        <v>36.288625000000003</v>
      </c>
      <c r="BL121">
        <v>649.98800000000006</v>
      </c>
      <c r="BM121">
        <v>101.31637499999999</v>
      </c>
      <c r="BN121">
        <v>0.1001491625</v>
      </c>
      <c r="BO121">
        <v>33.862312500000002</v>
      </c>
      <c r="BP121">
        <v>33.857399999999998</v>
      </c>
      <c r="BQ121">
        <v>999.9</v>
      </c>
      <c r="BR121">
        <v>0</v>
      </c>
      <c r="BS121">
        <v>0</v>
      </c>
      <c r="BT121">
        <v>8992.8125</v>
      </c>
      <c r="BU121">
        <v>0</v>
      </c>
      <c r="BV121">
        <v>220.23162500000001</v>
      </c>
      <c r="BW121">
        <v>-12.60365</v>
      </c>
      <c r="BX121">
        <v>707.1388750000001</v>
      </c>
      <c r="BY121">
        <v>719.98</v>
      </c>
      <c r="BZ121">
        <v>0.32230175</v>
      </c>
      <c r="CA121">
        <v>693.890625</v>
      </c>
      <c r="CB121">
        <v>36.236375000000002</v>
      </c>
      <c r="CC121">
        <v>3.70399375</v>
      </c>
      <c r="CD121">
        <v>3.6713399999999998</v>
      </c>
      <c r="CE121">
        <v>27.585000000000001</v>
      </c>
      <c r="CF121">
        <v>27.43365</v>
      </c>
      <c r="CG121">
        <v>1199.9925000000001</v>
      </c>
      <c r="CH121">
        <v>0.50000562500000001</v>
      </c>
      <c r="CI121">
        <v>0.49999437499999999</v>
      </c>
      <c r="CJ121">
        <v>0</v>
      </c>
      <c r="CK121">
        <v>1293.8687500000001</v>
      </c>
      <c r="CL121">
        <v>4.9990899999999998</v>
      </c>
      <c r="CM121">
        <v>15088.325000000001</v>
      </c>
      <c r="CN121">
        <v>9557.8262500000001</v>
      </c>
      <c r="CO121">
        <v>43.561999999999998</v>
      </c>
      <c r="CP121">
        <v>45.561999999999998</v>
      </c>
      <c r="CQ121">
        <v>44.375</v>
      </c>
      <c r="CR121">
        <v>44.686999999999998</v>
      </c>
      <c r="CS121">
        <v>45.125</v>
      </c>
      <c r="CT121">
        <v>597.50375000000008</v>
      </c>
      <c r="CU121">
        <v>597.4887500000001</v>
      </c>
      <c r="CV121">
        <v>0</v>
      </c>
      <c r="CW121">
        <v>1665423266.5999999</v>
      </c>
      <c r="CX121">
        <v>0</v>
      </c>
      <c r="CY121">
        <v>1665411210</v>
      </c>
      <c r="CZ121" t="s">
        <v>356</v>
      </c>
      <c r="DA121">
        <v>1665411210</v>
      </c>
      <c r="DB121">
        <v>1665411207</v>
      </c>
      <c r="DC121">
        <v>2</v>
      </c>
      <c r="DD121">
        <v>-1.1599999999999999</v>
      </c>
      <c r="DE121">
        <v>-4.0000000000000001E-3</v>
      </c>
      <c r="DF121">
        <v>0.52200000000000002</v>
      </c>
      <c r="DG121">
        <v>0.222</v>
      </c>
      <c r="DH121">
        <v>406</v>
      </c>
      <c r="DI121">
        <v>31</v>
      </c>
      <c r="DJ121">
        <v>0.33</v>
      </c>
      <c r="DK121">
        <v>0.17</v>
      </c>
      <c r="DL121">
        <v>-12.46681219512195</v>
      </c>
      <c r="DM121">
        <v>-0.65529825783973283</v>
      </c>
      <c r="DN121">
        <v>8.3311010589389362E-2</v>
      </c>
      <c r="DO121">
        <v>0</v>
      </c>
      <c r="DP121">
        <v>0.30083517073170729</v>
      </c>
      <c r="DQ121">
        <v>0.1443016933797909</v>
      </c>
      <c r="DR121">
        <v>1.439637442654877E-2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3.29562</v>
      </c>
      <c r="EB121">
        <v>2.62534</v>
      </c>
      <c r="EC121">
        <v>0.144926</v>
      </c>
      <c r="ED121">
        <v>0.145812</v>
      </c>
      <c r="EE121">
        <v>0.14597399999999999</v>
      </c>
      <c r="EF121">
        <v>0.14382400000000001</v>
      </c>
      <c r="EG121">
        <v>25854.799999999999</v>
      </c>
      <c r="EH121">
        <v>26399.1</v>
      </c>
      <c r="EI121">
        <v>28137.8</v>
      </c>
      <c r="EJ121">
        <v>29755.599999999999</v>
      </c>
      <c r="EK121">
        <v>32999.599999999999</v>
      </c>
      <c r="EL121">
        <v>35409.699999999997</v>
      </c>
      <c r="EM121">
        <v>39636.5</v>
      </c>
      <c r="EN121">
        <v>42580.6</v>
      </c>
      <c r="EO121">
        <v>2.2121300000000002</v>
      </c>
      <c r="EP121">
        <v>2.1490800000000001</v>
      </c>
      <c r="EQ121">
        <v>8.3014400000000002E-2</v>
      </c>
      <c r="ER121">
        <v>0</v>
      </c>
      <c r="ES121">
        <v>32.5274</v>
      </c>
      <c r="ET121">
        <v>999.9</v>
      </c>
      <c r="EU121">
        <v>65.7</v>
      </c>
      <c r="EV121">
        <v>38.4</v>
      </c>
      <c r="EW121">
        <v>44.1128</v>
      </c>
      <c r="EX121">
        <v>56.911499999999997</v>
      </c>
      <c r="EY121">
        <v>-2.2796500000000002</v>
      </c>
      <c r="EZ121">
        <v>2</v>
      </c>
      <c r="FA121">
        <v>0.56317600000000001</v>
      </c>
      <c r="FB121">
        <v>1.01508</v>
      </c>
      <c r="FC121">
        <v>20.268599999999999</v>
      </c>
      <c r="FD121">
        <v>5.2192400000000001</v>
      </c>
      <c r="FE121">
        <v>12.004</v>
      </c>
      <c r="FF121">
        <v>4.9865000000000004</v>
      </c>
      <c r="FG121">
        <v>3.2846500000000001</v>
      </c>
      <c r="FH121">
        <v>5958.9</v>
      </c>
      <c r="FI121">
        <v>9999</v>
      </c>
      <c r="FJ121">
        <v>9999</v>
      </c>
      <c r="FK121">
        <v>467.5</v>
      </c>
      <c r="FL121">
        <v>1.8658399999999999</v>
      </c>
      <c r="FM121">
        <v>1.8621799999999999</v>
      </c>
      <c r="FN121">
        <v>1.86432</v>
      </c>
      <c r="FO121">
        <v>1.86036</v>
      </c>
      <c r="FP121">
        <v>1.86111</v>
      </c>
      <c r="FQ121">
        <v>1.86019</v>
      </c>
      <c r="FR121">
        <v>1.86188</v>
      </c>
      <c r="FS121">
        <v>1.8584799999999999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1.0129999999999999</v>
      </c>
      <c r="GH121">
        <v>0.27010000000000001</v>
      </c>
      <c r="GI121">
        <v>0.1107589500545309</v>
      </c>
      <c r="GJ121">
        <v>1.50489809740067E-3</v>
      </c>
      <c r="GK121">
        <v>-2.0552440134273611E-7</v>
      </c>
      <c r="GL121">
        <v>-9.6702536598140934E-11</v>
      </c>
      <c r="GM121">
        <v>-9.7891647304491333E-2</v>
      </c>
      <c r="GN121">
        <v>9.3380900660654225E-3</v>
      </c>
      <c r="GO121">
        <v>6.5945522138961576E-7</v>
      </c>
      <c r="GP121">
        <v>5.8990856701692426E-7</v>
      </c>
      <c r="GQ121">
        <v>7</v>
      </c>
      <c r="GR121">
        <v>2047</v>
      </c>
      <c r="GS121">
        <v>3</v>
      </c>
      <c r="GT121">
        <v>37</v>
      </c>
      <c r="GU121">
        <v>200.9</v>
      </c>
      <c r="GV121">
        <v>200.9</v>
      </c>
      <c r="GW121">
        <v>2.0983900000000002</v>
      </c>
      <c r="GX121">
        <v>2.5805699999999998</v>
      </c>
      <c r="GY121">
        <v>2.04834</v>
      </c>
      <c r="GZ121">
        <v>2.6098599999999998</v>
      </c>
      <c r="HA121">
        <v>2.1972700000000001</v>
      </c>
      <c r="HB121">
        <v>2.3559600000000001</v>
      </c>
      <c r="HC121">
        <v>42.8583</v>
      </c>
      <c r="HD121">
        <v>13.2302</v>
      </c>
      <c r="HE121">
        <v>18</v>
      </c>
      <c r="HF121">
        <v>707.62699999999995</v>
      </c>
      <c r="HG121">
        <v>727.89599999999996</v>
      </c>
      <c r="HH121">
        <v>31.001200000000001</v>
      </c>
      <c r="HI121">
        <v>34.424300000000002</v>
      </c>
      <c r="HJ121">
        <v>29.999700000000001</v>
      </c>
      <c r="HK121">
        <v>34.262700000000002</v>
      </c>
      <c r="HL121">
        <v>34.231200000000001</v>
      </c>
      <c r="HM121">
        <v>41.991300000000003</v>
      </c>
      <c r="HN121">
        <v>22.616099999999999</v>
      </c>
      <c r="HO121">
        <v>77.117400000000004</v>
      </c>
      <c r="HP121">
        <v>31</v>
      </c>
      <c r="HQ121">
        <v>712.42200000000003</v>
      </c>
      <c r="HR121">
        <v>36.309600000000003</v>
      </c>
      <c r="HS121">
        <v>99.031000000000006</v>
      </c>
      <c r="HT121">
        <v>98.6935</v>
      </c>
    </row>
    <row r="122" spans="1:228" x14ac:dyDescent="0.2">
      <c r="A122">
        <v>107</v>
      </c>
      <c r="B122">
        <v>1665423266.5999999</v>
      </c>
      <c r="C122">
        <v>423.5</v>
      </c>
      <c r="D122" t="s">
        <v>573</v>
      </c>
      <c r="E122" t="s">
        <v>574</v>
      </c>
      <c r="F122">
        <v>4</v>
      </c>
      <c r="G122">
        <v>1665423264.5999999</v>
      </c>
      <c r="H122">
        <f t="shared" si="34"/>
        <v>8.2013973757933637E-4</v>
      </c>
      <c r="I122">
        <f t="shared" si="35"/>
        <v>0.82013973757933634</v>
      </c>
      <c r="J122">
        <f t="shared" si="36"/>
        <v>6.5577656888586553</v>
      </c>
      <c r="K122">
        <f t="shared" si="37"/>
        <v>688.44499999999994</v>
      </c>
      <c r="L122">
        <f t="shared" si="38"/>
        <v>462.56469210606144</v>
      </c>
      <c r="M122">
        <f t="shared" si="39"/>
        <v>46.912694501094428</v>
      </c>
      <c r="N122">
        <f t="shared" si="40"/>
        <v>69.821174242154683</v>
      </c>
      <c r="O122">
        <f t="shared" si="41"/>
        <v>5.0116766912969964E-2</v>
      </c>
      <c r="P122">
        <f t="shared" si="42"/>
        <v>3.6827133467968096</v>
      </c>
      <c r="Q122">
        <f t="shared" si="43"/>
        <v>4.9740933503465576E-2</v>
      </c>
      <c r="R122">
        <f t="shared" si="44"/>
        <v>3.1121615460064936E-2</v>
      </c>
      <c r="S122">
        <f t="shared" si="45"/>
        <v>226.10015194859065</v>
      </c>
      <c r="T122">
        <f t="shared" si="46"/>
        <v>34.78039603068482</v>
      </c>
      <c r="U122">
        <f t="shared" si="47"/>
        <v>33.875242857142858</v>
      </c>
      <c r="V122">
        <f t="shared" si="48"/>
        <v>5.3059404877641212</v>
      </c>
      <c r="W122">
        <f t="shared" si="49"/>
        <v>69.865217919115778</v>
      </c>
      <c r="X122">
        <f t="shared" si="50"/>
        <v>3.7080388793431389</v>
      </c>
      <c r="Y122">
        <f t="shared" si="51"/>
        <v>5.3074176103422479</v>
      </c>
      <c r="Z122">
        <f t="shared" si="52"/>
        <v>1.5979016084209823</v>
      </c>
      <c r="AA122">
        <f t="shared" si="53"/>
        <v>-36.168162427248731</v>
      </c>
      <c r="AB122">
        <f t="shared" si="54"/>
        <v>0.98987588916222946</v>
      </c>
      <c r="AC122">
        <f t="shared" si="55"/>
        <v>6.2089788627815314E-2</v>
      </c>
      <c r="AD122">
        <f t="shared" si="56"/>
        <v>190.98395519913194</v>
      </c>
      <c r="AE122">
        <f t="shared" si="57"/>
        <v>29.998750617311462</v>
      </c>
      <c r="AF122">
        <f t="shared" si="58"/>
        <v>0.82512862350073701</v>
      </c>
      <c r="AG122">
        <f t="shared" si="59"/>
        <v>6.5577656888586553</v>
      </c>
      <c r="AH122">
        <v>727.04246036800635</v>
      </c>
      <c r="AI122">
        <v>717.16784848484838</v>
      </c>
      <c r="AJ122">
        <v>1.728444633385378</v>
      </c>
      <c r="AK122">
        <v>66.78292405931839</v>
      </c>
      <c r="AL122">
        <f t="shared" si="60"/>
        <v>0.82013973757933634</v>
      </c>
      <c r="AM122">
        <v>36.234420053534052</v>
      </c>
      <c r="AN122">
        <v>36.562196703296742</v>
      </c>
      <c r="AO122">
        <v>8.0664346909378162E-5</v>
      </c>
      <c r="AP122">
        <v>86.637193977080358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47243.274866405052</v>
      </c>
      <c r="AV122">
        <f t="shared" si="64"/>
        <v>1199.9228571428571</v>
      </c>
      <c r="AW122">
        <f t="shared" si="65"/>
        <v>1025.8587564500467</v>
      </c>
      <c r="AX122">
        <f t="shared" si="66"/>
        <v>0.85493725729396031</v>
      </c>
      <c r="AY122">
        <f t="shared" si="67"/>
        <v>0.18842890657734362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1665423264.5999999</v>
      </c>
      <c r="BF122">
        <v>688.44499999999994</v>
      </c>
      <c r="BG122">
        <v>701.14142857142872</v>
      </c>
      <c r="BH122">
        <v>36.561700000000002</v>
      </c>
      <c r="BI122">
        <v>36.231499999999997</v>
      </c>
      <c r="BJ122">
        <v>687.42828571428583</v>
      </c>
      <c r="BK122">
        <v>36.291642857142847</v>
      </c>
      <c r="BL122">
        <v>650.02828571428563</v>
      </c>
      <c r="BM122">
        <v>101.3185714285714</v>
      </c>
      <c r="BN122">
        <v>0.1000956285714286</v>
      </c>
      <c r="BO122">
        <v>33.880228571428567</v>
      </c>
      <c r="BP122">
        <v>33.875242857142858</v>
      </c>
      <c r="BQ122">
        <v>999.89999999999986</v>
      </c>
      <c r="BR122">
        <v>0</v>
      </c>
      <c r="BS122">
        <v>0</v>
      </c>
      <c r="BT122">
        <v>8993.7528571428575</v>
      </c>
      <c r="BU122">
        <v>0</v>
      </c>
      <c r="BV122">
        <v>222.10900000000001</v>
      </c>
      <c r="BW122">
        <v>-12.696485714285711</v>
      </c>
      <c r="BX122">
        <v>714.57085714285711</v>
      </c>
      <c r="BY122">
        <v>727.49985714285708</v>
      </c>
      <c r="BZ122">
        <v>0.33021228571428579</v>
      </c>
      <c r="CA122">
        <v>701.14142857142872</v>
      </c>
      <c r="CB122">
        <v>36.231499999999997</v>
      </c>
      <c r="CC122">
        <v>3.7043728571428569</v>
      </c>
      <c r="CD122">
        <v>3.6709157142857149</v>
      </c>
      <c r="CE122">
        <v>27.586742857142859</v>
      </c>
      <c r="CF122">
        <v>27.43168571428572</v>
      </c>
      <c r="CG122">
        <v>1199.9228571428571</v>
      </c>
      <c r="CH122">
        <v>0.5000079999999999</v>
      </c>
      <c r="CI122">
        <v>0.49999199999999988</v>
      </c>
      <c r="CJ122">
        <v>0</v>
      </c>
      <c r="CK122">
        <v>1293.285714285714</v>
      </c>
      <c r="CL122">
        <v>4.9990899999999998</v>
      </c>
      <c r="CM122">
        <v>15210.71428571429</v>
      </c>
      <c r="CN122">
        <v>9557.2628571428559</v>
      </c>
      <c r="CO122">
        <v>43.597999999999999</v>
      </c>
      <c r="CP122">
        <v>45.561999999999998</v>
      </c>
      <c r="CQ122">
        <v>44.375</v>
      </c>
      <c r="CR122">
        <v>44.686999999999998</v>
      </c>
      <c r="CS122">
        <v>45.125</v>
      </c>
      <c r="CT122">
        <v>597.47142857142865</v>
      </c>
      <c r="CU122">
        <v>597.45142857142855</v>
      </c>
      <c r="CV122">
        <v>0</v>
      </c>
      <c r="CW122">
        <v>1665423270.2</v>
      </c>
      <c r="CX122">
        <v>0</v>
      </c>
      <c r="CY122">
        <v>1665411210</v>
      </c>
      <c r="CZ122" t="s">
        <v>356</v>
      </c>
      <c r="DA122">
        <v>1665411210</v>
      </c>
      <c r="DB122">
        <v>1665411207</v>
      </c>
      <c r="DC122">
        <v>2</v>
      </c>
      <c r="DD122">
        <v>-1.1599999999999999</v>
      </c>
      <c r="DE122">
        <v>-4.0000000000000001E-3</v>
      </c>
      <c r="DF122">
        <v>0.52200000000000002</v>
      </c>
      <c r="DG122">
        <v>0.222</v>
      </c>
      <c r="DH122">
        <v>406</v>
      </c>
      <c r="DI122">
        <v>31</v>
      </c>
      <c r="DJ122">
        <v>0.33</v>
      </c>
      <c r="DK122">
        <v>0.17</v>
      </c>
      <c r="DL122">
        <v>-12.526375</v>
      </c>
      <c r="DM122">
        <v>-0.74692908067540953</v>
      </c>
      <c r="DN122">
        <v>9.1840151213943538E-2</v>
      </c>
      <c r="DO122">
        <v>0</v>
      </c>
      <c r="DP122">
        <v>0.30939562500000001</v>
      </c>
      <c r="DQ122">
        <v>0.14687728705440861</v>
      </c>
      <c r="DR122">
        <v>1.427387162560933E-2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3.29556</v>
      </c>
      <c r="EB122">
        <v>2.6252900000000001</v>
      </c>
      <c r="EC122">
        <v>0.14588599999999999</v>
      </c>
      <c r="ED122">
        <v>0.14676800000000001</v>
      </c>
      <c r="EE122">
        <v>0.145986</v>
      </c>
      <c r="EF122">
        <v>0.143815</v>
      </c>
      <c r="EG122">
        <v>25825.8</v>
      </c>
      <c r="EH122">
        <v>26369.4</v>
      </c>
      <c r="EI122">
        <v>28137.9</v>
      </c>
      <c r="EJ122">
        <v>29755.5</v>
      </c>
      <c r="EK122">
        <v>32999.5</v>
      </c>
      <c r="EL122">
        <v>35410.1</v>
      </c>
      <c r="EM122">
        <v>39636.800000000003</v>
      </c>
      <c r="EN122">
        <v>42580.6</v>
      </c>
      <c r="EO122">
        <v>2.2120700000000002</v>
      </c>
      <c r="EP122">
        <v>2.1493500000000001</v>
      </c>
      <c r="EQ122">
        <v>8.2664199999999993E-2</v>
      </c>
      <c r="ER122">
        <v>0</v>
      </c>
      <c r="ES122">
        <v>32.54</v>
      </c>
      <c r="ET122">
        <v>999.9</v>
      </c>
      <c r="EU122">
        <v>65.7</v>
      </c>
      <c r="EV122">
        <v>38.4</v>
      </c>
      <c r="EW122">
        <v>44.109499999999997</v>
      </c>
      <c r="EX122">
        <v>57.031500000000001</v>
      </c>
      <c r="EY122">
        <v>-2.3958400000000002</v>
      </c>
      <c r="EZ122">
        <v>2</v>
      </c>
      <c r="FA122">
        <v>0.56268499999999999</v>
      </c>
      <c r="FB122">
        <v>1.0261400000000001</v>
      </c>
      <c r="FC122">
        <v>20.2684</v>
      </c>
      <c r="FD122">
        <v>5.2190899999999996</v>
      </c>
      <c r="FE122">
        <v>12.004</v>
      </c>
      <c r="FF122">
        <v>4.9865500000000003</v>
      </c>
      <c r="FG122">
        <v>3.2846500000000001</v>
      </c>
      <c r="FH122">
        <v>5958.9</v>
      </c>
      <c r="FI122">
        <v>9999</v>
      </c>
      <c r="FJ122">
        <v>9999</v>
      </c>
      <c r="FK122">
        <v>467.5</v>
      </c>
      <c r="FL122">
        <v>1.8658399999999999</v>
      </c>
      <c r="FM122">
        <v>1.8621799999999999</v>
      </c>
      <c r="FN122">
        <v>1.86432</v>
      </c>
      <c r="FO122">
        <v>1.8603499999999999</v>
      </c>
      <c r="FP122">
        <v>1.86111</v>
      </c>
      <c r="FQ122">
        <v>1.86019</v>
      </c>
      <c r="FR122">
        <v>1.86188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1.0209999999999999</v>
      </c>
      <c r="GH122">
        <v>0.27</v>
      </c>
      <c r="GI122">
        <v>0.1107589500545309</v>
      </c>
      <c r="GJ122">
        <v>1.50489809740067E-3</v>
      </c>
      <c r="GK122">
        <v>-2.0552440134273611E-7</v>
      </c>
      <c r="GL122">
        <v>-9.6702536598140934E-11</v>
      </c>
      <c r="GM122">
        <v>-9.7891647304491333E-2</v>
      </c>
      <c r="GN122">
        <v>9.3380900660654225E-3</v>
      </c>
      <c r="GO122">
        <v>6.5945522138961576E-7</v>
      </c>
      <c r="GP122">
        <v>5.8990856701692426E-7</v>
      </c>
      <c r="GQ122">
        <v>7</v>
      </c>
      <c r="GR122">
        <v>2047</v>
      </c>
      <c r="GS122">
        <v>3</v>
      </c>
      <c r="GT122">
        <v>37</v>
      </c>
      <c r="GU122">
        <v>200.9</v>
      </c>
      <c r="GV122">
        <v>201</v>
      </c>
      <c r="GW122">
        <v>2.1154799999999998</v>
      </c>
      <c r="GX122">
        <v>2.5939899999999998</v>
      </c>
      <c r="GY122">
        <v>2.04834</v>
      </c>
      <c r="GZ122">
        <v>2.6098599999999998</v>
      </c>
      <c r="HA122">
        <v>2.1972700000000001</v>
      </c>
      <c r="HB122">
        <v>2.3083499999999999</v>
      </c>
      <c r="HC122">
        <v>42.8583</v>
      </c>
      <c r="HD122">
        <v>13.203900000000001</v>
      </c>
      <c r="HE122">
        <v>18</v>
      </c>
      <c r="HF122">
        <v>707.55100000000004</v>
      </c>
      <c r="HG122">
        <v>728.12599999999998</v>
      </c>
      <c r="HH122">
        <v>31.002199999999998</v>
      </c>
      <c r="HI122">
        <v>34.421500000000002</v>
      </c>
      <c r="HJ122">
        <v>29.9998</v>
      </c>
      <c r="HK122">
        <v>34.259599999999999</v>
      </c>
      <c r="HL122">
        <v>34.228499999999997</v>
      </c>
      <c r="HM122">
        <v>42.313499999999998</v>
      </c>
      <c r="HN122">
        <v>22.616099999999999</v>
      </c>
      <c r="HO122">
        <v>77.117400000000004</v>
      </c>
      <c r="HP122">
        <v>31</v>
      </c>
      <c r="HQ122">
        <v>719.11199999999997</v>
      </c>
      <c r="HR122">
        <v>36.309600000000003</v>
      </c>
      <c r="HS122">
        <v>99.031599999999997</v>
      </c>
      <c r="HT122">
        <v>98.693399999999997</v>
      </c>
    </row>
    <row r="123" spans="1:228" x14ac:dyDescent="0.2">
      <c r="A123">
        <v>108</v>
      </c>
      <c r="B123">
        <v>1665423270.5999999</v>
      </c>
      <c r="C123">
        <v>427.5</v>
      </c>
      <c r="D123" t="s">
        <v>575</v>
      </c>
      <c r="E123" t="s">
        <v>576</v>
      </c>
      <c r="F123">
        <v>4</v>
      </c>
      <c r="G123">
        <v>1665423268.2874999</v>
      </c>
      <c r="H123">
        <f t="shared" si="34"/>
        <v>8.3580845626811233E-4</v>
      </c>
      <c r="I123">
        <f t="shared" si="35"/>
        <v>0.83580845626811229</v>
      </c>
      <c r="J123">
        <f t="shared" si="36"/>
        <v>6.2357468752584992</v>
      </c>
      <c r="K123">
        <f t="shared" si="37"/>
        <v>694.58687499999996</v>
      </c>
      <c r="L123">
        <f t="shared" si="38"/>
        <v>481.95794348217527</v>
      </c>
      <c r="M123">
        <f t="shared" si="39"/>
        <v>48.879041653277632</v>
      </c>
      <c r="N123">
        <f t="shared" si="40"/>
        <v>70.443368045038923</v>
      </c>
      <c r="O123">
        <f t="shared" si="41"/>
        <v>5.095519479584007E-2</v>
      </c>
      <c r="P123">
        <f t="shared" si="42"/>
        <v>3.6904598199553074</v>
      </c>
      <c r="Q123">
        <f t="shared" si="43"/>
        <v>5.0567542496017123E-2</v>
      </c>
      <c r="R123">
        <f t="shared" si="44"/>
        <v>3.1639297067753244E-2</v>
      </c>
      <c r="S123">
        <f t="shared" si="45"/>
        <v>226.11207223285729</v>
      </c>
      <c r="T123">
        <f t="shared" si="46"/>
        <v>34.787446013544645</v>
      </c>
      <c r="U123">
        <f t="shared" si="47"/>
        <v>33.888712499999997</v>
      </c>
      <c r="V123">
        <f t="shared" si="48"/>
        <v>5.3099319744211959</v>
      </c>
      <c r="W123">
        <f t="shared" si="49"/>
        <v>69.820770493767142</v>
      </c>
      <c r="X123">
        <f t="shared" si="50"/>
        <v>3.7081728079527498</v>
      </c>
      <c r="Y123">
        <f t="shared" si="51"/>
        <v>5.3109880938420408</v>
      </c>
      <c r="Z123">
        <f t="shared" si="52"/>
        <v>1.6017591664684461</v>
      </c>
      <c r="AA123">
        <f t="shared" si="53"/>
        <v>-36.859152921423757</v>
      </c>
      <c r="AB123">
        <f t="shared" si="54"/>
        <v>0.70879524871054989</v>
      </c>
      <c r="AC123">
        <f t="shared" si="55"/>
        <v>4.4371267204621805E-2</v>
      </c>
      <c r="AD123">
        <f t="shared" si="56"/>
        <v>190.00608582734867</v>
      </c>
      <c r="AE123">
        <f t="shared" si="57"/>
        <v>30.065756496955736</v>
      </c>
      <c r="AF123">
        <f t="shared" si="58"/>
        <v>0.83760573644727898</v>
      </c>
      <c r="AG123">
        <f t="shared" si="59"/>
        <v>6.2357468752584992</v>
      </c>
      <c r="AH123">
        <v>733.98079671989194</v>
      </c>
      <c r="AI123">
        <v>724.12706060606035</v>
      </c>
      <c r="AJ123">
        <v>1.7573904332801491</v>
      </c>
      <c r="AK123">
        <v>66.78292405931839</v>
      </c>
      <c r="AL123">
        <f t="shared" si="60"/>
        <v>0.83580845626811229</v>
      </c>
      <c r="AM123">
        <v>36.229760350098587</v>
      </c>
      <c r="AN123">
        <v>36.563679120879137</v>
      </c>
      <c r="AO123">
        <v>1.062141734625769E-4</v>
      </c>
      <c r="AP123">
        <v>86.637193977080358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47379.614793654735</v>
      </c>
      <c r="AV123">
        <f t="shared" si="64"/>
        <v>1199.9962499999999</v>
      </c>
      <c r="AW123">
        <f t="shared" si="65"/>
        <v>1025.9205135921538</v>
      </c>
      <c r="AX123">
        <f t="shared" si="66"/>
        <v>0.85493643300314814</v>
      </c>
      <c r="AY123">
        <f t="shared" si="67"/>
        <v>0.18842731569607596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1665423268.2874999</v>
      </c>
      <c r="BF123">
        <v>694.58687499999996</v>
      </c>
      <c r="BG123">
        <v>707.31712500000003</v>
      </c>
      <c r="BH123">
        <v>36.563387499999997</v>
      </c>
      <c r="BI123">
        <v>36.228187499999997</v>
      </c>
      <c r="BJ123">
        <v>693.56337499999995</v>
      </c>
      <c r="BK123">
        <v>36.293287500000012</v>
      </c>
      <c r="BL123">
        <v>650.01374999999996</v>
      </c>
      <c r="BM123">
        <v>101.31775</v>
      </c>
      <c r="BN123">
        <v>9.9899224999999994E-2</v>
      </c>
      <c r="BO123">
        <v>33.892274999999998</v>
      </c>
      <c r="BP123">
        <v>33.888712499999997</v>
      </c>
      <c r="BQ123">
        <v>999.9</v>
      </c>
      <c r="BR123">
        <v>0</v>
      </c>
      <c r="BS123">
        <v>0</v>
      </c>
      <c r="BT123">
        <v>9020.5475000000006</v>
      </c>
      <c r="BU123">
        <v>0</v>
      </c>
      <c r="BV123">
        <v>221.82637500000001</v>
      </c>
      <c r="BW123">
        <v>-12.7302125</v>
      </c>
      <c r="BX123">
        <v>720.94712500000003</v>
      </c>
      <c r="BY123">
        <v>733.90499999999997</v>
      </c>
      <c r="BZ123">
        <v>0.33519737500000002</v>
      </c>
      <c r="CA123">
        <v>707.31712500000003</v>
      </c>
      <c r="CB123">
        <v>36.228187499999997</v>
      </c>
      <c r="CC123">
        <v>3.7045162500000002</v>
      </c>
      <c r="CD123">
        <v>3.6705549999999998</v>
      </c>
      <c r="CE123">
        <v>27.587425</v>
      </c>
      <c r="CF123">
        <v>27.4300125</v>
      </c>
      <c r="CG123">
        <v>1199.9962499999999</v>
      </c>
      <c r="CH123">
        <v>0.50003700000000006</v>
      </c>
      <c r="CI123">
        <v>0.49996299999999988</v>
      </c>
      <c r="CJ123">
        <v>0</v>
      </c>
      <c r="CK123">
        <v>1292.9212500000001</v>
      </c>
      <c r="CL123">
        <v>4.9990899999999998</v>
      </c>
      <c r="CM123">
        <v>15149.85</v>
      </c>
      <c r="CN123">
        <v>9557.9449999999997</v>
      </c>
      <c r="CO123">
        <v>43.609250000000003</v>
      </c>
      <c r="CP123">
        <v>45.561999999999998</v>
      </c>
      <c r="CQ123">
        <v>44.375</v>
      </c>
      <c r="CR123">
        <v>44.686999999999998</v>
      </c>
      <c r="CS123">
        <v>45.125</v>
      </c>
      <c r="CT123">
        <v>597.5412500000001</v>
      </c>
      <c r="CU123">
        <v>597.45500000000004</v>
      </c>
      <c r="CV123">
        <v>0</v>
      </c>
      <c r="CW123">
        <v>1665423274.4000001</v>
      </c>
      <c r="CX123">
        <v>0</v>
      </c>
      <c r="CY123">
        <v>1665411210</v>
      </c>
      <c r="CZ123" t="s">
        <v>356</v>
      </c>
      <c r="DA123">
        <v>1665411210</v>
      </c>
      <c r="DB123">
        <v>1665411207</v>
      </c>
      <c r="DC123">
        <v>2</v>
      </c>
      <c r="DD123">
        <v>-1.1599999999999999</v>
      </c>
      <c r="DE123">
        <v>-4.0000000000000001E-3</v>
      </c>
      <c r="DF123">
        <v>0.52200000000000002</v>
      </c>
      <c r="DG123">
        <v>0.222</v>
      </c>
      <c r="DH123">
        <v>406</v>
      </c>
      <c r="DI123">
        <v>31</v>
      </c>
      <c r="DJ123">
        <v>0.33</v>
      </c>
      <c r="DK123">
        <v>0.17</v>
      </c>
      <c r="DL123">
        <v>-12.5789512195122</v>
      </c>
      <c r="DM123">
        <v>-1.1225749128920139</v>
      </c>
      <c r="DN123">
        <v>0.1175849026354195</v>
      </c>
      <c r="DO123">
        <v>0</v>
      </c>
      <c r="DP123">
        <v>0.3190166585365854</v>
      </c>
      <c r="DQ123">
        <v>0.1253558885017427</v>
      </c>
      <c r="DR123">
        <v>1.252435255638285E-2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3.29542</v>
      </c>
      <c r="EB123">
        <v>2.6253000000000002</v>
      </c>
      <c r="EC123">
        <v>0.14685599999999999</v>
      </c>
      <c r="ED123">
        <v>0.14772199999999999</v>
      </c>
      <c r="EE123">
        <v>0.145981</v>
      </c>
      <c r="EF123">
        <v>0.14380100000000001</v>
      </c>
      <c r="EG123">
        <v>25796.3</v>
      </c>
      <c r="EH123">
        <v>26340</v>
      </c>
      <c r="EI123">
        <v>28137.7</v>
      </c>
      <c r="EJ123">
        <v>29755.7</v>
      </c>
      <c r="EK123">
        <v>32999.800000000003</v>
      </c>
      <c r="EL123">
        <v>35410.699999999997</v>
      </c>
      <c r="EM123">
        <v>39636.800000000003</v>
      </c>
      <c r="EN123">
        <v>42580.5</v>
      </c>
      <c r="EO123">
        <v>2.2119300000000002</v>
      </c>
      <c r="EP123">
        <v>2.1495299999999999</v>
      </c>
      <c r="EQ123">
        <v>8.3152199999999996E-2</v>
      </c>
      <c r="ER123">
        <v>0</v>
      </c>
      <c r="ES123">
        <v>32.557400000000001</v>
      </c>
      <c r="ET123">
        <v>999.9</v>
      </c>
      <c r="EU123">
        <v>65.7</v>
      </c>
      <c r="EV123">
        <v>38.4</v>
      </c>
      <c r="EW123">
        <v>44.114400000000003</v>
      </c>
      <c r="EX123">
        <v>56.851500000000001</v>
      </c>
      <c r="EY123">
        <v>-2.2475999999999998</v>
      </c>
      <c r="EZ123">
        <v>2</v>
      </c>
      <c r="FA123">
        <v>0.56270100000000001</v>
      </c>
      <c r="FB123">
        <v>1.0344100000000001</v>
      </c>
      <c r="FC123">
        <v>20.2684</v>
      </c>
      <c r="FD123">
        <v>5.2189399999999999</v>
      </c>
      <c r="FE123">
        <v>12.004</v>
      </c>
      <c r="FF123">
        <v>4.9862000000000002</v>
      </c>
      <c r="FG123">
        <v>3.2845800000000001</v>
      </c>
      <c r="FH123">
        <v>5958.9</v>
      </c>
      <c r="FI123">
        <v>9999</v>
      </c>
      <c r="FJ123">
        <v>9999</v>
      </c>
      <c r="FK123">
        <v>467.5</v>
      </c>
      <c r="FL123">
        <v>1.8658399999999999</v>
      </c>
      <c r="FM123">
        <v>1.8621799999999999</v>
      </c>
      <c r="FN123">
        <v>1.86432</v>
      </c>
      <c r="FO123">
        <v>1.8603499999999999</v>
      </c>
      <c r="FP123">
        <v>1.86111</v>
      </c>
      <c r="FQ123">
        <v>1.86019</v>
      </c>
      <c r="FR123">
        <v>1.86188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1.0269999999999999</v>
      </c>
      <c r="GH123">
        <v>0.27</v>
      </c>
      <c r="GI123">
        <v>0.1107589500545309</v>
      </c>
      <c r="GJ123">
        <v>1.50489809740067E-3</v>
      </c>
      <c r="GK123">
        <v>-2.0552440134273611E-7</v>
      </c>
      <c r="GL123">
        <v>-9.6702536598140934E-11</v>
      </c>
      <c r="GM123">
        <v>-9.7891647304491333E-2</v>
      </c>
      <c r="GN123">
        <v>9.3380900660654225E-3</v>
      </c>
      <c r="GO123">
        <v>6.5945522138961576E-7</v>
      </c>
      <c r="GP123">
        <v>5.8990856701692426E-7</v>
      </c>
      <c r="GQ123">
        <v>7</v>
      </c>
      <c r="GR123">
        <v>2047</v>
      </c>
      <c r="GS123">
        <v>3</v>
      </c>
      <c r="GT123">
        <v>37</v>
      </c>
      <c r="GU123">
        <v>201</v>
      </c>
      <c r="GV123">
        <v>201.1</v>
      </c>
      <c r="GW123">
        <v>2.1313499999999999</v>
      </c>
      <c r="GX123">
        <v>2.5842299999999998</v>
      </c>
      <c r="GY123">
        <v>2.04834</v>
      </c>
      <c r="GZ123">
        <v>2.6098599999999998</v>
      </c>
      <c r="HA123">
        <v>2.1972700000000001</v>
      </c>
      <c r="HB123">
        <v>2.3559600000000001</v>
      </c>
      <c r="HC123">
        <v>42.885199999999998</v>
      </c>
      <c r="HD123">
        <v>13.221399999999999</v>
      </c>
      <c r="HE123">
        <v>18</v>
      </c>
      <c r="HF123">
        <v>707.39800000000002</v>
      </c>
      <c r="HG123">
        <v>728.26400000000001</v>
      </c>
      <c r="HH123">
        <v>31.002400000000002</v>
      </c>
      <c r="HI123">
        <v>34.418599999999998</v>
      </c>
      <c r="HJ123">
        <v>29.9998</v>
      </c>
      <c r="HK123">
        <v>34.257300000000001</v>
      </c>
      <c r="HL123">
        <v>34.226199999999999</v>
      </c>
      <c r="HM123">
        <v>42.638599999999997</v>
      </c>
      <c r="HN123">
        <v>22.341899999999999</v>
      </c>
      <c r="HO123">
        <v>77.117400000000004</v>
      </c>
      <c r="HP123">
        <v>31</v>
      </c>
      <c r="HQ123">
        <v>725.80399999999997</v>
      </c>
      <c r="HR123">
        <v>36.309600000000003</v>
      </c>
      <c r="HS123">
        <v>99.031400000000005</v>
      </c>
      <c r="HT123">
        <v>98.6935</v>
      </c>
    </row>
    <row r="124" spans="1:228" x14ac:dyDescent="0.2">
      <c r="A124">
        <v>109</v>
      </c>
      <c r="B124">
        <v>1665423274.5999999</v>
      </c>
      <c r="C124">
        <v>431.5</v>
      </c>
      <c r="D124" t="s">
        <v>577</v>
      </c>
      <c r="E124" t="s">
        <v>578</v>
      </c>
      <c r="F124">
        <v>4</v>
      </c>
      <c r="G124">
        <v>1665423272.5999999</v>
      </c>
      <c r="H124">
        <f t="shared" si="34"/>
        <v>8.3132515858270822E-4</v>
      </c>
      <c r="I124">
        <f t="shared" si="35"/>
        <v>0.83132515858270817</v>
      </c>
      <c r="J124">
        <f t="shared" si="36"/>
        <v>6.4037743406852012</v>
      </c>
      <c r="K124">
        <f t="shared" si="37"/>
        <v>701.87485714285708</v>
      </c>
      <c r="L124">
        <f t="shared" si="38"/>
        <v>481.59259832051782</v>
      </c>
      <c r="M124">
        <f t="shared" si="39"/>
        <v>48.843238575704817</v>
      </c>
      <c r="N124">
        <f t="shared" si="40"/>
        <v>71.184318897902699</v>
      </c>
      <c r="O124">
        <f t="shared" si="41"/>
        <v>5.041135025174405E-2</v>
      </c>
      <c r="P124">
        <f t="shared" si="42"/>
        <v>3.6927979249960527</v>
      </c>
      <c r="Q124">
        <f t="shared" si="43"/>
        <v>5.0032133669523547E-2</v>
      </c>
      <c r="R124">
        <f t="shared" si="44"/>
        <v>3.1303916677611163E-2</v>
      </c>
      <c r="S124">
        <f t="shared" si="45"/>
        <v>226.10464937669414</v>
      </c>
      <c r="T124">
        <f t="shared" si="46"/>
        <v>34.803928835894183</v>
      </c>
      <c r="U124">
        <f t="shared" si="47"/>
        <v>33.916514285714292</v>
      </c>
      <c r="V124">
        <f t="shared" si="48"/>
        <v>5.3181787921504098</v>
      </c>
      <c r="W124">
        <f t="shared" si="49"/>
        <v>69.754445881311</v>
      </c>
      <c r="X124">
        <f t="shared" si="50"/>
        <v>3.7079864023221321</v>
      </c>
      <c r="Y124">
        <f t="shared" si="51"/>
        <v>5.3157707089113249</v>
      </c>
      <c r="Z124">
        <f t="shared" si="52"/>
        <v>1.6101923898282777</v>
      </c>
      <c r="AA124">
        <f t="shared" si="53"/>
        <v>-36.661439493497433</v>
      </c>
      <c r="AB124">
        <f t="shared" si="54"/>
        <v>-1.6154416734883581</v>
      </c>
      <c r="AC124">
        <f t="shared" si="55"/>
        <v>-0.10108587984485572</v>
      </c>
      <c r="AD124">
        <f t="shared" si="56"/>
        <v>187.72668232986351</v>
      </c>
      <c r="AE124">
        <f t="shared" si="57"/>
        <v>29.891956514164129</v>
      </c>
      <c r="AF124">
        <f t="shared" si="58"/>
        <v>0.8795978283577206</v>
      </c>
      <c r="AG124">
        <f t="shared" si="59"/>
        <v>6.4037743406852012</v>
      </c>
      <c r="AH124">
        <v>740.93820011900254</v>
      </c>
      <c r="AI124">
        <v>731.1078242424245</v>
      </c>
      <c r="AJ124">
        <v>1.733905376685863</v>
      </c>
      <c r="AK124">
        <v>66.78292405931839</v>
      </c>
      <c r="AL124">
        <f t="shared" si="60"/>
        <v>0.83132515858270817</v>
      </c>
      <c r="AM124">
        <v>36.224954581922077</v>
      </c>
      <c r="AN124">
        <v>36.557669230769243</v>
      </c>
      <c r="AO124">
        <v>-3.407657356286303E-6</v>
      </c>
      <c r="AP124">
        <v>86.637193977080358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47418.86412486928</v>
      </c>
      <c r="AV124">
        <f t="shared" si="64"/>
        <v>1199.95</v>
      </c>
      <c r="AW124">
        <f t="shared" si="65"/>
        <v>1025.8816421640904</v>
      </c>
      <c r="AX124">
        <f t="shared" si="66"/>
        <v>0.85493699084469377</v>
      </c>
      <c r="AY124">
        <f t="shared" si="67"/>
        <v>0.18842839233025888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1665423272.5999999</v>
      </c>
      <c r="BF124">
        <v>701.87485714285708</v>
      </c>
      <c r="BG124">
        <v>714.548</v>
      </c>
      <c r="BH124">
        <v>36.560614285714287</v>
      </c>
      <c r="BI124">
        <v>36.208599999999997</v>
      </c>
      <c r="BJ124">
        <v>700.84357142857141</v>
      </c>
      <c r="BK124">
        <v>36.29054285714286</v>
      </c>
      <c r="BL124">
        <v>649.99800000000016</v>
      </c>
      <c r="BM124">
        <v>101.3202857142857</v>
      </c>
      <c r="BN124">
        <v>9.9957757142857137E-2</v>
      </c>
      <c r="BO124">
        <v>33.908399999999993</v>
      </c>
      <c r="BP124">
        <v>33.916514285714292</v>
      </c>
      <c r="BQ124">
        <v>999.89999999999986</v>
      </c>
      <c r="BR124">
        <v>0</v>
      </c>
      <c r="BS124">
        <v>0</v>
      </c>
      <c r="BT124">
        <v>9028.3928571428569</v>
      </c>
      <c r="BU124">
        <v>0</v>
      </c>
      <c r="BV124">
        <v>221.0868571428571</v>
      </c>
      <c r="BW124">
        <v>-12.67342857142857</v>
      </c>
      <c r="BX124">
        <v>728.50942857142854</v>
      </c>
      <c r="BY124">
        <v>741.39271428571442</v>
      </c>
      <c r="BZ124">
        <v>0.35201542857142848</v>
      </c>
      <c r="CA124">
        <v>714.548</v>
      </c>
      <c r="CB124">
        <v>36.208599999999997</v>
      </c>
      <c r="CC124">
        <v>3.704328571428571</v>
      </c>
      <c r="CD124">
        <v>3.6686642857142862</v>
      </c>
      <c r="CE124">
        <v>27.58652857142857</v>
      </c>
      <c r="CF124">
        <v>27.421185714285709</v>
      </c>
      <c r="CG124">
        <v>1199.95</v>
      </c>
      <c r="CH124">
        <v>0.50001542857142856</v>
      </c>
      <c r="CI124">
        <v>0.49998442857142861</v>
      </c>
      <c r="CJ124">
        <v>0</v>
      </c>
      <c r="CK124">
        <v>1292.3642857142861</v>
      </c>
      <c r="CL124">
        <v>4.9990899999999998</v>
      </c>
      <c r="CM124">
        <v>15063.242857142861</v>
      </c>
      <c r="CN124">
        <v>9557.5085714285706</v>
      </c>
      <c r="CO124">
        <v>43.625</v>
      </c>
      <c r="CP124">
        <v>45.561999999999998</v>
      </c>
      <c r="CQ124">
        <v>44.375</v>
      </c>
      <c r="CR124">
        <v>44.686999999999998</v>
      </c>
      <c r="CS124">
        <v>45.125</v>
      </c>
      <c r="CT124">
        <v>597.49571428571437</v>
      </c>
      <c r="CU124">
        <v>597.45428571428567</v>
      </c>
      <c r="CV124">
        <v>0</v>
      </c>
      <c r="CW124">
        <v>1665423278.5999999</v>
      </c>
      <c r="CX124">
        <v>0</v>
      </c>
      <c r="CY124">
        <v>1665411210</v>
      </c>
      <c r="CZ124" t="s">
        <v>356</v>
      </c>
      <c r="DA124">
        <v>1665411210</v>
      </c>
      <c r="DB124">
        <v>1665411207</v>
      </c>
      <c r="DC124">
        <v>2</v>
      </c>
      <c r="DD124">
        <v>-1.1599999999999999</v>
      </c>
      <c r="DE124">
        <v>-4.0000000000000001E-3</v>
      </c>
      <c r="DF124">
        <v>0.52200000000000002</v>
      </c>
      <c r="DG124">
        <v>0.222</v>
      </c>
      <c r="DH124">
        <v>406</v>
      </c>
      <c r="DI124">
        <v>31</v>
      </c>
      <c r="DJ124">
        <v>0.33</v>
      </c>
      <c r="DK124">
        <v>0.17</v>
      </c>
      <c r="DL124">
        <v>-12.63198</v>
      </c>
      <c r="DM124">
        <v>-0.83967354596618182</v>
      </c>
      <c r="DN124">
        <v>0.1003950377259753</v>
      </c>
      <c r="DO124">
        <v>0</v>
      </c>
      <c r="DP124">
        <v>0.32973564999999999</v>
      </c>
      <c r="DQ124">
        <v>0.13825242776735391</v>
      </c>
      <c r="DR124">
        <v>1.376471529954397E-2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3.2954500000000002</v>
      </c>
      <c r="EB124">
        <v>2.6256200000000001</v>
      </c>
      <c r="EC124">
        <v>0.14782500000000001</v>
      </c>
      <c r="ED124">
        <v>0.148674</v>
      </c>
      <c r="EE124">
        <v>0.14597299999999999</v>
      </c>
      <c r="EF124">
        <v>0.14371400000000001</v>
      </c>
      <c r="EG124">
        <v>25766.9</v>
      </c>
      <c r="EH124">
        <v>26310.9</v>
      </c>
      <c r="EI124">
        <v>28137.7</v>
      </c>
      <c r="EJ124">
        <v>29756.1</v>
      </c>
      <c r="EK124">
        <v>33000</v>
      </c>
      <c r="EL124">
        <v>35415</v>
      </c>
      <c r="EM124">
        <v>39636.6</v>
      </c>
      <c r="EN124">
        <v>42581.4</v>
      </c>
      <c r="EO124">
        <v>2.2123200000000001</v>
      </c>
      <c r="EP124">
        <v>2.1493500000000001</v>
      </c>
      <c r="EQ124">
        <v>8.2783399999999993E-2</v>
      </c>
      <c r="ER124">
        <v>0</v>
      </c>
      <c r="ES124">
        <v>32.58</v>
      </c>
      <c r="ET124">
        <v>999.9</v>
      </c>
      <c r="EU124">
        <v>65.7</v>
      </c>
      <c r="EV124">
        <v>38.4</v>
      </c>
      <c r="EW124">
        <v>44.114400000000003</v>
      </c>
      <c r="EX124">
        <v>56.701500000000003</v>
      </c>
      <c r="EY124">
        <v>-2.2315700000000001</v>
      </c>
      <c r="EZ124">
        <v>2</v>
      </c>
      <c r="FA124">
        <v>0.56257900000000005</v>
      </c>
      <c r="FB124">
        <v>1.04318</v>
      </c>
      <c r="FC124">
        <v>20.2684</v>
      </c>
      <c r="FD124">
        <v>5.2187900000000003</v>
      </c>
      <c r="FE124">
        <v>12.004</v>
      </c>
      <c r="FF124">
        <v>4.9865500000000003</v>
      </c>
      <c r="FG124">
        <v>3.2845</v>
      </c>
      <c r="FH124">
        <v>5959.2</v>
      </c>
      <c r="FI124">
        <v>9999</v>
      </c>
      <c r="FJ124">
        <v>9999</v>
      </c>
      <c r="FK124">
        <v>467.5</v>
      </c>
      <c r="FL124">
        <v>1.8658399999999999</v>
      </c>
      <c r="FM124">
        <v>1.86219</v>
      </c>
      <c r="FN124">
        <v>1.86432</v>
      </c>
      <c r="FO124">
        <v>1.8603499999999999</v>
      </c>
      <c r="FP124">
        <v>1.86111</v>
      </c>
      <c r="FQ124">
        <v>1.8602000000000001</v>
      </c>
      <c r="FR124">
        <v>1.86188</v>
      </c>
      <c r="FS124">
        <v>1.8584799999999999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1.0349999999999999</v>
      </c>
      <c r="GH124">
        <v>0.27</v>
      </c>
      <c r="GI124">
        <v>0.1107589500545309</v>
      </c>
      <c r="GJ124">
        <v>1.50489809740067E-3</v>
      </c>
      <c r="GK124">
        <v>-2.0552440134273611E-7</v>
      </c>
      <c r="GL124">
        <v>-9.6702536598140934E-11</v>
      </c>
      <c r="GM124">
        <v>-9.7891647304491333E-2</v>
      </c>
      <c r="GN124">
        <v>9.3380900660654225E-3</v>
      </c>
      <c r="GO124">
        <v>6.5945522138961576E-7</v>
      </c>
      <c r="GP124">
        <v>5.8990856701692426E-7</v>
      </c>
      <c r="GQ124">
        <v>7</v>
      </c>
      <c r="GR124">
        <v>2047</v>
      </c>
      <c r="GS124">
        <v>3</v>
      </c>
      <c r="GT124">
        <v>37</v>
      </c>
      <c r="GU124">
        <v>201.1</v>
      </c>
      <c r="GV124">
        <v>201.1</v>
      </c>
      <c r="GW124">
        <v>2.1472199999999999</v>
      </c>
      <c r="GX124">
        <v>2.6025399999999999</v>
      </c>
      <c r="GY124">
        <v>2.04834</v>
      </c>
      <c r="GZ124">
        <v>2.6098599999999998</v>
      </c>
      <c r="HA124">
        <v>2.1972700000000001</v>
      </c>
      <c r="HB124">
        <v>2.31934</v>
      </c>
      <c r="HC124">
        <v>42.885199999999998</v>
      </c>
      <c r="HD124">
        <v>13.2127</v>
      </c>
      <c r="HE124">
        <v>18</v>
      </c>
      <c r="HF124">
        <v>707.70899999999995</v>
      </c>
      <c r="HG124">
        <v>728.08299999999997</v>
      </c>
      <c r="HH124">
        <v>31.002400000000002</v>
      </c>
      <c r="HI124">
        <v>34.416200000000003</v>
      </c>
      <c r="HJ124">
        <v>29.9998</v>
      </c>
      <c r="HK124">
        <v>34.254899999999999</v>
      </c>
      <c r="HL124">
        <v>34.225000000000001</v>
      </c>
      <c r="HM124">
        <v>42.9602</v>
      </c>
      <c r="HN124">
        <v>22.341899999999999</v>
      </c>
      <c r="HO124">
        <v>77.117400000000004</v>
      </c>
      <c r="HP124">
        <v>31</v>
      </c>
      <c r="HQ124">
        <v>732.495</v>
      </c>
      <c r="HR124">
        <v>36.309600000000003</v>
      </c>
      <c r="HS124">
        <v>99.031099999999995</v>
      </c>
      <c r="HT124">
        <v>98.6952</v>
      </c>
    </row>
    <row r="125" spans="1:228" x14ac:dyDescent="0.2">
      <c r="A125">
        <v>110</v>
      </c>
      <c r="B125">
        <v>1665423278.5999999</v>
      </c>
      <c r="C125">
        <v>435.5</v>
      </c>
      <c r="D125" t="s">
        <v>579</v>
      </c>
      <c r="E125" t="s">
        <v>580</v>
      </c>
      <c r="F125">
        <v>4</v>
      </c>
      <c r="G125">
        <v>1665423276.2874999</v>
      </c>
      <c r="H125">
        <f t="shared" si="34"/>
        <v>8.8182247188182397E-4</v>
      </c>
      <c r="I125">
        <f t="shared" si="35"/>
        <v>0.88182247188182394</v>
      </c>
      <c r="J125">
        <f t="shared" si="36"/>
        <v>7.1496752898218849</v>
      </c>
      <c r="K125">
        <f t="shared" si="37"/>
        <v>707.99112500000001</v>
      </c>
      <c r="L125">
        <f t="shared" si="38"/>
        <v>476.51086549618554</v>
      </c>
      <c r="M125">
        <f t="shared" si="39"/>
        <v>48.328345528057163</v>
      </c>
      <c r="N125">
        <f t="shared" si="40"/>
        <v>71.805371498022666</v>
      </c>
      <c r="O125">
        <f t="shared" si="41"/>
        <v>5.3393551976988356E-2</v>
      </c>
      <c r="P125">
        <f t="shared" si="42"/>
        <v>3.6895312411906351</v>
      </c>
      <c r="Q125">
        <f t="shared" si="43"/>
        <v>5.2967972350353332E-2</v>
      </c>
      <c r="R125">
        <f t="shared" si="44"/>
        <v>3.3142936433850044E-2</v>
      </c>
      <c r="S125">
        <f t="shared" si="45"/>
        <v>226.1136329822547</v>
      </c>
      <c r="T125">
        <f t="shared" si="46"/>
        <v>34.808236987609448</v>
      </c>
      <c r="U125">
        <f t="shared" si="47"/>
        <v>33.923749999999998</v>
      </c>
      <c r="V125">
        <f t="shared" si="48"/>
        <v>5.320326941128565</v>
      </c>
      <c r="W125">
        <f t="shared" si="49"/>
        <v>69.680938527652188</v>
      </c>
      <c r="X125">
        <f t="shared" si="50"/>
        <v>3.706987362072065</v>
      </c>
      <c r="Y125">
        <f t="shared" si="51"/>
        <v>5.3199446511487265</v>
      </c>
      <c r="Z125">
        <f t="shared" si="52"/>
        <v>1.6133395790564999</v>
      </c>
      <c r="AA125">
        <f t="shared" si="53"/>
        <v>-38.88837100998844</v>
      </c>
      <c r="AB125">
        <f t="shared" si="54"/>
        <v>-0.2560966356534668</v>
      </c>
      <c r="AC125">
        <f t="shared" si="55"/>
        <v>-1.6041044496394156E-2</v>
      </c>
      <c r="AD125">
        <f t="shared" si="56"/>
        <v>186.95312429211637</v>
      </c>
      <c r="AE125">
        <f t="shared" si="57"/>
        <v>30.067844278799686</v>
      </c>
      <c r="AF125">
        <f t="shared" si="58"/>
        <v>0.91059447575916252</v>
      </c>
      <c r="AG125">
        <f t="shared" si="59"/>
        <v>7.1496752898218849</v>
      </c>
      <c r="AH125">
        <v>747.90374750352976</v>
      </c>
      <c r="AI125">
        <v>737.92061818181821</v>
      </c>
      <c r="AJ125">
        <v>1.692762151522291</v>
      </c>
      <c r="AK125">
        <v>66.78292405931839</v>
      </c>
      <c r="AL125">
        <f t="shared" si="60"/>
        <v>0.88182247188182394</v>
      </c>
      <c r="AM125">
        <v>36.190923169670221</v>
      </c>
      <c r="AN125">
        <v>36.544848351648362</v>
      </c>
      <c r="AO125">
        <v>-1.9606390785962871E-4</v>
      </c>
      <c r="AP125">
        <v>86.637193977080358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47358.413284847877</v>
      </c>
      <c r="AV125">
        <f t="shared" si="64"/>
        <v>1200.00875</v>
      </c>
      <c r="AW125">
        <f t="shared" si="65"/>
        <v>1025.9307885918417</v>
      </c>
      <c r="AX125">
        <f t="shared" si="66"/>
        <v>0.85493608991754588</v>
      </c>
      <c r="AY125">
        <f t="shared" si="67"/>
        <v>0.18842665354086352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1665423276.2874999</v>
      </c>
      <c r="BF125">
        <v>707.99112500000001</v>
      </c>
      <c r="BG125">
        <v>720.74787500000002</v>
      </c>
      <c r="BH125">
        <v>36.550387499999999</v>
      </c>
      <c r="BI125">
        <v>36.185987500000003</v>
      </c>
      <c r="BJ125">
        <v>706.95337500000005</v>
      </c>
      <c r="BK125">
        <v>36.280425000000008</v>
      </c>
      <c r="BL125">
        <v>650.03899999999999</v>
      </c>
      <c r="BM125">
        <v>101.32125000000001</v>
      </c>
      <c r="BN125">
        <v>0.1000375875</v>
      </c>
      <c r="BO125">
        <v>33.922462500000002</v>
      </c>
      <c r="BP125">
        <v>33.923749999999998</v>
      </c>
      <c r="BQ125">
        <v>999.9</v>
      </c>
      <c r="BR125">
        <v>0</v>
      </c>
      <c r="BS125">
        <v>0</v>
      </c>
      <c r="BT125">
        <v>9017.03125</v>
      </c>
      <c r="BU125">
        <v>0</v>
      </c>
      <c r="BV125">
        <v>220.54150000000001</v>
      </c>
      <c r="BW125">
        <v>-12.756774999999999</v>
      </c>
      <c r="BX125">
        <v>734.85024999999996</v>
      </c>
      <c r="BY125">
        <v>747.80799999999999</v>
      </c>
      <c r="BZ125">
        <v>0.36440275</v>
      </c>
      <c r="CA125">
        <v>720.74787500000002</v>
      </c>
      <c r="CB125">
        <v>36.185987500000003</v>
      </c>
      <c r="CC125">
        <v>3.7033262499999999</v>
      </c>
      <c r="CD125">
        <v>3.6664050000000001</v>
      </c>
      <c r="CE125">
        <v>27.581912500000001</v>
      </c>
      <c r="CF125">
        <v>27.410662500000001</v>
      </c>
      <c r="CG125">
        <v>1200.00875</v>
      </c>
      <c r="CH125">
        <v>0.50004700000000002</v>
      </c>
      <c r="CI125">
        <v>0.49995299999999998</v>
      </c>
      <c r="CJ125">
        <v>0</v>
      </c>
      <c r="CK125">
        <v>1291.8724999999999</v>
      </c>
      <c r="CL125">
        <v>4.9990899999999998</v>
      </c>
      <c r="CM125">
        <v>15053.9125</v>
      </c>
      <c r="CN125">
        <v>9558.0775000000012</v>
      </c>
      <c r="CO125">
        <v>43.625</v>
      </c>
      <c r="CP125">
        <v>45.585625</v>
      </c>
      <c r="CQ125">
        <v>44.375</v>
      </c>
      <c r="CR125">
        <v>44.710625</v>
      </c>
      <c r="CS125">
        <v>45.125</v>
      </c>
      <c r="CT125">
        <v>597.56124999999997</v>
      </c>
      <c r="CU125">
        <v>597.44749999999999</v>
      </c>
      <c r="CV125">
        <v>0</v>
      </c>
      <c r="CW125">
        <v>1665423282.2</v>
      </c>
      <c r="CX125">
        <v>0</v>
      </c>
      <c r="CY125">
        <v>1665411210</v>
      </c>
      <c r="CZ125" t="s">
        <v>356</v>
      </c>
      <c r="DA125">
        <v>1665411210</v>
      </c>
      <c r="DB125">
        <v>1665411207</v>
      </c>
      <c r="DC125">
        <v>2</v>
      </c>
      <c r="DD125">
        <v>-1.1599999999999999</v>
      </c>
      <c r="DE125">
        <v>-4.0000000000000001E-3</v>
      </c>
      <c r="DF125">
        <v>0.52200000000000002</v>
      </c>
      <c r="DG125">
        <v>0.222</v>
      </c>
      <c r="DH125">
        <v>406</v>
      </c>
      <c r="DI125">
        <v>31</v>
      </c>
      <c r="DJ125">
        <v>0.33</v>
      </c>
      <c r="DK125">
        <v>0.17</v>
      </c>
      <c r="DL125">
        <v>-12.692427500000001</v>
      </c>
      <c r="DM125">
        <v>-0.44704052532833821</v>
      </c>
      <c r="DN125">
        <v>5.8759692764258041E-2</v>
      </c>
      <c r="DO125">
        <v>0</v>
      </c>
      <c r="DP125">
        <v>0.3404972</v>
      </c>
      <c r="DQ125">
        <v>0.15685366604127571</v>
      </c>
      <c r="DR125">
        <v>1.5734592216196761E-2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3.2955800000000002</v>
      </c>
      <c r="EB125">
        <v>2.6252200000000001</v>
      </c>
      <c r="EC125">
        <v>0.14876700000000001</v>
      </c>
      <c r="ED125">
        <v>0.149614</v>
      </c>
      <c r="EE125">
        <v>0.14593999999999999</v>
      </c>
      <c r="EF125">
        <v>0.14369599999999999</v>
      </c>
      <c r="EG125">
        <v>25739</v>
      </c>
      <c r="EH125">
        <v>26281.8</v>
      </c>
      <c r="EI125">
        <v>28138.400000000001</v>
      </c>
      <c r="EJ125">
        <v>29756.1</v>
      </c>
      <c r="EK125">
        <v>33002.199999999997</v>
      </c>
      <c r="EL125">
        <v>35415.800000000003</v>
      </c>
      <c r="EM125">
        <v>39637.599999999999</v>
      </c>
      <c r="EN125">
        <v>42581.3</v>
      </c>
      <c r="EO125">
        <v>2.2122000000000002</v>
      </c>
      <c r="EP125">
        <v>2.1496300000000002</v>
      </c>
      <c r="EQ125">
        <v>8.2381099999999999E-2</v>
      </c>
      <c r="ER125">
        <v>0</v>
      </c>
      <c r="ES125">
        <v>32.603200000000001</v>
      </c>
      <c r="ET125">
        <v>999.9</v>
      </c>
      <c r="EU125">
        <v>65.7</v>
      </c>
      <c r="EV125">
        <v>38.4</v>
      </c>
      <c r="EW125">
        <v>44.114600000000003</v>
      </c>
      <c r="EX125">
        <v>57.0015</v>
      </c>
      <c r="EY125">
        <v>-2.4158599999999999</v>
      </c>
      <c r="EZ125">
        <v>2</v>
      </c>
      <c r="FA125">
        <v>0.56220499999999995</v>
      </c>
      <c r="FB125">
        <v>1.05304</v>
      </c>
      <c r="FC125">
        <v>20.2684</v>
      </c>
      <c r="FD125">
        <v>5.2186399999999997</v>
      </c>
      <c r="FE125">
        <v>12.004</v>
      </c>
      <c r="FF125">
        <v>4.9861000000000004</v>
      </c>
      <c r="FG125">
        <v>3.2845</v>
      </c>
      <c r="FH125">
        <v>5959.2</v>
      </c>
      <c r="FI125">
        <v>9999</v>
      </c>
      <c r="FJ125">
        <v>9999</v>
      </c>
      <c r="FK125">
        <v>467.5</v>
      </c>
      <c r="FL125">
        <v>1.8658399999999999</v>
      </c>
      <c r="FM125">
        <v>1.86219</v>
      </c>
      <c r="FN125">
        <v>1.86432</v>
      </c>
      <c r="FO125">
        <v>1.8603499999999999</v>
      </c>
      <c r="FP125">
        <v>1.86111</v>
      </c>
      <c r="FQ125">
        <v>1.8602000000000001</v>
      </c>
      <c r="FR125">
        <v>1.86188</v>
      </c>
      <c r="FS125">
        <v>1.8584700000000001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1.042</v>
      </c>
      <c r="GH125">
        <v>0.26989999999999997</v>
      </c>
      <c r="GI125">
        <v>0.1107589500545309</v>
      </c>
      <c r="GJ125">
        <v>1.50489809740067E-3</v>
      </c>
      <c r="GK125">
        <v>-2.0552440134273611E-7</v>
      </c>
      <c r="GL125">
        <v>-9.6702536598140934E-11</v>
      </c>
      <c r="GM125">
        <v>-9.7891647304491333E-2</v>
      </c>
      <c r="GN125">
        <v>9.3380900660654225E-3</v>
      </c>
      <c r="GO125">
        <v>6.5945522138961576E-7</v>
      </c>
      <c r="GP125">
        <v>5.8990856701692426E-7</v>
      </c>
      <c r="GQ125">
        <v>7</v>
      </c>
      <c r="GR125">
        <v>2047</v>
      </c>
      <c r="GS125">
        <v>3</v>
      </c>
      <c r="GT125">
        <v>37</v>
      </c>
      <c r="GU125">
        <v>201.1</v>
      </c>
      <c r="GV125">
        <v>201.2</v>
      </c>
      <c r="GW125">
        <v>2.16309</v>
      </c>
      <c r="GX125">
        <v>2.5878899999999998</v>
      </c>
      <c r="GY125">
        <v>2.04834</v>
      </c>
      <c r="GZ125">
        <v>2.6098599999999998</v>
      </c>
      <c r="HA125">
        <v>2.1972700000000001</v>
      </c>
      <c r="HB125">
        <v>2.34009</v>
      </c>
      <c r="HC125">
        <v>42.885199999999998</v>
      </c>
      <c r="HD125">
        <v>13.2127</v>
      </c>
      <c r="HE125">
        <v>18</v>
      </c>
      <c r="HF125">
        <v>707.58399999999995</v>
      </c>
      <c r="HG125">
        <v>728.32100000000003</v>
      </c>
      <c r="HH125">
        <v>31.002500000000001</v>
      </c>
      <c r="HI125">
        <v>34.4146</v>
      </c>
      <c r="HJ125">
        <v>29.9999</v>
      </c>
      <c r="HK125">
        <v>34.2532</v>
      </c>
      <c r="HL125">
        <v>34.222999999999999</v>
      </c>
      <c r="HM125">
        <v>43.284199999999998</v>
      </c>
      <c r="HN125">
        <v>22.066600000000001</v>
      </c>
      <c r="HO125">
        <v>77.117400000000004</v>
      </c>
      <c r="HP125">
        <v>31</v>
      </c>
      <c r="HQ125">
        <v>739.226</v>
      </c>
      <c r="HR125">
        <v>36.311599999999999</v>
      </c>
      <c r="HS125">
        <v>99.033600000000007</v>
      </c>
      <c r="HT125">
        <v>98.694999999999993</v>
      </c>
    </row>
    <row r="126" spans="1:228" x14ac:dyDescent="0.2">
      <c r="A126">
        <v>111</v>
      </c>
      <c r="B126">
        <v>1665423282.5999999</v>
      </c>
      <c r="C126">
        <v>439.5</v>
      </c>
      <c r="D126" t="s">
        <v>581</v>
      </c>
      <c r="E126" t="s">
        <v>582</v>
      </c>
      <c r="F126">
        <v>4</v>
      </c>
      <c r="G126">
        <v>1665423280.5999999</v>
      </c>
      <c r="H126">
        <f t="shared" si="34"/>
        <v>8.9700538785923852E-4</v>
      </c>
      <c r="I126">
        <f t="shared" si="35"/>
        <v>0.89700538785923856</v>
      </c>
      <c r="J126">
        <f t="shared" si="36"/>
        <v>6.6051793420140505</v>
      </c>
      <c r="K126">
        <f t="shared" si="37"/>
        <v>715.1288571428571</v>
      </c>
      <c r="L126">
        <f t="shared" si="38"/>
        <v>501.67743672017093</v>
      </c>
      <c r="M126">
        <f t="shared" si="39"/>
        <v>50.880402350266998</v>
      </c>
      <c r="N126">
        <f t="shared" si="40"/>
        <v>72.528763146290018</v>
      </c>
      <c r="O126">
        <f t="shared" si="41"/>
        <v>5.3975621050739976E-2</v>
      </c>
      <c r="P126">
        <f t="shared" si="42"/>
        <v>3.683877768696231</v>
      </c>
      <c r="Q126">
        <f t="shared" si="43"/>
        <v>5.354009115974482E-2</v>
      </c>
      <c r="R126">
        <f t="shared" si="44"/>
        <v>3.3501394502981327E-2</v>
      </c>
      <c r="S126">
        <f t="shared" si="45"/>
        <v>226.11157423214783</v>
      </c>
      <c r="T126">
        <f t="shared" si="46"/>
        <v>34.821663689450411</v>
      </c>
      <c r="U126">
        <f t="shared" si="47"/>
        <v>33.95552857142858</v>
      </c>
      <c r="V126">
        <f t="shared" si="48"/>
        <v>5.3297703448782068</v>
      </c>
      <c r="W126">
        <f t="shared" si="49"/>
        <v>69.607940121044322</v>
      </c>
      <c r="X126">
        <f t="shared" si="50"/>
        <v>3.7062749666577526</v>
      </c>
      <c r="Y126">
        <f t="shared" si="51"/>
        <v>5.3245002800151067</v>
      </c>
      <c r="Z126">
        <f t="shared" si="52"/>
        <v>1.6234953782204542</v>
      </c>
      <c r="AA126">
        <f t="shared" si="53"/>
        <v>-39.557937604592418</v>
      </c>
      <c r="AB126">
        <f t="shared" si="54"/>
        <v>-3.5209867981161036</v>
      </c>
      <c r="AC126">
        <f t="shared" si="55"/>
        <v>-0.22093226617597742</v>
      </c>
      <c r="AD126">
        <f t="shared" si="56"/>
        <v>182.81171756326336</v>
      </c>
      <c r="AE126">
        <f t="shared" si="57"/>
        <v>30.140002045752944</v>
      </c>
      <c r="AF126">
        <f t="shared" si="58"/>
        <v>0.82118190446553951</v>
      </c>
      <c r="AG126">
        <f t="shared" si="59"/>
        <v>6.6051793420140505</v>
      </c>
      <c r="AH126">
        <v>754.7795266624662</v>
      </c>
      <c r="AI126">
        <v>744.85870909090897</v>
      </c>
      <c r="AJ126">
        <v>1.7350540764220179</v>
      </c>
      <c r="AK126">
        <v>66.78292405931839</v>
      </c>
      <c r="AL126">
        <f t="shared" si="60"/>
        <v>0.89700538785923856</v>
      </c>
      <c r="AM126">
        <v>36.185284896039683</v>
      </c>
      <c r="AN126">
        <v>36.545502197802243</v>
      </c>
      <c r="AO126">
        <v>-2.3550272461752799E-4</v>
      </c>
      <c r="AP126">
        <v>86.637193977080358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47255.195388847736</v>
      </c>
      <c r="AV126">
        <f t="shared" si="64"/>
        <v>1199.998571428571</v>
      </c>
      <c r="AW126">
        <f t="shared" si="65"/>
        <v>1025.922013591786</v>
      </c>
      <c r="AX126">
        <f t="shared" si="66"/>
        <v>0.85493602910747568</v>
      </c>
      <c r="AY126">
        <f t="shared" si="67"/>
        <v>0.18842653617742822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1665423280.5999999</v>
      </c>
      <c r="BF126">
        <v>715.1288571428571</v>
      </c>
      <c r="BG126">
        <v>727.89199999999983</v>
      </c>
      <c r="BH126">
        <v>36.54362857142857</v>
      </c>
      <c r="BI126">
        <v>36.215000000000003</v>
      </c>
      <c r="BJ126">
        <v>714.0834285714285</v>
      </c>
      <c r="BK126">
        <v>36.273757142857143</v>
      </c>
      <c r="BL126">
        <v>650.02471428571425</v>
      </c>
      <c r="BM126">
        <v>101.3205714285714</v>
      </c>
      <c r="BN126">
        <v>9.9980157142857129E-2</v>
      </c>
      <c r="BO126">
        <v>33.937800000000003</v>
      </c>
      <c r="BP126">
        <v>33.95552857142858</v>
      </c>
      <c r="BQ126">
        <v>999.89999999999986</v>
      </c>
      <c r="BR126">
        <v>0</v>
      </c>
      <c r="BS126">
        <v>0</v>
      </c>
      <c r="BT126">
        <v>8997.59</v>
      </c>
      <c r="BU126">
        <v>0</v>
      </c>
      <c r="BV126">
        <v>220.40685714285709</v>
      </c>
      <c r="BW126">
        <v>-12.763214285714289</v>
      </c>
      <c r="BX126">
        <v>742.25342857142857</v>
      </c>
      <c r="BY126">
        <v>755.24314285714286</v>
      </c>
      <c r="BZ126">
        <v>0.32860357142857138</v>
      </c>
      <c r="CA126">
        <v>727.89199999999983</v>
      </c>
      <c r="CB126">
        <v>36.215000000000003</v>
      </c>
      <c r="CC126">
        <v>3.7026114285714291</v>
      </c>
      <c r="CD126">
        <v>3.6693171428571429</v>
      </c>
      <c r="CE126">
        <v>27.578614285714281</v>
      </c>
      <c r="CF126">
        <v>27.42424285714285</v>
      </c>
      <c r="CG126">
        <v>1199.998571428571</v>
      </c>
      <c r="CH126">
        <v>0.50004700000000002</v>
      </c>
      <c r="CI126">
        <v>0.49995299999999998</v>
      </c>
      <c r="CJ126">
        <v>0</v>
      </c>
      <c r="CK126">
        <v>1291</v>
      </c>
      <c r="CL126">
        <v>4.9990899999999998</v>
      </c>
      <c r="CM126">
        <v>15046.67142857143</v>
      </c>
      <c r="CN126">
        <v>9557.9957142857147</v>
      </c>
      <c r="CO126">
        <v>43.625</v>
      </c>
      <c r="CP126">
        <v>45.597999999999999</v>
      </c>
      <c r="CQ126">
        <v>44.375</v>
      </c>
      <c r="CR126">
        <v>44.75</v>
      </c>
      <c r="CS126">
        <v>45.125</v>
      </c>
      <c r="CT126">
        <v>597.55857142857144</v>
      </c>
      <c r="CU126">
        <v>597.43999999999994</v>
      </c>
      <c r="CV126">
        <v>0</v>
      </c>
      <c r="CW126">
        <v>1665423286.4000001</v>
      </c>
      <c r="CX126">
        <v>0</v>
      </c>
      <c r="CY126">
        <v>1665411210</v>
      </c>
      <c r="CZ126" t="s">
        <v>356</v>
      </c>
      <c r="DA126">
        <v>1665411210</v>
      </c>
      <c r="DB126">
        <v>1665411207</v>
      </c>
      <c r="DC126">
        <v>2</v>
      </c>
      <c r="DD126">
        <v>-1.1599999999999999</v>
      </c>
      <c r="DE126">
        <v>-4.0000000000000001E-3</v>
      </c>
      <c r="DF126">
        <v>0.52200000000000002</v>
      </c>
      <c r="DG126">
        <v>0.222</v>
      </c>
      <c r="DH126">
        <v>406</v>
      </c>
      <c r="DI126">
        <v>31</v>
      </c>
      <c r="DJ126">
        <v>0.33</v>
      </c>
      <c r="DK126">
        <v>0.17</v>
      </c>
      <c r="DL126">
        <v>-12.72425</v>
      </c>
      <c r="DM126">
        <v>-0.26640900562850789</v>
      </c>
      <c r="DN126">
        <v>4.3880103691764469E-2</v>
      </c>
      <c r="DO126">
        <v>0</v>
      </c>
      <c r="DP126">
        <v>0.34252702499999998</v>
      </c>
      <c r="DQ126">
        <v>4.7831718574108638E-2</v>
      </c>
      <c r="DR126">
        <v>1.6087213979566969E-2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3.2954599999999998</v>
      </c>
      <c r="EB126">
        <v>2.62534</v>
      </c>
      <c r="EC126">
        <v>0.14970800000000001</v>
      </c>
      <c r="ED126">
        <v>0.15054400000000001</v>
      </c>
      <c r="EE126">
        <v>0.14594499999999999</v>
      </c>
      <c r="EF126">
        <v>0.14385600000000001</v>
      </c>
      <c r="EG126">
        <v>25710.1</v>
      </c>
      <c r="EH126">
        <v>26252.5</v>
      </c>
      <c r="EI126">
        <v>28137.9</v>
      </c>
      <c r="EJ126">
        <v>29755.5</v>
      </c>
      <c r="EK126">
        <v>33001.800000000003</v>
      </c>
      <c r="EL126">
        <v>35408.800000000003</v>
      </c>
      <c r="EM126">
        <v>39637.199999999997</v>
      </c>
      <c r="EN126">
        <v>42580.800000000003</v>
      </c>
      <c r="EO126">
        <v>2.2123499999999998</v>
      </c>
      <c r="EP126">
        <v>2.1495299999999999</v>
      </c>
      <c r="EQ126">
        <v>8.2872799999999996E-2</v>
      </c>
      <c r="ER126">
        <v>0</v>
      </c>
      <c r="ES126">
        <v>32.627499999999998</v>
      </c>
      <c r="ET126">
        <v>999.9</v>
      </c>
      <c r="EU126">
        <v>65.7</v>
      </c>
      <c r="EV126">
        <v>38.4</v>
      </c>
      <c r="EW126">
        <v>44.113900000000001</v>
      </c>
      <c r="EX126">
        <v>56.491500000000002</v>
      </c>
      <c r="EY126">
        <v>-2.2796500000000002</v>
      </c>
      <c r="EZ126">
        <v>2</v>
      </c>
      <c r="FA126">
        <v>0.56226100000000001</v>
      </c>
      <c r="FB126">
        <v>1.0621100000000001</v>
      </c>
      <c r="FC126">
        <v>20.2683</v>
      </c>
      <c r="FD126">
        <v>5.2195400000000003</v>
      </c>
      <c r="FE126">
        <v>12.004</v>
      </c>
      <c r="FF126">
        <v>4.9866000000000001</v>
      </c>
      <c r="FG126">
        <v>3.2846500000000001</v>
      </c>
      <c r="FH126">
        <v>5959.5</v>
      </c>
      <c r="FI126">
        <v>9999</v>
      </c>
      <c r="FJ126">
        <v>9999</v>
      </c>
      <c r="FK126">
        <v>467.5</v>
      </c>
      <c r="FL126">
        <v>1.8658399999999999</v>
      </c>
      <c r="FM126">
        <v>1.8621799999999999</v>
      </c>
      <c r="FN126">
        <v>1.8643099999999999</v>
      </c>
      <c r="FO126">
        <v>1.8603499999999999</v>
      </c>
      <c r="FP126">
        <v>1.8611</v>
      </c>
      <c r="FQ126">
        <v>1.8601700000000001</v>
      </c>
      <c r="FR126">
        <v>1.86188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1.048</v>
      </c>
      <c r="GH126">
        <v>0.26989999999999997</v>
      </c>
      <c r="GI126">
        <v>0.1107589500545309</v>
      </c>
      <c r="GJ126">
        <v>1.50489809740067E-3</v>
      </c>
      <c r="GK126">
        <v>-2.0552440134273611E-7</v>
      </c>
      <c r="GL126">
        <v>-9.6702536598140934E-11</v>
      </c>
      <c r="GM126">
        <v>-9.7891647304491333E-2</v>
      </c>
      <c r="GN126">
        <v>9.3380900660654225E-3</v>
      </c>
      <c r="GO126">
        <v>6.5945522138961576E-7</v>
      </c>
      <c r="GP126">
        <v>5.8990856701692426E-7</v>
      </c>
      <c r="GQ126">
        <v>7</v>
      </c>
      <c r="GR126">
        <v>2047</v>
      </c>
      <c r="GS126">
        <v>3</v>
      </c>
      <c r="GT126">
        <v>37</v>
      </c>
      <c r="GU126">
        <v>201.2</v>
      </c>
      <c r="GV126">
        <v>201.3</v>
      </c>
      <c r="GW126">
        <v>2.17896</v>
      </c>
      <c r="GX126">
        <v>2.5939899999999998</v>
      </c>
      <c r="GY126">
        <v>2.04834</v>
      </c>
      <c r="GZ126">
        <v>2.6098599999999998</v>
      </c>
      <c r="HA126">
        <v>2.1972700000000001</v>
      </c>
      <c r="HB126">
        <v>2.3596200000000001</v>
      </c>
      <c r="HC126">
        <v>42.885199999999998</v>
      </c>
      <c r="HD126">
        <v>13.221399999999999</v>
      </c>
      <c r="HE126">
        <v>18</v>
      </c>
      <c r="HF126">
        <v>707.68</v>
      </c>
      <c r="HG126">
        <v>728.21199999999999</v>
      </c>
      <c r="HH126">
        <v>31.002700000000001</v>
      </c>
      <c r="HI126">
        <v>34.412100000000002</v>
      </c>
      <c r="HJ126">
        <v>30</v>
      </c>
      <c r="HK126">
        <v>34.250300000000003</v>
      </c>
      <c r="HL126">
        <v>34.221899999999998</v>
      </c>
      <c r="HM126">
        <v>43.609900000000003</v>
      </c>
      <c r="HN126">
        <v>22.066600000000001</v>
      </c>
      <c r="HO126">
        <v>77.117400000000004</v>
      </c>
      <c r="HP126">
        <v>31</v>
      </c>
      <c r="HQ126">
        <v>745.90599999999995</v>
      </c>
      <c r="HR126">
        <v>36.311300000000003</v>
      </c>
      <c r="HS126">
        <v>99.032399999999996</v>
      </c>
      <c r="HT126">
        <v>98.693600000000004</v>
      </c>
    </row>
    <row r="127" spans="1:228" x14ac:dyDescent="0.2">
      <c r="A127">
        <v>112</v>
      </c>
      <c r="B127">
        <v>1665423286.5999999</v>
      </c>
      <c r="C127">
        <v>443.5</v>
      </c>
      <c r="D127" t="s">
        <v>583</v>
      </c>
      <c r="E127" t="s">
        <v>584</v>
      </c>
      <c r="F127">
        <v>4</v>
      </c>
      <c r="G127">
        <v>1665423284.2874999</v>
      </c>
      <c r="H127">
        <f t="shared" si="34"/>
        <v>8.0411921569689725E-4</v>
      </c>
      <c r="I127">
        <f t="shared" si="35"/>
        <v>0.80411921569689726</v>
      </c>
      <c r="J127">
        <f t="shared" si="36"/>
        <v>6.6823815628507131</v>
      </c>
      <c r="K127">
        <f t="shared" si="37"/>
        <v>721.27112499999998</v>
      </c>
      <c r="L127">
        <f t="shared" si="38"/>
        <v>481.92129674100869</v>
      </c>
      <c r="M127">
        <f t="shared" si="39"/>
        <v>48.876466921377336</v>
      </c>
      <c r="N127">
        <f t="shared" si="40"/>
        <v>73.151330976254144</v>
      </c>
      <c r="O127">
        <f t="shared" si="41"/>
        <v>4.8201967619788483E-2</v>
      </c>
      <c r="P127">
        <f t="shared" si="42"/>
        <v>3.6847464135102568</v>
      </c>
      <c r="Q127">
        <f t="shared" si="43"/>
        <v>4.7854387199261189E-2</v>
      </c>
      <c r="R127">
        <f t="shared" si="44"/>
        <v>2.9940011606559104E-2</v>
      </c>
      <c r="S127">
        <f t="shared" si="45"/>
        <v>226.11328873217229</v>
      </c>
      <c r="T127">
        <f t="shared" si="46"/>
        <v>34.85563382302837</v>
      </c>
      <c r="U127">
        <f t="shared" si="47"/>
        <v>33.975750000000012</v>
      </c>
      <c r="V127">
        <f t="shared" si="48"/>
        <v>5.3357869834546996</v>
      </c>
      <c r="W127">
        <f t="shared" si="49"/>
        <v>69.574729675090538</v>
      </c>
      <c r="X127">
        <f t="shared" si="50"/>
        <v>3.7075596453993609</v>
      </c>
      <c r="Y127">
        <f t="shared" si="51"/>
        <v>5.3288883229779307</v>
      </c>
      <c r="Z127">
        <f t="shared" si="52"/>
        <v>1.6282273380553387</v>
      </c>
      <c r="AA127">
        <f t="shared" si="53"/>
        <v>-35.461657412233166</v>
      </c>
      <c r="AB127">
        <f t="shared" si="54"/>
        <v>-4.6062443779623488</v>
      </c>
      <c r="AC127">
        <f t="shared" si="55"/>
        <v>-0.28901047135799701</v>
      </c>
      <c r="AD127">
        <f t="shared" si="56"/>
        <v>185.75637647061879</v>
      </c>
      <c r="AE127">
        <f t="shared" si="57"/>
        <v>30.253529083182222</v>
      </c>
      <c r="AF127">
        <f t="shared" si="58"/>
        <v>0.78204136788542356</v>
      </c>
      <c r="AG127">
        <f t="shared" si="59"/>
        <v>6.6823815628507131</v>
      </c>
      <c r="AH127">
        <v>761.75743874913974</v>
      </c>
      <c r="AI127">
        <v>751.78811515151517</v>
      </c>
      <c r="AJ127">
        <v>1.738749437594717</v>
      </c>
      <c r="AK127">
        <v>66.78292405931839</v>
      </c>
      <c r="AL127">
        <f t="shared" si="60"/>
        <v>0.80411921569689726</v>
      </c>
      <c r="AM127">
        <v>36.243970677119471</v>
      </c>
      <c r="AN127">
        <v>36.564742857142868</v>
      </c>
      <c r="AO127">
        <v>1.9580642006128361E-4</v>
      </c>
      <c r="AP127">
        <v>86.637193977080358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47268.412039559589</v>
      </c>
      <c r="AV127">
        <f t="shared" si="64"/>
        <v>1200.0074999999999</v>
      </c>
      <c r="AW127">
        <f t="shared" si="65"/>
        <v>1025.9296635917992</v>
      </c>
      <c r="AX127">
        <f t="shared" si="66"/>
        <v>0.85493604297623071</v>
      </c>
      <c r="AY127">
        <f t="shared" si="67"/>
        <v>0.18842656294412519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1665423284.2874999</v>
      </c>
      <c r="BF127">
        <v>721.27112499999998</v>
      </c>
      <c r="BG127">
        <v>734.07237499999997</v>
      </c>
      <c r="BH127">
        <v>36.556487500000003</v>
      </c>
      <c r="BI127">
        <v>36.243512500000001</v>
      </c>
      <c r="BJ127">
        <v>720.2193749999999</v>
      </c>
      <c r="BK127">
        <v>36.286475000000003</v>
      </c>
      <c r="BL127">
        <v>649.99512500000003</v>
      </c>
      <c r="BM127">
        <v>101.320125</v>
      </c>
      <c r="BN127">
        <v>9.9893687499999995E-2</v>
      </c>
      <c r="BO127">
        <v>33.952562499999999</v>
      </c>
      <c r="BP127">
        <v>33.975750000000012</v>
      </c>
      <c r="BQ127">
        <v>999.9</v>
      </c>
      <c r="BR127">
        <v>0</v>
      </c>
      <c r="BS127">
        <v>0</v>
      </c>
      <c r="BT127">
        <v>9000.625</v>
      </c>
      <c r="BU127">
        <v>0</v>
      </c>
      <c r="BV127">
        <v>220.561375</v>
      </c>
      <c r="BW127">
        <v>-12.8009375</v>
      </c>
      <c r="BX127">
        <v>748.63874999999996</v>
      </c>
      <c r="BY127">
        <v>761.67812500000002</v>
      </c>
      <c r="BZ127">
        <v>0.31298637499999998</v>
      </c>
      <c r="CA127">
        <v>734.07237499999997</v>
      </c>
      <c r="CB127">
        <v>36.243512500000001</v>
      </c>
      <c r="CC127">
        <v>3.7039062500000002</v>
      </c>
      <c r="CD127">
        <v>3.6721937499999999</v>
      </c>
      <c r="CE127">
        <v>27.584599999999998</v>
      </c>
      <c r="CF127">
        <v>27.437625000000001</v>
      </c>
      <c r="CG127">
        <v>1200.0074999999999</v>
      </c>
      <c r="CH127">
        <v>0.50004700000000002</v>
      </c>
      <c r="CI127">
        <v>0.49995299999999998</v>
      </c>
      <c r="CJ127">
        <v>0</v>
      </c>
      <c r="CK127">
        <v>1290.8125</v>
      </c>
      <c r="CL127">
        <v>4.9990899999999998</v>
      </c>
      <c r="CM127">
        <v>15041.35</v>
      </c>
      <c r="CN127">
        <v>9558.0649999999987</v>
      </c>
      <c r="CO127">
        <v>43.625</v>
      </c>
      <c r="CP127">
        <v>45.609250000000003</v>
      </c>
      <c r="CQ127">
        <v>44.375</v>
      </c>
      <c r="CR127">
        <v>44.75</v>
      </c>
      <c r="CS127">
        <v>45.125</v>
      </c>
      <c r="CT127">
        <v>597.5625</v>
      </c>
      <c r="CU127">
        <v>597.44500000000005</v>
      </c>
      <c r="CV127">
        <v>0</v>
      </c>
      <c r="CW127">
        <v>1665423290.5999999</v>
      </c>
      <c r="CX127">
        <v>0</v>
      </c>
      <c r="CY127">
        <v>1665411210</v>
      </c>
      <c r="CZ127" t="s">
        <v>356</v>
      </c>
      <c r="DA127">
        <v>1665411210</v>
      </c>
      <c r="DB127">
        <v>1665411207</v>
      </c>
      <c r="DC127">
        <v>2</v>
      </c>
      <c r="DD127">
        <v>-1.1599999999999999</v>
      </c>
      <c r="DE127">
        <v>-4.0000000000000001E-3</v>
      </c>
      <c r="DF127">
        <v>0.52200000000000002</v>
      </c>
      <c r="DG127">
        <v>0.222</v>
      </c>
      <c r="DH127">
        <v>406</v>
      </c>
      <c r="DI127">
        <v>31</v>
      </c>
      <c r="DJ127">
        <v>0.33</v>
      </c>
      <c r="DK127">
        <v>0.17</v>
      </c>
      <c r="DL127">
        <v>-12.74738</v>
      </c>
      <c r="DM127">
        <v>-0.35990318949341998</v>
      </c>
      <c r="DN127">
        <v>5.0247657656850173E-2</v>
      </c>
      <c r="DO127">
        <v>0</v>
      </c>
      <c r="DP127">
        <v>0.33911277499999998</v>
      </c>
      <c r="DQ127">
        <v>-9.1900604127579666E-2</v>
      </c>
      <c r="DR127">
        <v>2.0073360872668401E-2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3.2952400000000002</v>
      </c>
      <c r="EB127">
        <v>2.6248399999999998</v>
      </c>
      <c r="EC127">
        <v>0.15065999999999999</v>
      </c>
      <c r="ED127">
        <v>0.15148800000000001</v>
      </c>
      <c r="EE127">
        <v>0.14599799999999999</v>
      </c>
      <c r="EF127">
        <v>0.143848</v>
      </c>
      <c r="EG127">
        <v>25681.8</v>
      </c>
      <c r="EH127">
        <v>26222.799999999999</v>
      </c>
      <c r="EI127">
        <v>28138.5</v>
      </c>
      <c r="EJ127">
        <v>29755</v>
      </c>
      <c r="EK127">
        <v>33000</v>
      </c>
      <c r="EL127">
        <v>35408.6</v>
      </c>
      <c r="EM127">
        <v>39637.5</v>
      </c>
      <c r="EN127">
        <v>42580</v>
      </c>
      <c r="EO127">
        <v>2.2121</v>
      </c>
      <c r="EP127">
        <v>2.1499000000000001</v>
      </c>
      <c r="EQ127">
        <v>8.2232100000000002E-2</v>
      </c>
      <c r="ER127">
        <v>0</v>
      </c>
      <c r="ES127">
        <v>32.653700000000001</v>
      </c>
      <c r="ET127">
        <v>999.9</v>
      </c>
      <c r="EU127">
        <v>65.7</v>
      </c>
      <c r="EV127">
        <v>38.4</v>
      </c>
      <c r="EW127">
        <v>44.1126</v>
      </c>
      <c r="EX127">
        <v>57.211500000000001</v>
      </c>
      <c r="EY127">
        <v>-2.1674699999999998</v>
      </c>
      <c r="EZ127">
        <v>2</v>
      </c>
      <c r="FA127">
        <v>0.56226100000000001</v>
      </c>
      <c r="FB127">
        <v>1.0714699999999999</v>
      </c>
      <c r="FC127">
        <v>20.267800000000001</v>
      </c>
      <c r="FD127">
        <v>5.21624</v>
      </c>
      <c r="FE127">
        <v>12.004</v>
      </c>
      <c r="FF127">
        <v>4.9856999999999996</v>
      </c>
      <c r="FG127">
        <v>3.2841999999999998</v>
      </c>
      <c r="FH127">
        <v>5959.5</v>
      </c>
      <c r="FI127">
        <v>9999</v>
      </c>
      <c r="FJ127">
        <v>9999</v>
      </c>
      <c r="FK127">
        <v>467.5</v>
      </c>
      <c r="FL127">
        <v>1.8658399999999999</v>
      </c>
      <c r="FM127">
        <v>1.8621799999999999</v>
      </c>
      <c r="FN127">
        <v>1.86432</v>
      </c>
      <c r="FO127">
        <v>1.8603499999999999</v>
      </c>
      <c r="FP127">
        <v>1.86111</v>
      </c>
      <c r="FQ127">
        <v>1.8601799999999999</v>
      </c>
      <c r="FR127">
        <v>1.86188</v>
      </c>
      <c r="FS127">
        <v>1.85846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1.056</v>
      </c>
      <c r="GH127">
        <v>0.27010000000000001</v>
      </c>
      <c r="GI127">
        <v>0.1107589500545309</v>
      </c>
      <c r="GJ127">
        <v>1.50489809740067E-3</v>
      </c>
      <c r="GK127">
        <v>-2.0552440134273611E-7</v>
      </c>
      <c r="GL127">
        <v>-9.6702536598140934E-11</v>
      </c>
      <c r="GM127">
        <v>-9.7891647304491333E-2</v>
      </c>
      <c r="GN127">
        <v>9.3380900660654225E-3</v>
      </c>
      <c r="GO127">
        <v>6.5945522138961576E-7</v>
      </c>
      <c r="GP127">
        <v>5.8990856701692426E-7</v>
      </c>
      <c r="GQ127">
        <v>7</v>
      </c>
      <c r="GR127">
        <v>2047</v>
      </c>
      <c r="GS127">
        <v>3</v>
      </c>
      <c r="GT127">
        <v>37</v>
      </c>
      <c r="GU127">
        <v>201.3</v>
      </c>
      <c r="GV127">
        <v>201.3</v>
      </c>
      <c r="GW127">
        <v>2.19604</v>
      </c>
      <c r="GX127">
        <v>2.5878899999999998</v>
      </c>
      <c r="GY127">
        <v>2.04834</v>
      </c>
      <c r="GZ127">
        <v>2.6098599999999998</v>
      </c>
      <c r="HA127">
        <v>2.1972700000000001</v>
      </c>
      <c r="HB127">
        <v>2.3290999999999999</v>
      </c>
      <c r="HC127">
        <v>42.885199999999998</v>
      </c>
      <c r="HD127">
        <v>13.203900000000001</v>
      </c>
      <c r="HE127">
        <v>18</v>
      </c>
      <c r="HF127">
        <v>707.46600000000001</v>
      </c>
      <c r="HG127">
        <v>728.56700000000001</v>
      </c>
      <c r="HH127">
        <v>31.002600000000001</v>
      </c>
      <c r="HI127">
        <v>34.412100000000002</v>
      </c>
      <c r="HJ127">
        <v>30</v>
      </c>
      <c r="HK127">
        <v>34.250100000000003</v>
      </c>
      <c r="HL127">
        <v>34.221899999999998</v>
      </c>
      <c r="HM127">
        <v>43.933399999999999</v>
      </c>
      <c r="HN127">
        <v>21.794899999999998</v>
      </c>
      <c r="HO127">
        <v>77.117400000000004</v>
      </c>
      <c r="HP127">
        <v>31</v>
      </c>
      <c r="HQ127">
        <v>752.59</v>
      </c>
      <c r="HR127">
        <v>36.461599999999997</v>
      </c>
      <c r="HS127">
        <v>99.033699999999996</v>
      </c>
      <c r="HT127">
        <v>98.691999999999993</v>
      </c>
    </row>
    <row r="128" spans="1:228" x14ac:dyDescent="0.2">
      <c r="A128">
        <v>113</v>
      </c>
      <c r="B128">
        <v>1665423290.5999999</v>
      </c>
      <c r="C128">
        <v>447.5</v>
      </c>
      <c r="D128" t="s">
        <v>585</v>
      </c>
      <c r="E128" t="s">
        <v>586</v>
      </c>
      <c r="F128">
        <v>4</v>
      </c>
      <c r="G128">
        <v>1665423288.5999999</v>
      </c>
      <c r="H128">
        <f t="shared" si="34"/>
        <v>8.7459331764389763E-4</v>
      </c>
      <c r="I128">
        <f t="shared" si="35"/>
        <v>0.87459331764389758</v>
      </c>
      <c r="J128">
        <f t="shared" si="36"/>
        <v>6.6451192766782468</v>
      </c>
      <c r="K128">
        <f t="shared" si="37"/>
        <v>728.52142857142849</v>
      </c>
      <c r="L128">
        <f t="shared" si="38"/>
        <v>507.51227395860337</v>
      </c>
      <c r="M128">
        <f t="shared" si="39"/>
        <v>51.471952949537297</v>
      </c>
      <c r="N128">
        <f t="shared" si="40"/>
        <v>73.88672672223278</v>
      </c>
      <c r="O128">
        <f t="shared" si="41"/>
        <v>5.2372619442388621E-2</v>
      </c>
      <c r="P128">
        <f t="shared" si="42"/>
        <v>3.678867103766839</v>
      </c>
      <c r="Q128">
        <f t="shared" si="43"/>
        <v>5.196191472190146E-2</v>
      </c>
      <c r="R128">
        <f t="shared" si="44"/>
        <v>3.2512828247201385E-2</v>
      </c>
      <c r="S128">
        <f t="shared" si="45"/>
        <v>226.11165694649625</v>
      </c>
      <c r="T128">
        <f t="shared" si="46"/>
        <v>34.861453759409116</v>
      </c>
      <c r="U128">
        <f t="shared" si="47"/>
        <v>33.99062857142858</v>
      </c>
      <c r="V128">
        <f t="shared" si="48"/>
        <v>5.3402176911881876</v>
      </c>
      <c r="W128">
        <f t="shared" si="49"/>
        <v>69.533342945784767</v>
      </c>
      <c r="X128">
        <f t="shared" si="50"/>
        <v>3.7093305756152986</v>
      </c>
      <c r="Y128">
        <f t="shared" si="51"/>
        <v>5.3346069935217528</v>
      </c>
      <c r="Z128">
        <f t="shared" si="52"/>
        <v>1.630887115572889</v>
      </c>
      <c r="AA128">
        <f t="shared" si="53"/>
        <v>-38.569565308095882</v>
      </c>
      <c r="AB128">
        <f t="shared" si="54"/>
        <v>-3.737199641006169</v>
      </c>
      <c r="AC128">
        <f t="shared" si="55"/>
        <v>-0.23489770612136915</v>
      </c>
      <c r="AD128">
        <f t="shared" si="56"/>
        <v>183.56999429127285</v>
      </c>
      <c r="AE128">
        <f t="shared" si="57"/>
        <v>30.179788858900555</v>
      </c>
      <c r="AF128">
        <f t="shared" si="58"/>
        <v>0.62430702892955903</v>
      </c>
      <c r="AG128">
        <f t="shared" si="59"/>
        <v>6.6451192766782468</v>
      </c>
      <c r="AH128">
        <v>768.7219147836056</v>
      </c>
      <c r="AI128">
        <v>758.77798787878794</v>
      </c>
      <c r="AJ128">
        <v>1.736528021315648</v>
      </c>
      <c r="AK128">
        <v>66.78292405931839</v>
      </c>
      <c r="AL128">
        <f t="shared" si="60"/>
        <v>0.87459331764389758</v>
      </c>
      <c r="AM128">
        <v>36.238389061908897</v>
      </c>
      <c r="AN128">
        <v>36.584515384615401</v>
      </c>
      <c r="AO128">
        <v>7.3272680190208993E-4</v>
      </c>
      <c r="AP128">
        <v>86.637193977080358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47160.611333392655</v>
      </c>
      <c r="AV128">
        <f t="shared" si="64"/>
        <v>1199.998571428571</v>
      </c>
      <c r="AW128">
        <f t="shared" si="65"/>
        <v>1025.9220564489613</v>
      </c>
      <c r="AX128">
        <f t="shared" si="66"/>
        <v>0.85493606482183093</v>
      </c>
      <c r="AY128">
        <f t="shared" si="67"/>
        <v>0.18842660510613396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1665423288.5999999</v>
      </c>
      <c r="BF128">
        <v>728.52142857142849</v>
      </c>
      <c r="BG128">
        <v>741.24657142857154</v>
      </c>
      <c r="BH128">
        <v>36.573914285714281</v>
      </c>
      <c r="BI128">
        <v>36.324071428571429</v>
      </c>
      <c r="BJ128">
        <v>727.46185714285707</v>
      </c>
      <c r="BK128">
        <v>36.303700000000013</v>
      </c>
      <c r="BL128">
        <v>650.00014285714292</v>
      </c>
      <c r="BM128">
        <v>101.3201428571429</v>
      </c>
      <c r="BN128">
        <v>9.997167142857144E-2</v>
      </c>
      <c r="BO128">
        <v>33.971785714285723</v>
      </c>
      <c r="BP128">
        <v>33.99062857142858</v>
      </c>
      <c r="BQ128">
        <v>999.89999999999986</v>
      </c>
      <c r="BR128">
        <v>0</v>
      </c>
      <c r="BS128">
        <v>0</v>
      </c>
      <c r="BT128">
        <v>8980.3571428571431</v>
      </c>
      <c r="BU128">
        <v>0</v>
      </c>
      <c r="BV128">
        <v>221.01085714285711</v>
      </c>
      <c r="BW128">
        <v>-12.72498571428571</v>
      </c>
      <c r="BX128">
        <v>756.17799999999988</v>
      </c>
      <c r="BY128">
        <v>769.18642857142856</v>
      </c>
      <c r="BZ128">
        <v>0.2498578571428571</v>
      </c>
      <c r="CA128">
        <v>741.24657142857154</v>
      </c>
      <c r="CB128">
        <v>36.324071428571429</v>
      </c>
      <c r="CC128">
        <v>3.7056714285714292</v>
      </c>
      <c r="CD128">
        <v>3.6803557142857142</v>
      </c>
      <c r="CE128">
        <v>27.592728571428569</v>
      </c>
      <c r="CF128">
        <v>27.475557142857149</v>
      </c>
      <c r="CG128">
        <v>1199.998571428571</v>
      </c>
      <c r="CH128">
        <v>0.50004700000000002</v>
      </c>
      <c r="CI128">
        <v>0.49995299999999998</v>
      </c>
      <c r="CJ128">
        <v>0</v>
      </c>
      <c r="CK128">
        <v>1290.1228571428569</v>
      </c>
      <c r="CL128">
        <v>4.9990899999999998</v>
      </c>
      <c r="CM128">
        <v>15038.6</v>
      </c>
      <c r="CN128">
        <v>9558.0228571428579</v>
      </c>
      <c r="CO128">
        <v>43.625</v>
      </c>
      <c r="CP128">
        <v>45.625</v>
      </c>
      <c r="CQ128">
        <v>44.375</v>
      </c>
      <c r="CR128">
        <v>44.75</v>
      </c>
      <c r="CS128">
        <v>45.125</v>
      </c>
      <c r="CT128">
        <v>597.55714285714282</v>
      </c>
      <c r="CU128">
        <v>597.44142857142856</v>
      </c>
      <c r="CV128">
        <v>0</v>
      </c>
      <c r="CW128">
        <v>1665423294.2</v>
      </c>
      <c r="CX128">
        <v>0</v>
      </c>
      <c r="CY128">
        <v>1665411210</v>
      </c>
      <c r="CZ128" t="s">
        <v>356</v>
      </c>
      <c r="DA128">
        <v>1665411210</v>
      </c>
      <c r="DB128">
        <v>1665411207</v>
      </c>
      <c r="DC128">
        <v>2</v>
      </c>
      <c r="DD128">
        <v>-1.1599999999999999</v>
      </c>
      <c r="DE128">
        <v>-4.0000000000000001E-3</v>
      </c>
      <c r="DF128">
        <v>0.52200000000000002</v>
      </c>
      <c r="DG128">
        <v>0.222</v>
      </c>
      <c r="DH128">
        <v>406</v>
      </c>
      <c r="DI128">
        <v>31</v>
      </c>
      <c r="DJ128">
        <v>0.33</v>
      </c>
      <c r="DK128">
        <v>0.17</v>
      </c>
      <c r="DL128">
        <v>-12.7489075</v>
      </c>
      <c r="DM128">
        <v>-0.2385939962476305</v>
      </c>
      <c r="DN128">
        <v>5.5467767160306797E-2</v>
      </c>
      <c r="DO128">
        <v>0</v>
      </c>
      <c r="DP128">
        <v>0.32390370000000002</v>
      </c>
      <c r="DQ128">
        <v>-0.36265546716698011</v>
      </c>
      <c r="DR128">
        <v>4.6426122411956823E-2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3.2957200000000002</v>
      </c>
      <c r="EB128">
        <v>2.6254900000000001</v>
      </c>
      <c r="EC128">
        <v>0.15160599999999999</v>
      </c>
      <c r="ED128">
        <v>0.15240000000000001</v>
      </c>
      <c r="EE128">
        <v>0.14607700000000001</v>
      </c>
      <c r="EF128">
        <v>0.144455</v>
      </c>
      <c r="EG128">
        <v>25652.799999999999</v>
      </c>
      <c r="EH128">
        <v>26194.2</v>
      </c>
      <c r="EI128">
        <v>28138.2</v>
      </c>
      <c r="EJ128">
        <v>29754.6</v>
      </c>
      <c r="EK128">
        <v>32997.1</v>
      </c>
      <c r="EL128">
        <v>35383.1</v>
      </c>
      <c r="EM128">
        <v>39637.599999999999</v>
      </c>
      <c r="EN128">
        <v>42579.5</v>
      </c>
      <c r="EO128">
        <v>2.21265</v>
      </c>
      <c r="EP128">
        <v>2.1500699999999999</v>
      </c>
      <c r="EQ128">
        <v>8.1405000000000005E-2</v>
      </c>
      <c r="ER128">
        <v>0</v>
      </c>
      <c r="ES128">
        <v>32.680999999999997</v>
      </c>
      <c r="ET128">
        <v>999.9</v>
      </c>
      <c r="EU128">
        <v>65.7</v>
      </c>
      <c r="EV128">
        <v>38.4</v>
      </c>
      <c r="EW128">
        <v>44.116</v>
      </c>
      <c r="EX128">
        <v>56.911499999999997</v>
      </c>
      <c r="EY128">
        <v>-2.3998400000000002</v>
      </c>
      <c r="EZ128">
        <v>2</v>
      </c>
      <c r="FA128">
        <v>0.56227899999999997</v>
      </c>
      <c r="FB128">
        <v>1.08019</v>
      </c>
      <c r="FC128">
        <v>20.2681</v>
      </c>
      <c r="FD128">
        <v>5.2193899999999998</v>
      </c>
      <c r="FE128">
        <v>12.004</v>
      </c>
      <c r="FF128">
        <v>4.9863499999999998</v>
      </c>
      <c r="FG128">
        <v>3.2846500000000001</v>
      </c>
      <c r="FH128">
        <v>5959.5</v>
      </c>
      <c r="FI128">
        <v>9999</v>
      </c>
      <c r="FJ128">
        <v>9999</v>
      </c>
      <c r="FK128">
        <v>467.5</v>
      </c>
      <c r="FL128">
        <v>1.8658399999999999</v>
      </c>
      <c r="FM128">
        <v>1.8621799999999999</v>
      </c>
      <c r="FN128">
        <v>1.86432</v>
      </c>
      <c r="FO128">
        <v>1.86036</v>
      </c>
      <c r="FP128">
        <v>1.86111</v>
      </c>
      <c r="FQ128">
        <v>1.8601700000000001</v>
      </c>
      <c r="FR128">
        <v>1.86188</v>
      </c>
      <c r="FS128">
        <v>1.8584400000000001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1.0629999999999999</v>
      </c>
      <c r="GH128">
        <v>0.27050000000000002</v>
      </c>
      <c r="GI128">
        <v>0.1107589500545309</v>
      </c>
      <c r="GJ128">
        <v>1.50489809740067E-3</v>
      </c>
      <c r="GK128">
        <v>-2.0552440134273611E-7</v>
      </c>
      <c r="GL128">
        <v>-9.6702536598140934E-11</v>
      </c>
      <c r="GM128">
        <v>-9.7891647304491333E-2</v>
      </c>
      <c r="GN128">
        <v>9.3380900660654225E-3</v>
      </c>
      <c r="GO128">
        <v>6.5945522138961576E-7</v>
      </c>
      <c r="GP128">
        <v>5.8990856701692426E-7</v>
      </c>
      <c r="GQ128">
        <v>7</v>
      </c>
      <c r="GR128">
        <v>2047</v>
      </c>
      <c r="GS128">
        <v>3</v>
      </c>
      <c r="GT128">
        <v>37</v>
      </c>
      <c r="GU128">
        <v>201.3</v>
      </c>
      <c r="GV128">
        <v>201.4</v>
      </c>
      <c r="GW128">
        <v>2.21191</v>
      </c>
      <c r="GX128">
        <v>2.5830099999999998</v>
      </c>
      <c r="GY128">
        <v>2.04834</v>
      </c>
      <c r="GZ128">
        <v>2.6098599999999998</v>
      </c>
      <c r="HA128">
        <v>2.1972700000000001</v>
      </c>
      <c r="HB128">
        <v>2.3596200000000001</v>
      </c>
      <c r="HC128">
        <v>42.885199999999998</v>
      </c>
      <c r="HD128">
        <v>13.221399999999999</v>
      </c>
      <c r="HE128">
        <v>18</v>
      </c>
      <c r="HF128">
        <v>707.92200000000003</v>
      </c>
      <c r="HG128">
        <v>728.73299999999995</v>
      </c>
      <c r="HH128">
        <v>31.002500000000001</v>
      </c>
      <c r="HI128">
        <v>34.412100000000002</v>
      </c>
      <c r="HJ128">
        <v>30</v>
      </c>
      <c r="HK128">
        <v>34.249299999999998</v>
      </c>
      <c r="HL128">
        <v>34.221899999999998</v>
      </c>
      <c r="HM128">
        <v>44.261299999999999</v>
      </c>
      <c r="HN128">
        <v>21.794899999999998</v>
      </c>
      <c r="HO128">
        <v>77.117400000000004</v>
      </c>
      <c r="HP128">
        <v>31</v>
      </c>
      <c r="HQ128">
        <v>759.27700000000004</v>
      </c>
      <c r="HR128">
        <v>36.482300000000002</v>
      </c>
      <c r="HS128">
        <v>99.0334</v>
      </c>
      <c r="HT128">
        <v>98.690600000000003</v>
      </c>
    </row>
    <row r="129" spans="1:228" x14ac:dyDescent="0.2">
      <c r="A129">
        <v>114</v>
      </c>
      <c r="B129">
        <v>1665423294.5999999</v>
      </c>
      <c r="C129">
        <v>451.5</v>
      </c>
      <c r="D129" t="s">
        <v>587</v>
      </c>
      <c r="E129" t="s">
        <v>588</v>
      </c>
      <c r="F129">
        <v>4</v>
      </c>
      <c r="G129">
        <v>1665423292.2874999</v>
      </c>
      <c r="H129">
        <f t="shared" si="34"/>
        <v>6.8911321669321902E-4</v>
      </c>
      <c r="I129">
        <f t="shared" si="35"/>
        <v>0.68911321669321901</v>
      </c>
      <c r="J129">
        <f t="shared" si="36"/>
        <v>6.8057820123692574</v>
      </c>
      <c r="K129">
        <f t="shared" si="37"/>
        <v>734.6377500000001</v>
      </c>
      <c r="L129">
        <f t="shared" si="38"/>
        <v>452.94003221428898</v>
      </c>
      <c r="M129">
        <f t="shared" si="39"/>
        <v>45.936725534787001</v>
      </c>
      <c r="N129">
        <f t="shared" si="40"/>
        <v>74.506226628423988</v>
      </c>
      <c r="O129">
        <f t="shared" si="41"/>
        <v>4.1197784442301079E-2</v>
      </c>
      <c r="P129">
        <f t="shared" si="42"/>
        <v>3.6848080507930718</v>
      </c>
      <c r="Q129">
        <f t="shared" si="43"/>
        <v>4.094359490691394E-2</v>
      </c>
      <c r="R129">
        <f t="shared" si="44"/>
        <v>2.5612453809956894E-2</v>
      </c>
      <c r="S129">
        <f t="shared" si="45"/>
        <v>226.11356060719984</v>
      </c>
      <c r="T129">
        <f t="shared" si="46"/>
        <v>34.915662480426768</v>
      </c>
      <c r="U129">
        <f t="shared" si="47"/>
        <v>34.012024999999987</v>
      </c>
      <c r="V129">
        <f t="shared" si="48"/>
        <v>5.3465949681217007</v>
      </c>
      <c r="W129">
        <f t="shared" si="49"/>
        <v>69.591126282816788</v>
      </c>
      <c r="X129">
        <f t="shared" si="50"/>
        <v>3.7158971126626565</v>
      </c>
      <c r="Y129">
        <f t="shared" si="51"/>
        <v>5.3396134121487471</v>
      </c>
      <c r="Z129">
        <f t="shared" si="52"/>
        <v>1.6306978554590441</v>
      </c>
      <c r="AA129">
        <f t="shared" si="53"/>
        <v>-30.38989285617096</v>
      </c>
      <c r="AB129">
        <f t="shared" si="54"/>
        <v>-4.6535020805297691</v>
      </c>
      <c r="AC129">
        <f t="shared" si="55"/>
        <v>-0.29207386925153739</v>
      </c>
      <c r="AD129">
        <f t="shared" si="56"/>
        <v>190.7780918012476</v>
      </c>
      <c r="AE129">
        <f t="shared" si="57"/>
        <v>30.487193142343905</v>
      </c>
      <c r="AF129">
        <f t="shared" si="58"/>
        <v>0.28158412752134365</v>
      </c>
      <c r="AG129">
        <f t="shared" si="59"/>
        <v>6.8057820123692574</v>
      </c>
      <c r="AH129">
        <v>775.80304292973835</v>
      </c>
      <c r="AI129">
        <v>765.74429090909086</v>
      </c>
      <c r="AJ129">
        <v>1.7477840165948331</v>
      </c>
      <c r="AK129">
        <v>66.78292405931839</v>
      </c>
      <c r="AL129">
        <f t="shared" si="60"/>
        <v>0.68911321669321901</v>
      </c>
      <c r="AM129">
        <v>36.467129755912197</v>
      </c>
      <c r="AN129">
        <v>36.691260439560473</v>
      </c>
      <c r="AO129">
        <v>9.7575198140074232E-3</v>
      </c>
      <c r="AP129">
        <v>86.637193977080358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47263.954419382011</v>
      </c>
      <c r="AV129">
        <f t="shared" si="64"/>
        <v>1200.00875</v>
      </c>
      <c r="AW129">
        <f t="shared" si="65"/>
        <v>1025.9307510918134</v>
      </c>
      <c r="AX129">
        <f t="shared" si="66"/>
        <v>0.85493605866775013</v>
      </c>
      <c r="AY129">
        <f t="shared" si="67"/>
        <v>0.18842659322875757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1665423292.2874999</v>
      </c>
      <c r="BF129">
        <v>734.6377500000001</v>
      </c>
      <c r="BG129">
        <v>747.38699999999994</v>
      </c>
      <c r="BH129">
        <v>36.639062500000001</v>
      </c>
      <c r="BI129">
        <v>36.526387499999998</v>
      </c>
      <c r="BJ129">
        <v>733.57175000000007</v>
      </c>
      <c r="BK129">
        <v>36.368099999999998</v>
      </c>
      <c r="BL129">
        <v>650.03</v>
      </c>
      <c r="BM129">
        <v>101.319</v>
      </c>
      <c r="BN129">
        <v>0.1000009</v>
      </c>
      <c r="BO129">
        <v>33.988600000000012</v>
      </c>
      <c r="BP129">
        <v>34.012024999999987</v>
      </c>
      <c r="BQ129">
        <v>999.9</v>
      </c>
      <c r="BR129">
        <v>0</v>
      </c>
      <c r="BS129">
        <v>0</v>
      </c>
      <c r="BT129">
        <v>9000.9375</v>
      </c>
      <c r="BU129">
        <v>0</v>
      </c>
      <c r="BV129">
        <v>221.08712499999999</v>
      </c>
      <c r="BW129">
        <v>-12.749537500000001</v>
      </c>
      <c r="BX129">
        <v>762.57787500000006</v>
      </c>
      <c r="BY129">
        <v>775.7216249999999</v>
      </c>
      <c r="BZ129">
        <v>0.112678525</v>
      </c>
      <c r="CA129">
        <v>747.38699999999994</v>
      </c>
      <c r="CB129">
        <v>36.526387499999998</v>
      </c>
      <c r="CC129">
        <v>3.7122362500000001</v>
      </c>
      <c r="CD129">
        <v>3.7008200000000002</v>
      </c>
      <c r="CE129">
        <v>27.623012500000002</v>
      </c>
      <c r="CF129">
        <v>27.570325</v>
      </c>
      <c r="CG129">
        <v>1200.00875</v>
      </c>
      <c r="CH129">
        <v>0.50004874999999993</v>
      </c>
      <c r="CI129">
        <v>0.49995125000000001</v>
      </c>
      <c r="CJ129">
        <v>0</v>
      </c>
      <c r="CK129">
        <v>1289.83</v>
      </c>
      <c r="CL129">
        <v>4.9990899999999998</v>
      </c>
      <c r="CM129">
        <v>15044.775</v>
      </c>
      <c r="CN129">
        <v>9558.098750000001</v>
      </c>
      <c r="CO129">
        <v>43.625</v>
      </c>
      <c r="CP129">
        <v>45.625</v>
      </c>
      <c r="CQ129">
        <v>44.375</v>
      </c>
      <c r="CR129">
        <v>44.75</v>
      </c>
      <c r="CS129">
        <v>45.125</v>
      </c>
      <c r="CT129">
        <v>597.5625</v>
      </c>
      <c r="CU129">
        <v>597.44624999999996</v>
      </c>
      <c r="CV129">
        <v>0</v>
      </c>
      <c r="CW129">
        <v>1665423298.4000001</v>
      </c>
      <c r="CX129">
        <v>0</v>
      </c>
      <c r="CY129">
        <v>1665411210</v>
      </c>
      <c r="CZ129" t="s">
        <v>356</v>
      </c>
      <c r="DA129">
        <v>1665411210</v>
      </c>
      <c r="DB129">
        <v>1665411207</v>
      </c>
      <c r="DC129">
        <v>2</v>
      </c>
      <c r="DD129">
        <v>-1.1599999999999999</v>
      </c>
      <c r="DE129">
        <v>-4.0000000000000001E-3</v>
      </c>
      <c r="DF129">
        <v>0.52200000000000002</v>
      </c>
      <c r="DG129">
        <v>0.222</v>
      </c>
      <c r="DH129">
        <v>406</v>
      </c>
      <c r="DI129">
        <v>31</v>
      </c>
      <c r="DJ129">
        <v>0.33</v>
      </c>
      <c r="DK129">
        <v>0.17</v>
      </c>
      <c r="DL129">
        <v>-12.762957500000001</v>
      </c>
      <c r="DM129">
        <v>3.9108067542201537E-2</v>
      </c>
      <c r="DN129">
        <v>5.4002184620161493E-2</v>
      </c>
      <c r="DO129">
        <v>1</v>
      </c>
      <c r="DP129">
        <v>0.27563468000000002</v>
      </c>
      <c r="DQ129">
        <v>-0.86996457861163357</v>
      </c>
      <c r="DR129">
        <v>9.4733477243871392E-2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3.2954300000000001</v>
      </c>
      <c r="EB129">
        <v>2.6251500000000001</v>
      </c>
      <c r="EC129">
        <v>0.15253700000000001</v>
      </c>
      <c r="ED129">
        <v>0.15334300000000001</v>
      </c>
      <c r="EE129">
        <v>0.14635400000000001</v>
      </c>
      <c r="EF129">
        <v>0.14468500000000001</v>
      </c>
      <c r="EG129">
        <v>25623.9</v>
      </c>
      <c r="EH129">
        <v>26164.6</v>
      </c>
      <c r="EI129">
        <v>28137.5</v>
      </c>
      <c r="EJ129">
        <v>29754.2</v>
      </c>
      <c r="EK129">
        <v>32985.5</v>
      </c>
      <c r="EL129">
        <v>35373.1</v>
      </c>
      <c r="EM129">
        <v>39636.5</v>
      </c>
      <c r="EN129">
        <v>42578.8</v>
      </c>
      <c r="EO129">
        <v>2.2124199999999998</v>
      </c>
      <c r="EP129">
        <v>2.1500699999999999</v>
      </c>
      <c r="EQ129">
        <v>8.1360299999999997E-2</v>
      </c>
      <c r="ER129">
        <v>0</v>
      </c>
      <c r="ES129">
        <v>32.713700000000003</v>
      </c>
      <c r="ET129">
        <v>999.9</v>
      </c>
      <c r="EU129">
        <v>65.7</v>
      </c>
      <c r="EV129">
        <v>38.299999999999997</v>
      </c>
      <c r="EW129">
        <v>43.875500000000002</v>
      </c>
      <c r="EX129">
        <v>56.851500000000001</v>
      </c>
      <c r="EY129">
        <v>-2.3397399999999999</v>
      </c>
      <c r="EZ129">
        <v>2</v>
      </c>
      <c r="FA129">
        <v>0.56231500000000001</v>
      </c>
      <c r="FB129">
        <v>1.0888199999999999</v>
      </c>
      <c r="FC129">
        <v>20.268000000000001</v>
      </c>
      <c r="FD129">
        <v>5.2184900000000001</v>
      </c>
      <c r="FE129">
        <v>12.004</v>
      </c>
      <c r="FF129">
        <v>4.9860499999999996</v>
      </c>
      <c r="FG129">
        <v>3.2845800000000001</v>
      </c>
      <c r="FH129">
        <v>5959.8</v>
      </c>
      <c r="FI129">
        <v>9999</v>
      </c>
      <c r="FJ129">
        <v>9999</v>
      </c>
      <c r="FK129">
        <v>467.5</v>
      </c>
      <c r="FL129">
        <v>1.8658399999999999</v>
      </c>
      <c r="FM129">
        <v>1.8621799999999999</v>
      </c>
      <c r="FN129">
        <v>1.86432</v>
      </c>
      <c r="FO129">
        <v>1.8603499999999999</v>
      </c>
      <c r="FP129">
        <v>1.86111</v>
      </c>
      <c r="FQ129">
        <v>1.86016</v>
      </c>
      <c r="FR129">
        <v>1.86188</v>
      </c>
      <c r="FS129">
        <v>1.8584499999999999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1.07</v>
      </c>
      <c r="GH129">
        <v>0.2717</v>
      </c>
      <c r="GI129">
        <v>0.1107589500545309</v>
      </c>
      <c r="GJ129">
        <v>1.50489809740067E-3</v>
      </c>
      <c r="GK129">
        <v>-2.0552440134273611E-7</v>
      </c>
      <c r="GL129">
        <v>-9.6702536598140934E-11</v>
      </c>
      <c r="GM129">
        <v>-9.7891647304491333E-2</v>
      </c>
      <c r="GN129">
        <v>9.3380900660654225E-3</v>
      </c>
      <c r="GO129">
        <v>6.5945522138961576E-7</v>
      </c>
      <c r="GP129">
        <v>5.8990856701692426E-7</v>
      </c>
      <c r="GQ129">
        <v>7</v>
      </c>
      <c r="GR129">
        <v>2047</v>
      </c>
      <c r="GS129">
        <v>3</v>
      </c>
      <c r="GT129">
        <v>37</v>
      </c>
      <c r="GU129">
        <v>201.4</v>
      </c>
      <c r="GV129">
        <v>201.5</v>
      </c>
      <c r="GW129">
        <v>2.2290000000000001</v>
      </c>
      <c r="GX129">
        <v>2.5903299999999998</v>
      </c>
      <c r="GY129">
        <v>2.04834</v>
      </c>
      <c r="GZ129">
        <v>2.6086399999999998</v>
      </c>
      <c r="HA129">
        <v>2.1972700000000001</v>
      </c>
      <c r="HB129">
        <v>2.3095699999999999</v>
      </c>
      <c r="HC129">
        <v>42.8583</v>
      </c>
      <c r="HD129">
        <v>13.203900000000001</v>
      </c>
      <c r="HE129">
        <v>18</v>
      </c>
      <c r="HF129">
        <v>707.72400000000005</v>
      </c>
      <c r="HG129">
        <v>728.73299999999995</v>
      </c>
      <c r="HH129">
        <v>31.002500000000001</v>
      </c>
      <c r="HI129">
        <v>34.412100000000002</v>
      </c>
      <c r="HJ129">
        <v>30.0001</v>
      </c>
      <c r="HK129">
        <v>34.248600000000003</v>
      </c>
      <c r="HL129">
        <v>34.221899999999998</v>
      </c>
      <c r="HM129">
        <v>44.5837</v>
      </c>
      <c r="HN129">
        <v>21.794899999999998</v>
      </c>
      <c r="HO129">
        <v>77.117400000000004</v>
      </c>
      <c r="HP129">
        <v>31</v>
      </c>
      <c r="HQ129">
        <v>765.99099999999999</v>
      </c>
      <c r="HR129">
        <v>36.433799999999998</v>
      </c>
      <c r="HS129">
        <v>99.030600000000007</v>
      </c>
      <c r="HT129">
        <v>98.6892</v>
      </c>
    </row>
    <row r="130" spans="1:228" x14ac:dyDescent="0.2">
      <c r="A130">
        <v>115</v>
      </c>
      <c r="B130">
        <v>1665423298.0999999</v>
      </c>
      <c r="C130">
        <v>455</v>
      </c>
      <c r="D130" t="s">
        <v>589</v>
      </c>
      <c r="E130" t="s">
        <v>590</v>
      </c>
      <c r="F130">
        <v>4</v>
      </c>
      <c r="G130">
        <v>1665423295.7249999</v>
      </c>
      <c r="H130">
        <f t="shared" si="34"/>
        <v>8.9297147360188817E-4</v>
      </c>
      <c r="I130">
        <f t="shared" si="35"/>
        <v>0.89297147360188822</v>
      </c>
      <c r="J130">
        <f t="shared" si="36"/>
        <v>6.5564182305796681</v>
      </c>
      <c r="K130">
        <f t="shared" si="37"/>
        <v>740.39337499999999</v>
      </c>
      <c r="L130">
        <f t="shared" si="38"/>
        <v>526.14130351175402</v>
      </c>
      <c r="M130">
        <f t="shared" si="39"/>
        <v>53.360230873365481</v>
      </c>
      <c r="N130">
        <f t="shared" si="40"/>
        <v>75.089260553040134</v>
      </c>
      <c r="O130">
        <f t="shared" si="41"/>
        <v>5.355270166433098E-2</v>
      </c>
      <c r="P130">
        <f t="shared" si="42"/>
        <v>3.6853291852893411</v>
      </c>
      <c r="Q130">
        <f t="shared" si="43"/>
        <v>5.3124108269209179E-2</v>
      </c>
      <c r="R130">
        <f t="shared" si="44"/>
        <v>3.3240788993210028E-2</v>
      </c>
      <c r="S130">
        <f t="shared" si="45"/>
        <v>226.1152604838461</v>
      </c>
      <c r="T130">
        <f t="shared" si="46"/>
        <v>34.879754242433634</v>
      </c>
      <c r="U130">
        <f t="shared" si="47"/>
        <v>34.032175000000002</v>
      </c>
      <c r="V130">
        <f t="shared" si="48"/>
        <v>5.3526067969859525</v>
      </c>
      <c r="W130">
        <f t="shared" si="49"/>
        <v>69.719113287703166</v>
      </c>
      <c r="X130">
        <f t="shared" si="50"/>
        <v>3.7241409289680147</v>
      </c>
      <c r="Y130">
        <f t="shared" si="51"/>
        <v>5.3416355334296357</v>
      </c>
      <c r="Z130">
        <f t="shared" si="52"/>
        <v>1.6284658680179378</v>
      </c>
      <c r="AA130">
        <f t="shared" si="53"/>
        <v>-39.38004198584327</v>
      </c>
      <c r="AB130">
        <f t="shared" si="54"/>
        <v>-7.3090680436344835</v>
      </c>
      <c r="AC130">
        <f t="shared" si="55"/>
        <v>-0.4587441504218982</v>
      </c>
      <c r="AD130">
        <f t="shared" si="56"/>
        <v>178.96740630394646</v>
      </c>
      <c r="AE130">
        <f t="shared" si="57"/>
        <v>30.694675167040018</v>
      </c>
      <c r="AF130">
        <f t="shared" si="58"/>
        <v>0.41098176307525902</v>
      </c>
      <c r="AG130">
        <f t="shared" si="59"/>
        <v>6.5564182305796681</v>
      </c>
      <c r="AH130">
        <v>782.05286147210256</v>
      </c>
      <c r="AI130">
        <v>771.95873333333304</v>
      </c>
      <c r="AJ130">
        <v>1.78270390238216</v>
      </c>
      <c r="AK130">
        <v>66.78292405931839</v>
      </c>
      <c r="AL130">
        <f t="shared" si="60"/>
        <v>0.89297147360188822</v>
      </c>
      <c r="AM130">
        <v>36.554209241686507</v>
      </c>
      <c r="AN130">
        <v>36.754237362637383</v>
      </c>
      <c r="AO130">
        <v>2.9738563839014579E-2</v>
      </c>
      <c r="AP130">
        <v>86.637193977080358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47272.196749299517</v>
      </c>
      <c r="AV130">
        <f t="shared" si="64"/>
        <v>1200.0062499999999</v>
      </c>
      <c r="AW130">
        <f t="shared" si="65"/>
        <v>1025.9297385926664</v>
      </c>
      <c r="AX130">
        <f t="shared" si="66"/>
        <v>0.85493699603036766</v>
      </c>
      <c r="AY130">
        <f t="shared" si="67"/>
        <v>0.18842840233860958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1665423295.7249999</v>
      </c>
      <c r="BF130">
        <v>740.39337499999999</v>
      </c>
      <c r="BG130">
        <v>753.27012500000001</v>
      </c>
      <c r="BH130">
        <v>36.720687499999997</v>
      </c>
      <c r="BI130">
        <v>36.556237500000002</v>
      </c>
      <c r="BJ130">
        <v>739.32150000000001</v>
      </c>
      <c r="BK130">
        <v>36.448774999999998</v>
      </c>
      <c r="BL130">
        <v>649.98700000000008</v>
      </c>
      <c r="BM130">
        <v>101.31812499999999</v>
      </c>
      <c r="BN130">
        <v>9.9936112500000007E-2</v>
      </c>
      <c r="BO130">
        <v>33.995387500000007</v>
      </c>
      <c r="BP130">
        <v>34.032175000000002</v>
      </c>
      <c r="BQ130">
        <v>999.9</v>
      </c>
      <c r="BR130">
        <v>0</v>
      </c>
      <c r="BS130">
        <v>0</v>
      </c>
      <c r="BT130">
        <v>9002.8125</v>
      </c>
      <c r="BU130">
        <v>0</v>
      </c>
      <c r="BV130">
        <v>221.01012499999999</v>
      </c>
      <c r="BW130">
        <v>-12.876799999999999</v>
      </c>
      <c r="BX130">
        <v>768.61787500000003</v>
      </c>
      <c r="BY130">
        <v>781.85187500000006</v>
      </c>
      <c r="BZ130">
        <v>0.16444937500000001</v>
      </c>
      <c r="CA130">
        <v>753.27012500000001</v>
      </c>
      <c r="CB130">
        <v>36.556237500000002</v>
      </c>
      <c r="CC130">
        <v>3.7204700000000002</v>
      </c>
      <c r="CD130">
        <v>3.7038099999999998</v>
      </c>
      <c r="CE130">
        <v>27.660924999999999</v>
      </c>
      <c r="CF130">
        <v>27.584137500000001</v>
      </c>
      <c r="CG130">
        <v>1200.0062499999999</v>
      </c>
      <c r="CH130">
        <v>0.50001600000000002</v>
      </c>
      <c r="CI130">
        <v>0.49998399999999998</v>
      </c>
      <c r="CJ130">
        <v>0</v>
      </c>
      <c r="CK130">
        <v>1289.2874999999999</v>
      </c>
      <c r="CL130">
        <v>4.9990899999999998</v>
      </c>
      <c r="CM130">
        <v>15035.75</v>
      </c>
      <c r="CN130">
        <v>9557.9575000000004</v>
      </c>
      <c r="CO130">
        <v>43.625</v>
      </c>
      <c r="CP130">
        <v>45.625</v>
      </c>
      <c r="CQ130">
        <v>44.375</v>
      </c>
      <c r="CR130">
        <v>44.75</v>
      </c>
      <c r="CS130">
        <v>45.125</v>
      </c>
      <c r="CT130">
        <v>597.52375000000006</v>
      </c>
      <c r="CU130">
        <v>597.48250000000007</v>
      </c>
      <c r="CV130">
        <v>0</v>
      </c>
      <c r="CW130">
        <v>1665423302</v>
      </c>
      <c r="CX130">
        <v>0</v>
      </c>
      <c r="CY130">
        <v>1665411210</v>
      </c>
      <c r="CZ130" t="s">
        <v>356</v>
      </c>
      <c r="DA130">
        <v>1665411210</v>
      </c>
      <c r="DB130">
        <v>1665411207</v>
      </c>
      <c r="DC130">
        <v>2</v>
      </c>
      <c r="DD130">
        <v>-1.1599999999999999</v>
      </c>
      <c r="DE130">
        <v>-4.0000000000000001E-3</v>
      </c>
      <c r="DF130">
        <v>0.52200000000000002</v>
      </c>
      <c r="DG130">
        <v>0.222</v>
      </c>
      <c r="DH130">
        <v>406</v>
      </c>
      <c r="DI130">
        <v>31</v>
      </c>
      <c r="DJ130">
        <v>0.33</v>
      </c>
      <c r="DK130">
        <v>0.17</v>
      </c>
      <c r="DL130">
        <v>-12.784385</v>
      </c>
      <c r="DM130">
        <v>-0.15570956848028999</v>
      </c>
      <c r="DN130">
        <v>6.6636767441105721E-2</v>
      </c>
      <c r="DO130">
        <v>0</v>
      </c>
      <c r="DP130">
        <v>0.24607548000000001</v>
      </c>
      <c r="DQ130">
        <v>-0.83581334859287015</v>
      </c>
      <c r="DR130">
        <v>9.312859801445042E-2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3.2952699999999999</v>
      </c>
      <c r="EB130">
        <v>2.6249500000000001</v>
      </c>
      <c r="EC130">
        <v>0.153367</v>
      </c>
      <c r="ED130">
        <v>0.154166</v>
      </c>
      <c r="EE130">
        <v>0.14651900000000001</v>
      </c>
      <c r="EF130">
        <v>0.14468200000000001</v>
      </c>
      <c r="EG130">
        <v>25598.9</v>
      </c>
      <c r="EH130">
        <v>26139</v>
      </c>
      <c r="EI130">
        <v>28137.7</v>
      </c>
      <c r="EJ130">
        <v>29754.1</v>
      </c>
      <c r="EK130">
        <v>32979.4</v>
      </c>
      <c r="EL130">
        <v>35372.9</v>
      </c>
      <c r="EM130">
        <v>39636.699999999997</v>
      </c>
      <c r="EN130">
        <v>42578.400000000001</v>
      </c>
      <c r="EO130">
        <v>2.21217</v>
      </c>
      <c r="EP130">
        <v>2.1501999999999999</v>
      </c>
      <c r="EQ130">
        <v>8.0280000000000004E-2</v>
      </c>
      <c r="ER130">
        <v>0</v>
      </c>
      <c r="ES130">
        <v>32.7361</v>
      </c>
      <c r="ET130">
        <v>999.9</v>
      </c>
      <c r="EU130">
        <v>65.7</v>
      </c>
      <c r="EV130">
        <v>38.4</v>
      </c>
      <c r="EW130">
        <v>44.112200000000001</v>
      </c>
      <c r="EX130">
        <v>56.581499999999998</v>
      </c>
      <c r="EY130">
        <v>-2.2195499999999999</v>
      </c>
      <c r="EZ130">
        <v>2</v>
      </c>
      <c r="FA130">
        <v>0.56231500000000001</v>
      </c>
      <c r="FB130">
        <v>1.0935999999999999</v>
      </c>
      <c r="FC130">
        <v>20.2681</v>
      </c>
      <c r="FD130">
        <v>5.2187900000000003</v>
      </c>
      <c r="FE130">
        <v>12.004</v>
      </c>
      <c r="FF130">
        <v>4.9861500000000003</v>
      </c>
      <c r="FG130">
        <v>3.2845800000000001</v>
      </c>
      <c r="FH130">
        <v>5959.8</v>
      </c>
      <c r="FI130">
        <v>9999</v>
      </c>
      <c r="FJ130">
        <v>9999</v>
      </c>
      <c r="FK130">
        <v>467.5</v>
      </c>
      <c r="FL130">
        <v>1.8658399999999999</v>
      </c>
      <c r="FM130">
        <v>1.8621799999999999</v>
      </c>
      <c r="FN130">
        <v>1.8643099999999999</v>
      </c>
      <c r="FO130">
        <v>1.8603499999999999</v>
      </c>
      <c r="FP130">
        <v>1.86111</v>
      </c>
      <c r="FQ130">
        <v>1.8601399999999999</v>
      </c>
      <c r="FR130">
        <v>1.86188</v>
      </c>
      <c r="FS130">
        <v>1.8584400000000001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1.0760000000000001</v>
      </c>
      <c r="GH130">
        <v>0.27229999999999999</v>
      </c>
      <c r="GI130">
        <v>0.1107589500545309</v>
      </c>
      <c r="GJ130">
        <v>1.50489809740067E-3</v>
      </c>
      <c r="GK130">
        <v>-2.0552440134273611E-7</v>
      </c>
      <c r="GL130">
        <v>-9.6702536598140934E-11</v>
      </c>
      <c r="GM130">
        <v>-9.7891647304491333E-2</v>
      </c>
      <c r="GN130">
        <v>9.3380900660654225E-3</v>
      </c>
      <c r="GO130">
        <v>6.5945522138961576E-7</v>
      </c>
      <c r="GP130">
        <v>5.8990856701692426E-7</v>
      </c>
      <c r="GQ130">
        <v>7</v>
      </c>
      <c r="GR130">
        <v>2047</v>
      </c>
      <c r="GS130">
        <v>3</v>
      </c>
      <c r="GT130">
        <v>37</v>
      </c>
      <c r="GU130">
        <v>201.5</v>
      </c>
      <c r="GV130">
        <v>201.5</v>
      </c>
      <c r="GW130">
        <v>2.2424300000000001</v>
      </c>
      <c r="GX130">
        <v>2.5891099999999998</v>
      </c>
      <c r="GY130">
        <v>2.04834</v>
      </c>
      <c r="GZ130">
        <v>2.6098599999999998</v>
      </c>
      <c r="HA130">
        <v>2.1972700000000001</v>
      </c>
      <c r="HB130">
        <v>2.3290999999999999</v>
      </c>
      <c r="HC130">
        <v>42.8583</v>
      </c>
      <c r="HD130">
        <v>13.221399999999999</v>
      </c>
      <c r="HE130">
        <v>18</v>
      </c>
      <c r="HF130">
        <v>707.495</v>
      </c>
      <c r="HG130">
        <v>728.85199999999998</v>
      </c>
      <c r="HH130">
        <v>31.001999999999999</v>
      </c>
      <c r="HI130">
        <v>34.412100000000002</v>
      </c>
      <c r="HJ130">
        <v>30.0001</v>
      </c>
      <c r="HK130">
        <v>34.247</v>
      </c>
      <c r="HL130">
        <v>34.221899999999998</v>
      </c>
      <c r="HM130">
        <v>44.873199999999997</v>
      </c>
      <c r="HN130">
        <v>22.081099999999999</v>
      </c>
      <c r="HO130">
        <v>77.117400000000004</v>
      </c>
      <c r="HP130">
        <v>31</v>
      </c>
      <c r="HQ130">
        <v>769.33299999999997</v>
      </c>
      <c r="HR130">
        <v>36.417400000000001</v>
      </c>
      <c r="HS130">
        <v>99.031199999999998</v>
      </c>
      <c r="HT130">
        <v>98.688400000000001</v>
      </c>
    </row>
    <row r="131" spans="1:228" x14ac:dyDescent="0.2">
      <c r="A131">
        <v>116</v>
      </c>
      <c r="B131">
        <v>1665423302.5999999</v>
      </c>
      <c r="C131">
        <v>459.5</v>
      </c>
      <c r="D131" t="s">
        <v>591</v>
      </c>
      <c r="E131" t="s">
        <v>592</v>
      </c>
      <c r="F131">
        <v>4</v>
      </c>
      <c r="G131">
        <v>1665423300.3499999</v>
      </c>
      <c r="H131">
        <f t="shared" si="34"/>
        <v>8.4451814946566255E-4</v>
      </c>
      <c r="I131">
        <f t="shared" si="35"/>
        <v>0.8445181494656625</v>
      </c>
      <c r="J131">
        <f t="shared" si="36"/>
        <v>6.6520444145036288</v>
      </c>
      <c r="K131">
        <f t="shared" si="37"/>
        <v>748.20675000000006</v>
      </c>
      <c r="L131">
        <f t="shared" si="38"/>
        <v>519.76613817173461</v>
      </c>
      <c r="M131">
        <f t="shared" si="39"/>
        <v>52.713544861897454</v>
      </c>
      <c r="N131">
        <f t="shared" si="40"/>
        <v>75.881492051080897</v>
      </c>
      <c r="O131">
        <f t="shared" si="41"/>
        <v>5.0670006282136158E-2</v>
      </c>
      <c r="P131">
        <f t="shared" si="42"/>
        <v>3.6862837339786987</v>
      </c>
      <c r="Q131">
        <f t="shared" si="43"/>
        <v>5.0286232759103135E-2</v>
      </c>
      <c r="R131">
        <f t="shared" si="44"/>
        <v>3.1463133527468615E-2</v>
      </c>
      <c r="S131">
        <f t="shared" si="45"/>
        <v>226.12184398294434</v>
      </c>
      <c r="T131">
        <f t="shared" si="46"/>
        <v>34.901593533893319</v>
      </c>
      <c r="U131">
        <f t="shared" si="47"/>
        <v>34.048712500000001</v>
      </c>
      <c r="V131">
        <f t="shared" si="48"/>
        <v>5.357545213878403</v>
      </c>
      <c r="W131">
        <f t="shared" si="49"/>
        <v>69.794134081491706</v>
      </c>
      <c r="X131">
        <f t="shared" si="50"/>
        <v>3.7306263511906259</v>
      </c>
      <c r="Y131">
        <f t="shared" si="51"/>
        <v>5.3451860966349161</v>
      </c>
      <c r="Z131">
        <f t="shared" si="52"/>
        <v>1.6269188626877771</v>
      </c>
      <c r="AA131">
        <f t="shared" si="53"/>
        <v>-37.243250391435716</v>
      </c>
      <c r="AB131">
        <f t="shared" si="54"/>
        <v>-8.2301102333914464</v>
      </c>
      <c r="AC131">
        <f t="shared" si="55"/>
        <v>-0.516490192628279</v>
      </c>
      <c r="AD131">
        <f t="shared" si="56"/>
        <v>180.13199316548889</v>
      </c>
      <c r="AE131">
        <f t="shared" si="57"/>
        <v>30.404633661596058</v>
      </c>
      <c r="AF131">
        <f t="shared" si="58"/>
        <v>0.66582346721408836</v>
      </c>
      <c r="AG131">
        <f t="shared" si="59"/>
        <v>6.6520444145036288</v>
      </c>
      <c r="AH131">
        <v>789.85095300648004</v>
      </c>
      <c r="AI131">
        <v>779.8438606060605</v>
      </c>
      <c r="AJ131">
        <v>1.75091404016512</v>
      </c>
      <c r="AK131">
        <v>66.78292405931839</v>
      </c>
      <c r="AL131">
        <f t="shared" si="60"/>
        <v>0.8445181494656625</v>
      </c>
      <c r="AM131">
        <v>36.547222280506922</v>
      </c>
      <c r="AN131">
        <v>36.796218681318678</v>
      </c>
      <c r="AO131">
        <v>1.681911528977734E-2</v>
      </c>
      <c r="AP131">
        <v>86.637193977080358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47287.38596367537</v>
      </c>
      <c r="AV131">
        <f t="shared" si="64"/>
        <v>1200.0474999999999</v>
      </c>
      <c r="AW131">
        <f t="shared" si="65"/>
        <v>1025.9643885921992</v>
      </c>
      <c r="AX131">
        <f t="shared" si="66"/>
        <v>0.85493648259106347</v>
      </c>
      <c r="AY131">
        <f t="shared" si="67"/>
        <v>0.18842741140075236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1665423300.3499999</v>
      </c>
      <c r="BF131">
        <v>748.20675000000006</v>
      </c>
      <c r="BG131">
        <v>761.04575</v>
      </c>
      <c r="BH131">
        <v>36.784725000000002</v>
      </c>
      <c r="BI131">
        <v>36.518275000000003</v>
      </c>
      <c r="BJ131">
        <v>747.12662499999999</v>
      </c>
      <c r="BK131">
        <v>36.512075000000003</v>
      </c>
      <c r="BL131">
        <v>649.87599999999998</v>
      </c>
      <c r="BM131">
        <v>101.31825000000001</v>
      </c>
      <c r="BN131">
        <v>9.9562725000000005E-2</v>
      </c>
      <c r="BO131">
        <v>34.007300000000001</v>
      </c>
      <c r="BP131">
        <v>34.048712500000001</v>
      </c>
      <c r="BQ131">
        <v>999.9</v>
      </c>
      <c r="BR131">
        <v>0</v>
      </c>
      <c r="BS131">
        <v>0</v>
      </c>
      <c r="BT131">
        <v>9006.09375</v>
      </c>
      <c r="BU131">
        <v>0</v>
      </c>
      <c r="BV131">
        <v>221.21212499999999</v>
      </c>
      <c r="BW131">
        <v>-12.838975</v>
      </c>
      <c r="BX131">
        <v>776.78037500000005</v>
      </c>
      <c r="BY131">
        <v>789.89099999999996</v>
      </c>
      <c r="BZ131">
        <v>0.26642462500000003</v>
      </c>
      <c r="CA131">
        <v>761.04575</v>
      </c>
      <c r="CB131">
        <v>36.518275000000003</v>
      </c>
      <c r="CC131">
        <v>3.7269625</v>
      </c>
      <c r="CD131">
        <v>3.6999675000000001</v>
      </c>
      <c r="CE131">
        <v>27.690750000000001</v>
      </c>
      <c r="CF131">
        <v>27.566424999999999</v>
      </c>
      <c r="CG131">
        <v>1200.0474999999999</v>
      </c>
      <c r="CH131">
        <v>0.50003324999999998</v>
      </c>
      <c r="CI131">
        <v>0.49996675000000002</v>
      </c>
      <c r="CJ131">
        <v>0</v>
      </c>
      <c r="CK131">
        <v>1288.6424999999999</v>
      </c>
      <c r="CL131">
        <v>4.9990899999999998</v>
      </c>
      <c r="CM131">
        <v>15252.262500000001</v>
      </c>
      <c r="CN131">
        <v>9558.3712500000001</v>
      </c>
      <c r="CO131">
        <v>43.625</v>
      </c>
      <c r="CP131">
        <v>45.640500000000003</v>
      </c>
      <c r="CQ131">
        <v>44.382750000000001</v>
      </c>
      <c r="CR131">
        <v>44.75</v>
      </c>
      <c r="CS131">
        <v>45.140500000000003</v>
      </c>
      <c r="CT131">
        <v>597.56500000000005</v>
      </c>
      <c r="CU131">
        <v>597.48249999999996</v>
      </c>
      <c r="CV131">
        <v>0</v>
      </c>
      <c r="CW131">
        <v>1665423306.2</v>
      </c>
      <c r="CX131">
        <v>0</v>
      </c>
      <c r="CY131">
        <v>1665411210</v>
      </c>
      <c r="CZ131" t="s">
        <v>356</v>
      </c>
      <c r="DA131">
        <v>1665411210</v>
      </c>
      <c r="DB131">
        <v>1665411207</v>
      </c>
      <c r="DC131">
        <v>2</v>
      </c>
      <c r="DD131">
        <v>-1.1599999999999999</v>
      </c>
      <c r="DE131">
        <v>-4.0000000000000001E-3</v>
      </c>
      <c r="DF131">
        <v>0.52200000000000002</v>
      </c>
      <c r="DG131">
        <v>0.222</v>
      </c>
      <c r="DH131">
        <v>406</v>
      </c>
      <c r="DI131">
        <v>31</v>
      </c>
      <c r="DJ131">
        <v>0.33</v>
      </c>
      <c r="DK131">
        <v>0.17</v>
      </c>
      <c r="DL131">
        <v>-12.799217499999999</v>
      </c>
      <c r="DM131">
        <v>-0.34510806754221379</v>
      </c>
      <c r="DN131">
        <v>7.2551898278060301E-2</v>
      </c>
      <c r="DO131">
        <v>0</v>
      </c>
      <c r="DP131">
        <v>0.22518363</v>
      </c>
      <c r="DQ131">
        <v>-0.39491161350844328</v>
      </c>
      <c r="DR131">
        <v>7.976365521364101E-2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3.29541</v>
      </c>
      <c r="EB131">
        <v>2.6249699999999998</v>
      </c>
      <c r="EC131">
        <v>0.15441199999999999</v>
      </c>
      <c r="ED131">
        <v>0.155191</v>
      </c>
      <c r="EE131">
        <v>0.14661099999999999</v>
      </c>
      <c r="EF131">
        <v>0.144507</v>
      </c>
      <c r="EG131">
        <v>25567.1</v>
      </c>
      <c r="EH131">
        <v>26107.7</v>
      </c>
      <c r="EI131">
        <v>28137.5</v>
      </c>
      <c r="EJ131">
        <v>29754.5</v>
      </c>
      <c r="EK131">
        <v>32975.699999999997</v>
      </c>
      <c r="EL131">
        <v>35380.800000000003</v>
      </c>
      <c r="EM131">
        <v>39636.5</v>
      </c>
      <c r="EN131">
        <v>42579.1</v>
      </c>
      <c r="EO131">
        <v>2.2122199999999999</v>
      </c>
      <c r="EP131">
        <v>2.1503700000000001</v>
      </c>
      <c r="EQ131">
        <v>7.9933599999999994E-2</v>
      </c>
      <c r="ER131">
        <v>0</v>
      </c>
      <c r="ES131">
        <v>32.763599999999997</v>
      </c>
      <c r="ET131">
        <v>999.9</v>
      </c>
      <c r="EU131">
        <v>65.7</v>
      </c>
      <c r="EV131">
        <v>38.299999999999997</v>
      </c>
      <c r="EW131">
        <v>43.8767</v>
      </c>
      <c r="EX131">
        <v>56.881500000000003</v>
      </c>
      <c r="EY131">
        <v>-2.2956699999999999</v>
      </c>
      <c r="EZ131">
        <v>2</v>
      </c>
      <c r="FA131">
        <v>0.56236799999999998</v>
      </c>
      <c r="FB131">
        <v>1.0962000000000001</v>
      </c>
      <c r="FC131">
        <v>20.2682</v>
      </c>
      <c r="FD131">
        <v>5.2192400000000001</v>
      </c>
      <c r="FE131">
        <v>12.004</v>
      </c>
      <c r="FF131">
        <v>4.9861500000000003</v>
      </c>
      <c r="FG131">
        <v>3.2846500000000001</v>
      </c>
      <c r="FH131">
        <v>5959.8</v>
      </c>
      <c r="FI131">
        <v>9999</v>
      </c>
      <c r="FJ131">
        <v>9999</v>
      </c>
      <c r="FK131">
        <v>467.5</v>
      </c>
      <c r="FL131">
        <v>1.8658399999999999</v>
      </c>
      <c r="FM131">
        <v>1.8621799999999999</v>
      </c>
      <c r="FN131">
        <v>1.86432</v>
      </c>
      <c r="FO131">
        <v>1.8603499999999999</v>
      </c>
      <c r="FP131">
        <v>1.86111</v>
      </c>
      <c r="FQ131">
        <v>1.8601700000000001</v>
      </c>
      <c r="FR131">
        <v>1.86188</v>
      </c>
      <c r="FS131">
        <v>1.8584400000000001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1.0840000000000001</v>
      </c>
      <c r="GH131">
        <v>0.2727</v>
      </c>
      <c r="GI131">
        <v>0.1107589500545309</v>
      </c>
      <c r="GJ131">
        <v>1.50489809740067E-3</v>
      </c>
      <c r="GK131">
        <v>-2.0552440134273611E-7</v>
      </c>
      <c r="GL131">
        <v>-9.6702536598140934E-11</v>
      </c>
      <c r="GM131">
        <v>-9.7891647304491333E-2</v>
      </c>
      <c r="GN131">
        <v>9.3380900660654225E-3</v>
      </c>
      <c r="GO131">
        <v>6.5945522138961576E-7</v>
      </c>
      <c r="GP131">
        <v>5.8990856701692426E-7</v>
      </c>
      <c r="GQ131">
        <v>7</v>
      </c>
      <c r="GR131">
        <v>2047</v>
      </c>
      <c r="GS131">
        <v>3</v>
      </c>
      <c r="GT131">
        <v>37</v>
      </c>
      <c r="GU131">
        <v>201.5</v>
      </c>
      <c r="GV131">
        <v>201.6</v>
      </c>
      <c r="GW131">
        <v>2.2607400000000002</v>
      </c>
      <c r="GX131">
        <v>2.5964399999999999</v>
      </c>
      <c r="GY131">
        <v>2.04834</v>
      </c>
      <c r="GZ131">
        <v>2.6086399999999998</v>
      </c>
      <c r="HA131">
        <v>2.1972700000000001</v>
      </c>
      <c r="HB131">
        <v>2.3156699999999999</v>
      </c>
      <c r="HC131">
        <v>42.8583</v>
      </c>
      <c r="HD131">
        <v>13.203900000000001</v>
      </c>
      <c r="HE131">
        <v>18</v>
      </c>
      <c r="HF131">
        <v>707.53800000000001</v>
      </c>
      <c r="HG131">
        <v>728.99400000000003</v>
      </c>
      <c r="HH131">
        <v>31.001200000000001</v>
      </c>
      <c r="HI131">
        <v>34.412100000000002</v>
      </c>
      <c r="HJ131">
        <v>30.0001</v>
      </c>
      <c r="HK131">
        <v>34.247</v>
      </c>
      <c r="HL131">
        <v>34.219799999999999</v>
      </c>
      <c r="HM131">
        <v>45.225900000000003</v>
      </c>
      <c r="HN131">
        <v>22.081099999999999</v>
      </c>
      <c r="HO131">
        <v>77.117400000000004</v>
      </c>
      <c r="HP131">
        <v>31</v>
      </c>
      <c r="HQ131">
        <v>776.01300000000003</v>
      </c>
      <c r="HR131">
        <v>36.417400000000001</v>
      </c>
      <c r="HS131">
        <v>99.030600000000007</v>
      </c>
      <c r="HT131">
        <v>98.689899999999994</v>
      </c>
    </row>
    <row r="132" spans="1:228" x14ac:dyDescent="0.2">
      <c r="A132">
        <v>117</v>
      </c>
      <c r="B132">
        <v>1665423306.5999999</v>
      </c>
      <c r="C132">
        <v>463.5</v>
      </c>
      <c r="D132" t="s">
        <v>593</v>
      </c>
      <c r="E132" t="s">
        <v>594</v>
      </c>
      <c r="F132">
        <v>4</v>
      </c>
      <c r="G132">
        <v>1665423304.5999999</v>
      </c>
      <c r="H132">
        <f t="shared" si="34"/>
        <v>8.1091703295150109E-4</v>
      </c>
      <c r="I132">
        <f t="shared" si="35"/>
        <v>0.81091703295150108</v>
      </c>
      <c r="J132">
        <f t="shared" si="36"/>
        <v>7.1548075715287656</v>
      </c>
      <c r="K132">
        <f t="shared" si="37"/>
        <v>755.29200000000003</v>
      </c>
      <c r="L132">
        <f t="shared" si="38"/>
        <v>500.94969232480929</v>
      </c>
      <c r="M132">
        <f t="shared" si="39"/>
        <v>50.80538660882479</v>
      </c>
      <c r="N132">
        <f t="shared" si="40"/>
        <v>76.600310670860736</v>
      </c>
      <c r="O132">
        <f t="shared" si="41"/>
        <v>4.8516487449174341E-2</v>
      </c>
      <c r="P132">
        <f t="shared" si="42"/>
        <v>3.6670893970575049</v>
      </c>
      <c r="Q132">
        <f t="shared" si="43"/>
        <v>4.8162692074394262E-2</v>
      </c>
      <c r="R132">
        <f t="shared" si="44"/>
        <v>3.0133254410120901E-2</v>
      </c>
      <c r="S132">
        <f t="shared" si="45"/>
        <v>226.11276519186313</v>
      </c>
      <c r="T132">
        <f t="shared" si="46"/>
        <v>34.923755582945354</v>
      </c>
      <c r="U132">
        <f t="shared" si="47"/>
        <v>34.066771428571442</v>
      </c>
      <c r="V132">
        <f t="shared" si="48"/>
        <v>5.3629424838484692</v>
      </c>
      <c r="W132">
        <f t="shared" si="49"/>
        <v>69.776586390652412</v>
      </c>
      <c r="X132">
        <f t="shared" si="50"/>
        <v>3.7319268050770242</v>
      </c>
      <c r="Y132">
        <f t="shared" si="51"/>
        <v>5.3483940647130455</v>
      </c>
      <c r="Z132">
        <f t="shared" si="52"/>
        <v>1.6310156787714449</v>
      </c>
      <c r="AA132">
        <f t="shared" si="53"/>
        <v>-35.761441153161201</v>
      </c>
      <c r="AB132">
        <f t="shared" si="54"/>
        <v>-9.6308203055450718</v>
      </c>
      <c r="AC132">
        <f t="shared" si="55"/>
        <v>-0.60764245501784453</v>
      </c>
      <c r="AD132">
        <f t="shared" si="56"/>
        <v>180.11286127813901</v>
      </c>
      <c r="AE132">
        <f t="shared" si="57"/>
        <v>30.393790332559451</v>
      </c>
      <c r="AF132">
        <f t="shared" si="58"/>
        <v>0.78263263915865111</v>
      </c>
      <c r="AG132">
        <f t="shared" si="59"/>
        <v>7.1548075715287656</v>
      </c>
      <c r="AH132">
        <v>796.7959455370891</v>
      </c>
      <c r="AI132">
        <v>786.71823030302994</v>
      </c>
      <c r="AJ132">
        <v>1.715530227824249</v>
      </c>
      <c r="AK132">
        <v>66.78292405931839</v>
      </c>
      <c r="AL132">
        <f t="shared" si="60"/>
        <v>0.81091703295150108</v>
      </c>
      <c r="AM132">
        <v>36.488969438033941</v>
      </c>
      <c r="AN132">
        <v>36.798216483516512</v>
      </c>
      <c r="AO132">
        <v>2.8766956997331779E-3</v>
      </c>
      <c r="AP132">
        <v>86.637193977080358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46943.58045079057</v>
      </c>
      <c r="AV132">
        <f t="shared" si="64"/>
        <v>1199.975714285714</v>
      </c>
      <c r="AW132">
        <f t="shared" si="65"/>
        <v>1025.9053208247994</v>
      </c>
      <c r="AX132">
        <f t="shared" si="66"/>
        <v>0.85493840301215585</v>
      </c>
      <c r="AY132">
        <f t="shared" si="67"/>
        <v>0.18843111781346078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1665423304.5999999</v>
      </c>
      <c r="BF132">
        <v>755.29200000000003</v>
      </c>
      <c r="BG132">
        <v>768.16314285714282</v>
      </c>
      <c r="BH132">
        <v>36.797428571428568</v>
      </c>
      <c r="BI132">
        <v>36.484285714285711</v>
      </c>
      <c r="BJ132">
        <v>754.20471428571432</v>
      </c>
      <c r="BK132">
        <v>36.524628571428572</v>
      </c>
      <c r="BL132">
        <v>649.97528571428575</v>
      </c>
      <c r="BM132">
        <v>101.318</v>
      </c>
      <c r="BN132">
        <v>0.1001411571428571</v>
      </c>
      <c r="BO132">
        <v>34.018057142857138</v>
      </c>
      <c r="BP132">
        <v>34.066771428571442</v>
      </c>
      <c r="BQ132">
        <v>999.89999999999986</v>
      </c>
      <c r="BR132">
        <v>0</v>
      </c>
      <c r="BS132">
        <v>0</v>
      </c>
      <c r="BT132">
        <v>8940</v>
      </c>
      <c r="BU132">
        <v>0</v>
      </c>
      <c r="BV132">
        <v>221.17699999999999</v>
      </c>
      <c r="BW132">
        <v>-12.87108571428571</v>
      </c>
      <c r="BX132">
        <v>784.14671428571432</v>
      </c>
      <c r="BY132">
        <v>797.25028571428572</v>
      </c>
      <c r="BZ132">
        <v>0.313112</v>
      </c>
      <c r="CA132">
        <v>768.16314285714282</v>
      </c>
      <c r="CB132">
        <v>36.484285714285711</v>
      </c>
      <c r="CC132">
        <v>3.72824</v>
      </c>
      <c r="CD132">
        <v>3.6965157142857139</v>
      </c>
      <c r="CE132">
        <v>27.696614285714279</v>
      </c>
      <c r="CF132">
        <v>27.550442857142851</v>
      </c>
      <c r="CG132">
        <v>1199.975714285714</v>
      </c>
      <c r="CH132">
        <v>0.4999702857142857</v>
      </c>
      <c r="CI132">
        <v>0.5000297142857143</v>
      </c>
      <c r="CJ132">
        <v>0</v>
      </c>
      <c r="CK132">
        <v>1288.0514285714289</v>
      </c>
      <c r="CL132">
        <v>4.9990899999999998</v>
      </c>
      <c r="CM132">
        <v>15428.071428571429</v>
      </c>
      <c r="CN132">
        <v>9557.5542857142864</v>
      </c>
      <c r="CO132">
        <v>43.625</v>
      </c>
      <c r="CP132">
        <v>45.686999999999998</v>
      </c>
      <c r="CQ132">
        <v>44.375</v>
      </c>
      <c r="CR132">
        <v>44.75</v>
      </c>
      <c r="CS132">
        <v>45.186999999999998</v>
      </c>
      <c r="CT132">
        <v>597.45285714285717</v>
      </c>
      <c r="CU132">
        <v>597.52428571428572</v>
      </c>
      <c r="CV132">
        <v>0</v>
      </c>
      <c r="CW132">
        <v>1665423310.4000001</v>
      </c>
      <c r="CX132">
        <v>0</v>
      </c>
      <c r="CY132">
        <v>1665411210</v>
      </c>
      <c r="CZ132" t="s">
        <v>356</v>
      </c>
      <c r="DA132">
        <v>1665411210</v>
      </c>
      <c r="DB132">
        <v>1665411207</v>
      </c>
      <c r="DC132">
        <v>2</v>
      </c>
      <c r="DD132">
        <v>-1.1599999999999999</v>
      </c>
      <c r="DE132">
        <v>-4.0000000000000001E-3</v>
      </c>
      <c r="DF132">
        <v>0.52200000000000002</v>
      </c>
      <c r="DG132">
        <v>0.222</v>
      </c>
      <c r="DH132">
        <v>406</v>
      </c>
      <c r="DI132">
        <v>31</v>
      </c>
      <c r="DJ132">
        <v>0.33</v>
      </c>
      <c r="DK132">
        <v>0.17</v>
      </c>
      <c r="DL132">
        <v>-12.81460731707317</v>
      </c>
      <c r="DM132">
        <v>-0.42217421602787819</v>
      </c>
      <c r="DN132">
        <v>7.3984979986032443E-2</v>
      </c>
      <c r="DO132">
        <v>0</v>
      </c>
      <c r="DP132">
        <v>0.2271751268292683</v>
      </c>
      <c r="DQ132">
        <v>0.23275997142857091</v>
      </c>
      <c r="DR132">
        <v>7.979389194791861E-2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3.2954699999999999</v>
      </c>
      <c r="EB132">
        <v>2.6251099999999998</v>
      </c>
      <c r="EC132">
        <v>0.155331</v>
      </c>
      <c r="ED132">
        <v>0.15610599999999999</v>
      </c>
      <c r="EE132">
        <v>0.146617</v>
      </c>
      <c r="EF132">
        <v>0.144487</v>
      </c>
      <c r="EG132">
        <v>25539.1</v>
      </c>
      <c r="EH132">
        <v>26079.4</v>
      </c>
      <c r="EI132">
        <v>28137.3</v>
      </c>
      <c r="EJ132">
        <v>29754.7</v>
      </c>
      <c r="EK132">
        <v>32975.5</v>
      </c>
      <c r="EL132">
        <v>35382.1</v>
      </c>
      <c r="EM132">
        <v>39636.5</v>
      </c>
      <c r="EN132">
        <v>42579.6</v>
      </c>
      <c r="EO132">
        <v>2.2123200000000001</v>
      </c>
      <c r="EP132">
        <v>2.15015</v>
      </c>
      <c r="EQ132">
        <v>7.9631800000000003E-2</v>
      </c>
      <c r="ER132">
        <v>0</v>
      </c>
      <c r="ES132">
        <v>32.784999999999997</v>
      </c>
      <c r="ET132">
        <v>999.9</v>
      </c>
      <c r="EU132">
        <v>65.7</v>
      </c>
      <c r="EV132">
        <v>38.299999999999997</v>
      </c>
      <c r="EW132">
        <v>43.874499999999998</v>
      </c>
      <c r="EX132">
        <v>57.061500000000002</v>
      </c>
      <c r="EY132">
        <v>-2.0833400000000002</v>
      </c>
      <c r="EZ132">
        <v>2</v>
      </c>
      <c r="FA132">
        <v>0.56238299999999997</v>
      </c>
      <c r="FB132">
        <v>1.0989500000000001</v>
      </c>
      <c r="FC132">
        <v>20.2682</v>
      </c>
      <c r="FD132">
        <v>5.2193899999999998</v>
      </c>
      <c r="FE132">
        <v>12.004</v>
      </c>
      <c r="FF132">
        <v>4.9863999999999997</v>
      </c>
      <c r="FG132">
        <v>3.2846500000000001</v>
      </c>
      <c r="FH132">
        <v>5960.2</v>
      </c>
      <c r="FI132">
        <v>9999</v>
      </c>
      <c r="FJ132">
        <v>9999</v>
      </c>
      <c r="FK132">
        <v>467.5</v>
      </c>
      <c r="FL132">
        <v>1.8658300000000001</v>
      </c>
      <c r="FM132">
        <v>1.8621799999999999</v>
      </c>
      <c r="FN132">
        <v>1.86432</v>
      </c>
      <c r="FO132">
        <v>1.8603499999999999</v>
      </c>
      <c r="FP132">
        <v>1.86111</v>
      </c>
      <c r="FQ132">
        <v>1.8601399999999999</v>
      </c>
      <c r="FR132">
        <v>1.86188</v>
      </c>
      <c r="FS132">
        <v>1.85842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1.091</v>
      </c>
      <c r="GH132">
        <v>0.27279999999999999</v>
      </c>
      <c r="GI132">
        <v>0.1107589500545309</v>
      </c>
      <c r="GJ132">
        <v>1.50489809740067E-3</v>
      </c>
      <c r="GK132">
        <v>-2.0552440134273611E-7</v>
      </c>
      <c r="GL132">
        <v>-9.6702536598140934E-11</v>
      </c>
      <c r="GM132">
        <v>-9.7891647304491333E-2</v>
      </c>
      <c r="GN132">
        <v>9.3380900660654225E-3</v>
      </c>
      <c r="GO132">
        <v>6.5945522138961576E-7</v>
      </c>
      <c r="GP132">
        <v>5.8990856701692426E-7</v>
      </c>
      <c r="GQ132">
        <v>7</v>
      </c>
      <c r="GR132">
        <v>2047</v>
      </c>
      <c r="GS132">
        <v>3</v>
      </c>
      <c r="GT132">
        <v>37</v>
      </c>
      <c r="GU132">
        <v>201.6</v>
      </c>
      <c r="GV132">
        <v>201.7</v>
      </c>
      <c r="GW132">
        <v>2.2766099999999998</v>
      </c>
      <c r="GX132">
        <v>2.5805699999999998</v>
      </c>
      <c r="GY132">
        <v>2.04834</v>
      </c>
      <c r="GZ132">
        <v>2.6098599999999998</v>
      </c>
      <c r="HA132">
        <v>2.1972700000000001</v>
      </c>
      <c r="HB132">
        <v>2.3339799999999999</v>
      </c>
      <c r="HC132">
        <v>42.8583</v>
      </c>
      <c r="HD132">
        <v>13.203900000000001</v>
      </c>
      <c r="HE132">
        <v>18</v>
      </c>
      <c r="HF132">
        <v>707.62199999999996</v>
      </c>
      <c r="HG132">
        <v>728.76800000000003</v>
      </c>
      <c r="HH132">
        <v>31.001000000000001</v>
      </c>
      <c r="HI132">
        <v>34.412100000000002</v>
      </c>
      <c r="HJ132">
        <v>30.0001</v>
      </c>
      <c r="HK132">
        <v>34.247</v>
      </c>
      <c r="HL132">
        <v>34.218800000000002</v>
      </c>
      <c r="HM132">
        <v>45.5441</v>
      </c>
      <c r="HN132">
        <v>22.081099999999999</v>
      </c>
      <c r="HO132">
        <v>77.117400000000004</v>
      </c>
      <c r="HP132">
        <v>31</v>
      </c>
      <c r="HQ132">
        <v>782.69399999999996</v>
      </c>
      <c r="HR132">
        <v>36.417400000000001</v>
      </c>
      <c r="HS132">
        <v>99.0304</v>
      </c>
      <c r="HT132">
        <v>98.690799999999996</v>
      </c>
    </row>
    <row r="133" spans="1:228" x14ac:dyDescent="0.2">
      <c r="A133">
        <v>118</v>
      </c>
      <c r="B133">
        <v>1665423310.5999999</v>
      </c>
      <c r="C133">
        <v>467.5</v>
      </c>
      <c r="D133" t="s">
        <v>595</v>
      </c>
      <c r="E133" t="s">
        <v>596</v>
      </c>
      <c r="F133">
        <v>4</v>
      </c>
      <c r="G133">
        <v>1665423308.2874999</v>
      </c>
      <c r="H133">
        <f t="shared" si="34"/>
        <v>7.8499402257149525E-4</v>
      </c>
      <c r="I133">
        <f t="shared" si="35"/>
        <v>0.7849940225714952</v>
      </c>
      <c r="J133">
        <f t="shared" si="36"/>
        <v>6.9720990592505547</v>
      </c>
      <c r="K133">
        <f t="shared" si="37"/>
        <v>761.47700000000009</v>
      </c>
      <c r="L133">
        <f t="shared" si="38"/>
        <v>504.88622620238061</v>
      </c>
      <c r="M133">
        <f t="shared" si="39"/>
        <v>51.204671205782844</v>
      </c>
      <c r="N133">
        <f t="shared" si="40"/>
        <v>77.227655246305972</v>
      </c>
      <c r="O133">
        <f t="shared" si="41"/>
        <v>4.6856808028122046E-2</v>
      </c>
      <c r="P133">
        <f t="shared" si="42"/>
        <v>3.677619887546915</v>
      </c>
      <c r="Q133">
        <f t="shared" si="43"/>
        <v>4.6527653454380778E-2</v>
      </c>
      <c r="R133">
        <f t="shared" si="44"/>
        <v>2.9109163709168655E-2</v>
      </c>
      <c r="S133">
        <f t="shared" si="45"/>
        <v>226.11095882262666</v>
      </c>
      <c r="T133">
        <f t="shared" si="46"/>
        <v>34.931921985633402</v>
      </c>
      <c r="U133">
        <f t="shared" si="47"/>
        <v>34.077525000000001</v>
      </c>
      <c r="V133">
        <f t="shared" si="48"/>
        <v>5.3661586480156922</v>
      </c>
      <c r="W133">
        <f t="shared" si="49"/>
        <v>69.754449996632118</v>
      </c>
      <c r="X133">
        <f t="shared" si="50"/>
        <v>3.7318234993490167</v>
      </c>
      <c r="Y133">
        <f t="shared" si="51"/>
        <v>5.3499432645934366</v>
      </c>
      <c r="Z133">
        <f t="shared" si="52"/>
        <v>1.6343351486666755</v>
      </c>
      <c r="AA133">
        <f t="shared" si="53"/>
        <v>-34.618236395402938</v>
      </c>
      <c r="AB133">
        <f t="shared" si="54"/>
        <v>-10.760987199310783</v>
      </c>
      <c r="AC133">
        <f t="shared" si="55"/>
        <v>-0.67705731731008056</v>
      </c>
      <c r="AD133">
        <f t="shared" si="56"/>
        <v>180.05467791060286</v>
      </c>
      <c r="AE133">
        <f t="shared" si="57"/>
        <v>30.603830826300609</v>
      </c>
      <c r="AF133">
        <f t="shared" si="58"/>
        <v>0.79371626283657226</v>
      </c>
      <c r="AG133">
        <f t="shared" si="59"/>
        <v>6.9720990592505547</v>
      </c>
      <c r="AH133">
        <v>803.85711451032785</v>
      </c>
      <c r="AI133">
        <v>793.73321212121198</v>
      </c>
      <c r="AJ133">
        <v>1.74663249617435</v>
      </c>
      <c r="AK133">
        <v>66.78292405931839</v>
      </c>
      <c r="AL133">
        <f t="shared" si="60"/>
        <v>0.7849940225714952</v>
      </c>
      <c r="AM133">
        <v>36.480827750875036</v>
      </c>
      <c r="AN133">
        <v>36.793204395604413</v>
      </c>
      <c r="AO133">
        <v>3.139771320269631E-4</v>
      </c>
      <c r="AP133">
        <v>86.637193977080358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47130.458267377137</v>
      </c>
      <c r="AV133">
        <f t="shared" si="64"/>
        <v>1199.97</v>
      </c>
      <c r="AW133">
        <f t="shared" si="65"/>
        <v>1025.90005742105</v>
      </c>
      <c r="AX133">
        <f t="shared" si="66"/>
        <v>0.85493808796974091</v>
      </c>
      <c r="AY133">
        <f t="shared" si="67"/>
        <v>0.18843050978160009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1665423308.2874999</v>
      </c>
      <c r="BF133">
        <v>761.47700000000009</v>
      </c>
      <c r="BG133">
        <v>774.43875000000003</v>
      </c>
      <c r="BH133">
        <v>36.796374999999998</v>
      </c>
      <c r="BI133">
        <v>36.478850000000001</v>
      </c>
      <c r="BJ133">
        <v>760.383375</v>
      </c>
      <c r="BK133">
        <v>36.523600000000002</v>
      </c>
      <c r="BL133">
        <v>650.08362499999998</v>
      </c>
      <c r="BM133">
        <v>101.318</v>
      </c>
      <c r="BN133">
        <v>0.1002375125</v>
      </c>
      <c r="BO133">
        <v>34.023249999999997</v>
      </c>
      <c r="BP133">
        <v>34.077525000000001</v>
      </c>
      <c r="BQ133">
        <v>999.9</v>
      </c>
      <c r="BR133">
        <v>0</v>
      </c>
      <c r="BS133">
        <v>0</v>
      </c>
      <c r="BT133">
        <v>8976.25</v>
      </c>
      <c r="BU133">
        <v>0</v>
      </c>
      <c r="BV133">
        <v>221.110375</v>
      </c>
      <c r="BW133">
        <v>-12.961675</v>
      </c>
      <c r="BX133">
        <v>790.56687499999998</v>
      </c>
      <c r="BY133">
        <v>803.75900000000001</v>
      </c>
      <c r="BZ133">
        <v>0.31753025000000001</v>
      </c>
      <c r="CA133">
        <v>774.43875000000003</v>
      </c>
      <c r="CB133">
        <v>36.478850000000001</v>
      </c>
      <c r="CC133">
        <v>3.7281412500000002</v>
      </c>
      <c r="CD133">
        <v>3.6959712499999999</v>
      </c>
      <c r="CE133">
        <v>27.696187500000001</v>
      </c>
      <c r="CF133">
        <v>27.5479375</v>
      </c>
      <c r="CG133">
        <v>1199.97</v>
      </c>
      <c r="CH133">
        <v>0.49997987500000002</v>
      </c>
      <c r="CI133">
        <v>0.50002012500000004</v>
      </c>
      <c r="CJ133">
        <v>0</v>
      </c>
      <c r="CK133">
        <v>1287.6224999999999</v>
      </c>
      <c r="CL133">
        <v>4.9990899999999998</v>
      </c>
      <c r="CM133">
        <v>15238.2875</v>
      </c>
      <c r="CN133">
        <v>9557.5650000000005</v>
      </c>
      <c r="CO133">
        <v>43.617125000000001</v>
      </c>
      <c r="CP133">
        <v>45.686999999999998</v>
      </c>
      <c r="CQ133">
        <v>44.375</v>
      </c>
      <c r="CR133">
        <v>44.75</v>
      </c>
      <c r="CS133">
        <v>45.186999999999998</v>
      </c>
      <c r="CT133">
        <v>597.46250000000009</v>
      </c>
      <c r="CU133">
        <v>597.50874999999996</v>
      </c>
      <c r="CV133">
        <v>0</v>
      </c>
      <c r="CW133">
        <v>1665423314</v>
      </c>
      <c r="CX133">
        <v>0</v>
      </c>
      <c r="CY133">
        <v>1665411210</v>
      </c>
      <c r="CZ133" t="s">
        <v>356</v>
      </c>
      <c r="DA133">
        <v>1665411210</v>
      </c>
      <c r="DB133">
        <v>1665411207</v>
      </c>
      <c r="DC133">
        <v>2</v>
      </c>
      <c r="DD133">
        <v>-1.1599999999999999</v>
      </c>
      <c r="DE133">
        <v>-4.0000000000000001E-3</v>
      </c>
      <c r="DF133">
        <v>0.52200000000000002</v>
      </c>
      <c r="DG133">
        <v>0.222</v>
      </c>
      <c r="DH133">
        <v>406</v>
      </c>
      <c r="DI133">
        <v>31</v>
      </c>
      <c r="DJ133">
        <v>0.33</v>
      </c>
      <c r="DK133">
        <v>0.17</v>
      </c>
      <c r="DL133">
        <v>-12.84498</v>
      </c>
      <c r="DM133">
        <v>-0.6816382739211585</v>
      </c>
      <c r="DN133">
        <v>8.5126294997491858E-2</v>
      </c>
      <c r="DO133">
        <v>0</v>
      </c>
      <c r="DP133">
        <v>0.229252605</v>
      </c>
      <c r="DQ133">
        <v>0.79712309493433398</v>
      </c>
      <c r="DR133">
        <v>8.2122888826176077E-2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3.2957399999999999</v>
      </c>
      <c r="EB133">
        <v>2.6255700000000002</v>
      </c>
      <c r="EC133">
        <v>0.15626300000000001</v>
      </c>
      <c r="ED133">
        <v>0.157031</v>
      </c>
      <c r="EE133">
        <v>0.14660799999999999</v>
      </c>
      <c r="EF133">
        <v>0.14447599999999999</v>
      </c>
      <c r="EG133">
        <v>25511</v>
      </c>
      <c r="EH133">
        <v>26051</v>
      </c>
      <c r="EI133">
        <v>28137.5</v>
      </c>
      <c r="EJ133">
        <v>29754.9</v>
      </c>
      <c r="EK133">
        <v>32975.9</v>
      </c>
      <c r="EL133">
        <v>35382.699999999997</v>
      </c>
      <c r="EM133">
        <v>39636.5</v>
      </c>
      <c r="EN133">
        <v>42579.7</v>
      </c>
      <c r="EO133">
        <v>2.2127300000000001</v>
      </c>
      <c r="EP133">
        <v>2.1502500000000002</v>
      </c>
      <c r="EQ133">
        <v>7.90767E-2</v>
      </c>
      <c r="ER133">
        <v>0</v>
      </c>
      <c r="ES133">
        <v>32.806899999999999</v>
      </c>
      <c r="ET133">
        <v>999.9</v>
      </c>
      <c r="EU133">
        <v>65.7</v>
      </c>
      <c r="EV133">
        <v>38.299999999999997</v>
      </c>
      <c r="EW133">
        <v>43.8782</v>
      </c>
      <c r="EX133">
        <v>57.091500000000003</v>
      </c>
      <c r="EY133">
        <v>-2.34375</v>
      </c>
      <c r="EZ133">
        <v>2</v>
      </c>
      <c r="FA133">
        <v>0.562442</v>
      </c>
      <c r="FB133">
        <v>1.10222</v>
      </c>
      <c r="FC133">
        <v>20.2681</v>
      </c>
      <c r="FD133">
        <v>5.2190899999999996</v>
      </c>
      <c r="FE133">
        <v>12.004</v>
      </c>
      <c r="FF133">
        <v>4.9863499999999998</v>
      </c>
      <c r="FG133">
        <v>3.2846500000000001</v>
      </c>
      <c r="FH133">
        <v>5960.2</v>
      </c>
      <c r="FI133">
        <v>9999</v>
      </c>
      <c r="FJ133">
        <v>9999</v>
      </c>
      <c r="FK133">
        <v>467.5</v>
      </c>
      <c r="FL133">
        <v>1.8658300000000001</v>
      </c>
      <c r="FM133">
        <v>1.8621799999999999</v>
      </c>
      <c r="FN133">
        <v>1.86429</v>
      </c>
      <c r="FO133">
        <v>1.86036</v>
      </c>
      <c r="FP133">
        <v>1.8611</v>
      </c>
      <c r="FQ133">
        <v>1.8601099999999999</v>
      </c>
      <c r="FR133">
        <v>1.86188</v>
      </c>
      <c r="FS133">
        <v>1.85842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1.0980000000000001</v>
      </c>
      <c r="GH133">
        <v>0.27279999999999999</v>
      </c>
      <c r="GI133">
        <v>0.1107589500545309</v>
      </c>
      <c r="GJ133">
        <v>1.50489809740067E-3</v>
      </c>
      <c r="GK133">
        <v>-2.0552440134273611E-7</v>
      </c>
      <c r="GL133">
        <v>-9.6702536598140934E-11</v>
      </c>
      <c r="GM133">
        <v>-9.7891647304491333E-2</v>
      </c>
      <c r="GN133">
        <v>9.3380900660654225E-3</v>
      </c>
      <c r="GO133">
        <v>6.5945522138961576E-7</v>
      </c>
      <c r="GP133">
        <v>5.8990856701692426E-7</v>
      </c>
      <c r="GQ133">
        <v>7</v>
      </c>
      <c r="GR133">
        <v>2047</v>
      </c>
      <c r="GS133">
        <v>3</v>
      </c>
      <c r="GT133">
        <v>37</v>
      </c>
      <c r="GU133">
        <v>201.7</v>
      </c>
      <c r="GV133">
        <v>201.7</v>
      </c>
      <c r="GW133">
        <v>2.2924799999999999</v>
      </c>
      <c r="GX133">
        <v>2.5927699999999998</v>
      </c>
      <c r="GY133">
        <v>2.04834</v>
      </c>
      <c r="GZ133">
        <v>2.6086399999999998</v>
      </c>
      <c r="HA133">
        <v>2.1972700000000001</v>
      </c>
      <c r="HB133">
        <v>2.34863</v>
      </c>
      <c r="HC133">
        <v>42.8583</v>
      </c>
      <c r="HD133">
        <v>13.2127</v>
      </c>
      <c r="HE133">
        <v>18</v>
      </c>
      <c r="HF133">
        <v>707.94399999999996</v>
      </c>
      <c r="HG133">
        <v>728.86300000000006</v>
      </c>
      <c r="HH133">
        <v>31.001000000000001</v>
      </c>
      <c r="HI133">
        <v>34.4129</v>
      </c>
      <c r="HJ133">
        <v>30.0002</v>
      </c>
      <c r="HK133">
        <v>34.2455</v>
      </c>
      <c r="HL133">
        <v>34.218800000000002</v>
      </c>
      <c r="HM133">
        <v>45.859699999999997</v>
      </c>
      <c r="HN133">
        <v>22.081099999999999</v>
      </c>
      <c r="HO133">
        <v>77.117400000000004</v>
      </c>
      <c r="HP133">
        <v>31</v>
      </c>
      <c r="HQ133">
        <v>789.37199999999996</v>
      </c>
      <c r="HR133">
        <v>36.417400000000001</v>
      </c>
      <c r="HS133">
        <v>99.030600000000007</v>
      </c>
      <c r="HT133">
        <v>98.691400000000002</v>
      </c>
    </row>
    <row r="134" spans="1:228" x14ac:dyDescent="0.2">
      <c r="A134">
        <v>119</v>
      </c>
      <c r="B134">
        <v>1665423314.5999999</v>
      </c>
      <c r="C134">
        <v>471.5</v>
      </c>
      <c r="D134" t="s">
        <v>597</v>
      </c>
      <c r="E134" t="s">
        <v>598</v>
      </c>
      <c r="F134">
        <v>4</v>
      </c>
      <c r="G134">
        <v>1665423312.5999999</v>
      </c>
      <c r="H134">
        <f t="shared" si="34"/>
        <v>7.9911581523198585E-4</v>
      </c>
      <c r="I134">
        <f t="shared" si="35"/>
        <v>0.79911581523198583</v>
      </c>
      <c r="J134">
        <f t="shared" si="36"/>
        <v>6.978678206165938</v>
      </c>
      <c r="K134">
        <f t="shared" si="37"/>
        <v>768.7298571428571</v>
      </c>
      <c r="L134">
        <f t="shared" si="38"/>
        <v>515.34170036811747</v>
      </c>
      <c r="M134">
        <f t="shared" si="39"/>
        <v>52.264742011817376</v>
      </c>
      <c r="N134">
        <f t="shared" si="40"/>
        <v>77.962772334653295</v>
      </c>
      <c r="O134">
        <f t="shared" si="41"/>
        <v>4.7595895847697058E-2</v>
      </c>
      <c r="P134">
        <f t="shared" si="42"/>
        <v>3.6929604023715141</v>
      </c>
      <c r="Q134">
        <f t="shared" si="43"/>
        <v>4.7257716053789769E-2</v>
      </c>
      <c r="R134">
        <f t="shared" si="44"/>
        <v>2.9566256159218755E-2</v>
      </c>
      <c r="S134">
        <f t="shared" si="45"/>
        <v>226.11681394734512</v>
      </c>
      <c r="T134">
        <f t="shared" si="46"/>
        <v>34.937826066438085</v>
      </c>
      <c r="U134">
        <f t="shared" si="47"/>
        <v>34.089657142857149</v>
      </c>
      <c r="V134">
        <f t="shared" si="48"/>
        <v>5.3697891268739557</v>
      </c>
      <c r="W134">
        <f t="shared" si="49"/>
        <v>69.705791195547803</v>
      </c>
      <c r="X134">
        <f t="shared" si="50"/>
        <v>3.7317955673970644</v>
      </c>
      <c r="Y134">
        <f t="shared" si="51"/>
        <v>5.3536377729766285</v>
      </c>
      <c r="Z134">
        <f t="shared" si="52"/>
        <v>1.6379935594768913</v>
      </c>
      <c r="AA134">
        <f t="shared" si="53"/>
        <v>-35.241007451730574</v>
      </c>
      <c r="AB134">
        <f t="shared" si="54"/>
        <v>-10.756812010662783</v>
      </c>
      <c r="AC134">
        <f t="shared" si="55"/>
        <v>-0.67406393232096795</v>
      </c>
      <c r="AD134">
        <f t="shared" si="56"/>
        <v>179.44493055263081</v>
      </c>
      <c r="AE134">
        <f t="shared" si="57"/>
        <v>30.630725522028573</v>
      </c>
      <c r="AF134">
        <f t="shared" si="58"/>
        <v>0.80668938244183153</v>
      </c>
      <c r="AG134">
        <f t="shared" si="59"/>
        <v>6.978678206165938</v>
      </c>
      <c r="AH134">
        <v>810.8307337351423</v>
      </c>
      <c r="AI134">
        <v>800.71464242424236</v>
      </c>
      <c r="AJ134">
        <v>1.7441064785266971</v>
      </c>
      <c r="AK134">
        <v>66.78292405931839</v>
      </c>
      <c r="AL134">
        <f t="shared" si="60"/>
        <v>0.79911581523198583</v>
      </c>
      <c r="AM134">
        <v>36.476763512658373</v>
      </c>
      <c r="AN134">
        <v>36.797181318681353</v>
      </c>
      <c r="AO134">
        <v>-1.3875517716412829E-4</v>
      </c>
      <c r="AP134">
        <v>86.637193977080358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47402.092678229557</v>
      </c>
      <c r="AV134">
        <f t="shared" si="64"/>
        <v>1200.02</v>
      </c>
      <c r="AW134">
        <f t="shared" si="65"/>
        <v>1025.9409564494015</v>
      </c>
      <c r="AX134">
        <f t="shared" si="66"/>
        <v>0.85493654809869968</v>
      </c>
      <c r="AY134">
        <f t="shared" si="67"/>
        <v>0.18842753783049043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1665423312.5999999</v>
      </c>
      <c r="BF134">
        <v>768.7298571428571</v>
      </c>
      <c r="BG134">
        <v>781.70928571428556</v>
      </c>
      <c r="BH134">
        <v>36.796314285714281</v>
      </c>
      <c r="BI134">
        <v>36.473599999999998</v>
      </c>
      <c r="BJ134">
        <v>767.6287142857143</v>
      </c>
      <c r="BK134">
        <v>36.523528571428578</v>
      </c>
      <c r="BL134">
        <v>650.08485714285712</v>
      </c>
      <c r="BM134">
        <v>101.3175714285714</v>
      </c>
      <c r="BN134">
        <v>0.1000743285714286</v>
      </c>
      <c r="BO134">
        <v>34.035628571428568</v>
      </c>
      <c r="BP134">
        <v>34.089657142857149</v>
      </c>
      <c r="BQ134">
        <v>999.89999999999986</v>
      </c>
      <c r="BR134">
        <v>0</v>
      </c>
      <c r="BS134">
        <v>0</v>
      </c>
      <c r="BT134">
        <v>9029.1957142857154</v>
      </c>
      <c r="BU134">
        <v>0</v>
      </c>
      <c r="BV134">
        <v>220.76371428571429</v>
      </c>
      <c r="BW134">
        <v>-12.97952857142857</v>
      </c>
      <c r="BX134">
        <v>798.09671428571437</v>
      </c>
      <c r="BY134">
        <v>811.3004285714286</v>
      </c>
      <c r="BZ134">
        <v>0.32271899999999998</v>
      </c>
      <c r="CA134">
        <v>781.70928571428556</v>
      </c>
      <c r="CB134">
        <v>36.473599999999998</v>
      </c>
      <c r="CC134">
        <v>3.7281185714285709</v>
      </c>
      <c r="CD134">
        <v>3.6954214285714282</v>
      </c>
      <c r="CE134">
        <v>27.69604285714286</v>
      </c>
      <c r="CF134">
        <v>27.545371428571428</v>
      </c>
      <c r="CG134">
        <v>1200.02</v>
      </c>
      <c r="CH134">
        <v>0.50003128571428568</v>
      </c>
      <c r="CI134">
        <v>0.49996871428571432</v>
      </c>
      <c r="CJ134">
        <v>0</v>
      </c>
      <c r="CK134">
        <v>1287.3742857142861</v>
      </c>
      <c r="CL134">
        <v>4.9990899999999998</v>
      </c>
      <c r="CM134">
        <v>15040.857142857139</v>
      </c>
      <c r="CN134">
        <v>9558.119999999999</v>
      </c>
      <c r="CO134">
        <v>43.625</v>
      </c>
      <c r="CP134">
        <v>45.686999999999998</v>
      </c>
      <c r="CQ134">
        <v>44.419285714285721</v>
      </c>
      <c r="CR134">
        <v>44.811999999999998</v>
      </c>
      <c r="CS134">
        <v>45.178142857142859</v>
      </c>
      <c r="CT134">
        <v>597.54857142857145</v>
      </c>
      <c r="CU134">
        <v>597.47142857142876</v>
      </c>
      <c r="CV134">
        <v>0</v>
      </c>
      <c r="CW134">
        <v>1665423318.2</v>
      </c>
      <c r="CX134">
        <v>0</v>
      </c>
      <c r="CY134">
        <v>1665411210</v>
      </c>
      <c r="CZ134" t="s">
        <v>356</v>
      </c>
      <c r="DA134">
        <v>1665411210</v>
      </c>
      <c r="DB134">
        <v>1665411207</v>
      </c>
      <c r="DC134">
        <v>2</v>
      </c>
      <c r="DD134">
        <v>-1.1599999999999999</v>
      </c>
      <c r="DE134">
        <v>-4.0000000000000001E-3</v>
      </c>
      <c r="DF134">
        <v>0.52200000000000002</v>
      </c>
      <c r="DG134">
        <v>0.222</v>
      </c>
      <c r="DH134">
        <v>406</v>
      </c>
      <c r="DI134">
        <v>31</v>
      </c>
      <c r="DJ134">
        <v>0.33</v>
      </c>
      <c r="DK134">
        <v>0.17</v>
      </c>
      <c r="DL134">
        <v>-12.90106341463415</v>
      </c>
      <c r="DM134">
        <v>-0.44577700348431998</v>
      </c>
      <c r="DN134">
        <v>5.8931294250158771E-2</v>
      </c>
      <c r="DO134">
        <v>0</v>
      </c>
      <c r="DP134">
        <v>0.27049504878048791</v>
      </c>
      <c r="DQ134">
        <v>0.58176416027874533</v>
      </c>
      <c r="DR134">
        <v>6.4665572304819327E-2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3.2955100000000002</v>
      </c>
      <c r="EB134">
        <v>2.6254900000000001</v>
      </c>
      <c r="EC134">
        <v>0.15718099999999999</v>
      </c>
      <c r="ED134">
        <v>0.157939</v>
      </c>
      <c r="EE134">
        <v>0.14660999999999999</v>
      </c>
      <c r="EF134">
        <v>0.144458</v>
      </c>
      <c r="EG134">
        <v>25482.9</v>
      </c>
      <c r="EH134">
        <v>26023</v>
      </c>
      <c r="EI134">
        <v>28137.3</v>
      </c>
      <c r="EJ134">
        <v>29755.1</v>
      </c>
      <c r="EK134">
        <v>32975.599999999999</v>
      </c>
      <c r="EL134">
        <v>35383.800000000003</v>
      </c>
      <c r="EM134">
        <v>39636.1</v>
      </c>
      <c r="EN134">
        <v>42580.1</v>
      </c>
      <c r="EO134">
        <v>2.2129500000000002</v>
      </c>
      <c r="EP134">
        <v>2.15015</v>
      </c>
      <c r="EQ134">
        <v>7.8123100000000001E-2</v>
      </c>
      <c r="ER134">
        <v>0</v>
      </c>
      <c r="ES134">
        <v>32.827399999999997</v>
      </c>
      <c r="ET134">
        <v>999.9</v>
      </c>
      <c r="EU134">
        <v>65.7</v>
      </c>
      <c r="EV134">
        <v>38.299999999999997</v>
      </c>
      <c r="EW134">
        <v>43.873100000000001</v>
      </c>
      <c r="EX134">
        <v>56.731499999999997</v>
      </c>
      <c r="EY134">
        <v>-2.1834899999999999</v>
      </c>
      <c r="EZ134">
        <v>2</v>
      </c>
      <c r="FA134">
        <v>0.562442</v>
      </c>
      <c r="FB134">
        <v>1.10547</v>
      </c>
      <c r="FC134">
        <v>20.2681</v>
      </c>
      <c r="FD134">
        <v>5.2193899999999998</v>
      </c>
      <c r="FE134">
        <v>12.004</v>
      </c>
      <c r="FF134">
        <v>4.9863</v>
      </c>
      <c r="FG134">
        <v>3.2846500000000001</v>
      </c>
      <c r="FH134">
        <v>5960.5</v>
      </c>
      <c r="FI134">
        <v>9999</v>
      </c>
      <c r="FJ134">
        <v>9999</v>
      </c>
      <c r="FK134">
        <v>467.5</v>
      </c>
      <c r="FL134">
        <v>1.8658399999999999</v>
      </c>
      <c r="FM134">
        <v>1.8621799999999999</v>
      </c>
      <c r="FN134">
        <v>1.8643099999999999</v>
      </c>
      <c r="FO134">
        <v>1.8603499999999999</v>
      </c>
      <c r="FP134">
        <v>1.86111</v>
      </c>
      <c r="FQ134">
        <v>1.8601399999999999</v>
      </c>
      <c r="FR134">
        <v>1.86188</v>
      </c>
      <c r="FS134">
        <v>1.8584099999999999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1.1040000000000001</v>
      </c>
      <c r="GH134">
        <v>0.27279999999999999</v>
      </c>
      <c r="GI134">
        <v>0.1107589500545309</v>
      </c>
      <c r="GJ134">
        <v>1.50489809740067E-3</v>
      </c>
      <c r="GK134">
        <v>-2.0552440134273611E-7</v>
      </c>
      <c r="GL134">
        <v>-9.6702536598140934E-11</v>
      </c>
      <c r="GM134">
        <v>-9.7891647304491333E-2</v>
      </c>
      <c r="GN134">
        <v>9.3380900660654225E-3</v>
      </c>
      <c r="GO134">
        <v>6.5945522138961576E-7</v>
      </c>
      <c r="GP134">
        <v>5.8990856701692426E-7</v>
      </c>
      <c r="GQ134">
        <v>7</v>
      </c>
      <c r="GR134">
        <v>2047</v>
      </c>
      <c r="GS134">
        <v>3</v>
      </c>
      <c r="GT134">
        <v>37</v>
      </c>
      <c r="GU134">
        <v>201.7</v>
      </c>
      <c r="GV134">
        <v>201.8</v>
      </c>
      <c r="GW134">
        <v>2.3071299999999999</v>
      </c>
      <c r="GX134">
        <v>2.5781200000000002</v>
      </c>
      <c r="GY134">
        <v>2.04834</v>
      </c>
      <c r="GZ134">
        <v>2.6086399999999998</v>
      </c>
      <c r="HA134">
        <v>2.1972700000000001</v>
      </c>
      <c r="HB134">
        <v>2.34375</v>
      </c>
      <c r="HC134">
        <v>42.8583</v>
      </c>
      <c r="HD134">
        <v>13.203900000000001</v>
      </c>
      <c r="HE134">
        <v>18</v>
      </c>
      <c r="HF134">
        <v>708.11500000000001</v>
      </c>
      <c r="HG134">
        <v>728.76800000000003</v>
      </c>
      <c r="HH134">
        <v>31.001000000000001</v>
      </c>
      <c r="HI134">
        <v>34.415100000000002</v>
      </c>
      <c r="HJ134">
        <v>30.0002</v>
      </c>
      <c r="HK134">
        <v>34.243899999999996</v>
      </c>
      <c r="HL134">
        <v>34.218800000000002</v>
      </c>
      <c r="HM134">
        <v>46.171799999999998</v>
      </c>
      <c r="HN134">
        <v>22.081099999999999</v>
      </c>
      <c r="HO134">
        <v>77.117400000000004</v>
      </c>
      <c r="HP134">
        <v>31</v>
      </c>
      <c r="HQ134">
        <v>796.05100000000004</v>
      </c>
      <c r="HR134">
        <v>36.417400000000001</v>
      </c>
      <c r="HS134">
        <v>99.029700000000005</v>
      </c>
      <c r="HT134">
        <v>98.692099999999996</v>
      </c>
    </row>
    <row r="135" spans="1:228" x14ac:dyDescent="0.2">
      <c r="A135">
        <v>120</v>
      </c>
      <c r="B135">
        <v>1665423318.5999999</v>
      </c>
      <c r="C135">
        <v>475.5</v>
      </c>
      <c r="D135" t="s">
        <v>599</v>
      </c>
      <c r="E135" t="s">
        <v>600</v>
      </c>
      <c r="F135">
        <v>4</v>
      </c>
      <c r="G135">
        <v>1665423316.2874999</v>
      </c>
      <c r="H135">
        <f t="shared" si="34"/>
        <v>8.1969272164541228E-4</v>
      </c>
      <c r="I135">
        <f t="shared" si="35"/>
        <v>0.81969272164541229</v>
      </c>
      <c r="J135">
        <f t="shared" si="36"/>
        <v>6.8155892775985896</v>
      </c>
      <c r="K135">
        <f t="shared" si="37"/>
        <v>774.91549999999995</v>
      </c>
      <c r="L135">
        <f t="shared" si="38"/>
        <v>531.93415839469037</v>
      </c>
      <c r="M135">
        <f t="shared" si="39"/>
        <v>53.946497554920001</v>
      </c>
      <c r="N135">
        <f t="shared" si="40"/>
        <v>78.588630691021407</v>
      </c>
      <c r="O135">
        <f t="shared" si="41"/>
        <v>4.8710301763367374E-2</v>
      </c>
      <c r="P135">
        <f t="shared" si="42"/>
        <v>3.6921061796557413</v>
      </c>
      <c r="Q135">
        <f t="shared" si="43"/>
        <v>4.8356082641770742E-2</v>
      </c>
      <c r="R135">
        <f t="shared" si="44"/>
        <v>3.0254161927277028E-2</v>
      </c>
      <c r="S135">
        <f t="shared" si="45"/>
        <v>226.12120648406844</v>
      </c>
      <c r="T135">
        <f t="shared" si="46"/>
        <v>34.945493545149688</v>
      </c>
      <c r="U135">
        <f t="shared" si="47"/>
        <v>34.102825000000003</v>
      </c>
      <c r="V135">
        <f t="shared" si="48"/>
        <v>5.373731954616078</v>
      </c>
      <c r="W135">
        <f t="shared" si="49"/>
        <v>69.660043519138455</v>
      </c>
      <c r="X135">
        <f t="shared" si="50"/>
        <v>3.7317900004658324</v>
      </c>
      <c r="Y135">
        <f t="shared" si="51"/>
        <v>5.3571456633393542</v>
      </c>
      <c r="Z135">
        <f t="shared" si="52"/>
        <v>1.6419419541502456</v>
      </c>
      <c r="AA135">
        <f t="shared" si="53"/>
        <v>-36.14844902456268</v>
      </c>
      <c r="AB135">
        <f t="shared" si="54"/>
        <v>-11.037257532429027</v>
      </c>
      <c r="AC135">
        <f t="shared" si="55"/>
        <v>-0.69188196638633015</v>
      </c>
      <c r="AD135">
        <f t="shared" si="56"/>
        <v>178.24361796069039</v>
      </c>
      <c r="AE135">
        <f t="shared" si="57"/>
        <v>30.53549443218941</v>
      </c>
      <c r="AF135">
        <f t="shared" si="58"/>
        <v>0.82154098066387826</v>
      </c>
      <c r="AG135">
        <f t="shared" si="59"/>
        <v>6.8155892775985896</v>
      </c>
      <c r="AH135">
        <v>817.786412701475</v>
      </c>
      <c r="AI135">
        <v>807.6982242424242</v>
      </c>
      <c r="AJ135">
        <v>1.7544647852682931</v>
      </c>
      <c r="AK135">
        <v>66.78292405931839</v>
      </c>
      <c r="AL135">
        <f t="shared" si="60"/>
        <v>0.81969272164541229</v>
      </c>
      <c r="AM135">
        <v>36.470299021502861</v>
      </c>
      <c r="AN135">
        <v>36.798603296703313</v>
      </c>
      <c r="AO135">
        <v>-6.9845519444439074E-5</v>
      </c>
      <c r="AP135">
        <v>86.637193977080358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47385.029790791632</v>
      </c>
      <c r="AV135">
        <f t="shared" si="64"/>
        <v>1200.0362500000001</v>
      </c>
      <c r="AW135">
        <f t="shared" si="65"/>
        <v>1025.9555385927815</v>
      </c>
      <c r="AX135">
        <f t="shared" si="66"/>
        <v>0.85493712260173926</v>
      </c>
      <c r="AY135">
        <f t="shared" si="67"/>
        <v>0.188428646621357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1665423316.2874999</v>
      </c>
      <c r="BF135">
        <v>774.91549999999995</v>
      </c>
      <c r="BG135">
        <v>787.86300000000006</v>
      </c>
      <c r="BH135">
        <v>36.796950000000002</v>
      </c>
      <c r="BI135">
        <v>36.468275000000013</v>
      </c>
      <c r="BJ135">
        <v>773.80812500000002</v>
      </c>
      <c r="BK135">
        <v>36.524150000000013</v>
      </c>
      <c r="BL135">
        <v>650.04612499999996</v>
      </c>
      <c r="BM135">
        <v>101.31574999999999</v>
      </c>
      <c r="BN135">
        <v>9.9992350000000008E-2</v>
      </c>
      <c r="BO135">
        <v>34.047375000000002</v>
      </c>
      <c r="BP135">
        <v>34.102825000000003</v>
      </c>
      <c r="BQ135">
        <v>999.9</v>
      </c>
      <c r="BR135">
        <v>0</v>
      </c>
      <c r="BS135">
        <v>0</v>
      </c>
      <c r="BT135">
        <v>9026.4087499999987</v>
      </c>
      <c r="BU135">
        <v>0</v>
      </c>
      <c r="BV135">
        <v>220.97137499999999</v>
      </c>
      <c r="BW135">
        <v>-12.947537499999999</v>
      </c>
      <c r="BX135">
        <v>804.51925000000006</v>
      </c>
      <c r="BY135">
        <v>817.6825</v>
      </c>
      <c r="BZ135">
        <v>0.32868375000000011</v>
      </c>
      <c r="CA135">
        <v>787.86300000000006</v>
      </c>
      <c r="CB135">
        <v>36.468275000000013</v>
      </c>
      <c r="CC135">
        <v>3.72811125</v>
      </c>
      <c r="CD135">
        <v>3.6948112499999999</v>
      </c>
      <c r="CE135">
        <v>27.696037499999999</v>
      </c>
      <c r="CF135">
        <v>27.542562499999999</v>
      </c>
      <c r="CG135">
        <v>1200.0362500000001</v>
      </c>
      <c r="CH135">
        <v>0.50001074999999995</v>
      </c>
      <c r="CI135">
        <v>0.49998924999999989</v>
      </c>
      <c r="CJ135">
        <v>0</v>
      </c>
      <c r="CK135">
        <v>1286.9412500000001</v>
      </c>
      <c r="CL135">
        <v>4.9990899999999998</v>
      </c>
      <c r="CM135">
        <v>15021.275</v>
      </c>
      <c r="CN135">
        <v>9558.2075000000004</v>
      </c>
      <c r="CO135">
        <v>43.625</v>
      </c>
      <c r="CP135">
        <v>45.686999999999998</v>
      </c>
      <c r="CQ135">
        <v>44.421499999999988</v>
      </c>
      <c r="CR135">
        <v>44.78875</v>
      </c>
      <c r="CS135">
        <v>45.171499999999988</v>
      </c>
      <c r="CT135">
        <v>597.53375000000005</v>
      </c>
      <c r="CU135">
        <v>597.50250000000005</v>
      </c>
      <c r="CV135">
        <v>0</v>
      </c>
      <c r="CW135">
        <v>1665423322.4000001</v>
      </c>
      <c r="CX135">
        <v>0</v>
      </c>
      <c r="CY135">
        <v>1665411210</v>
      </c>
      <c r="CZ135" t="s">
        <v>356</v>
      </c>
      <c r="DA135">
        <v>1665411210</v>
      </c>
      <c r="DB135">
        <v>1665411207</v>
      </c>
      <c r="DC135">
        <v>2</v>
      </c>
      <c r="DD135">
        <v>-1.1599999999999999</v>
      </c>
      <c r="DE135">
        <v>-4.0000000000000001E-3</v>
      </c>
      <c r="DF135">
        <v>0.52200000000000002</v>
      </c>
      <c r="DG135">
        <v>0.222</v>
      </c>
      <c r="DH135">
        <v>406</v>
      </c>
      <c r="DI135">
        <v>31</v>
      </c>
      <c r="DJ135">
        <v>0.33</v>
      </c>
      <c r="DK135">
        <v>0.17</v>
      </c>
      <c r="DL135">
        <v>-12.921822499999999</v>
      </c>
      <c r="DM135">
        <v>-0.55184577861160722</v>
      </c>
      <c r="DN135">
        <v>6.3825094937257867E-2</v>
      </c>
      <c r="DO135">
        <v>0</v>
      </c>
      <c r="DP135">
        <v>0.30296299999999998</v>
      </c>
      <c r="DQ135">
        <v>0.27867645028142601</v>
      </c>
      <c r="DR135">
        <v>3.4086618645738392E-2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3.29549</v>
      </c>
      <c r="EB135">
        <v>2.6252599999999999</v>
      </c>
      <c r="EC135">
        <v>0.15808900000000001</v>
      </c>
      <c r="ED135">
        <v>0.158805</v>
      </c>
      <c r="EE135">
        <v>0.146615</v>
      </c>
      <c r="EF135">
        <v>0.14444100000000001</v>
      </c>
      <c r="EG135">
        <v>25456</v>
      </c>
      <c r="EH135">
        <v>25995.9</v>
      </c>
      <c r="EI135">
        <v>28137.9</v>
      </c>
      <c r="EJ135">
        <v>29754.799999999999</v>
      </c>
      <c r="EK135">
        <v>32976.6</v>
      </c>
      <c r="EL135">
        <v>35384.5</v>
      </c>
      <c r="EM135">
        <v>39637.5</v>
      </c>
      <c r="EN135">
        <v>42579.9</v>
      </c>
      <c r="EO135">
        <v>2.2128000000000001</v>
      </c>
      <c r="EP135">
        <v>2.1503000000000001</v>
      </c>
      <c r="EQ135">
        <v>7.7962900000000002E-2</v>
      </c>
      <c r="ER135">
        <v>0</v>
      </c>
      <c r="ES135">
        <v>32.848399999999998</v>
      </c>
      <c r="ET135">
        <v>999.9</v>
      </c>
      <c r="EU135">
        <v>65.7</v>
      </c>
      <c r="EV135">
        <v>38.299999999999997</v>
      </c>
      <c r="EW135">
        <v>43.878100000000003</v>
      </c>
      <c r="EX135">
        <v>56.911499999999997</v>
      </c>
      <c r="EY135">
        <v>-2.3397399999999999</v>
      </c>
      <c r="EZ135">
        <v>2</v>
      </c>
      <c r="FA135">
        <v>0.56260900000000003</v>
      </c>
      <c r="FB135">
        <v>1.1100099999999999</v>
      </c>
      <c r="FC135">
        <v>20.267800000000001</v>
      </c>
      <c r="FD135">
        <v>5.2166899999999998</v>
      </c>
      <c r="FE135">
        <v>12.004</v>
      </c>
      <c r="FF135">
        <v>4.9855999999999998</v>
      </c>
      <c r="FG135">
        <v>3.2842799999999999</v>
      </c>
      <c r="FH135">
        <v>5960.5</v>
      </c>
      <c r="FI135">
        <v>9999</v>
      </c>
      <c r="FJ135">
        <v>9999</v>
      </c>
      <c r="FK135">
        <v>467.5</v>
      </c>
      <c r="FL135">
        <v>1.8658399999999999</v>
      </c>
      <c r="FM135">
        <v>1.8621799999999999</v>
      </c>
      <c r="FN135">
        <v>1.8643099999999999</v>
      </c>
      <c r="FO135">
        <v>1.8603499999999999</v>
      </c>
      <c r="FP135">
        <v>1.86111</v>
      </c>
      <c r="FQ135">
        <v>1.8601399999999999</v>
      </c>
      <c r="FR135">
        <v>1.86188</v>
      </c>
      <c r="FS135">
        <v>1.85843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1.111</v>
      </c>
      <c r="GH135">
        <v>0.27279999999999999</v>
      </c>
      <c r="GI135">
        <v>0.1107589500545309</v>
      </c>
      <c r="GJ135">
        <v>1.50489809740067E-3</v>
      </c>
      <c r="GK135">
        <v>-2.0552440134273611E-7</v>
      </c>
      <c r="GL135">
        <v>-9.6702536598140934E-11</v>
      </c>
      <c r="GM135">
        <v>-9.7891647304491333E-2</v>
      </c>
      <c r="GN135">
        <v>9.3380900660654225E-3</v>
      </c>
      <c r="GO135">
        <v>6.5945522138961576E-7</v>
      </c>
      <c r="GP135">
        <v>5.8990856701692426E-7</v>
      </c>
      <c r="GQ135">
        <v>7</v>
      </c>
      <c r="GR135">
        <v>2047</v>
      </c>
      <c r="GS135">
        <v>3</v>
      </c>
      <c r="GT135">
        <v>37</v>
      </c>
      <c r="GU135">
        <v>201.8</v>
      </c>
      <c r="GV135">
        <v>201.9</v>
      </c>
      <c r="GW135">
        <v>2.323</v>
      </c>
      <c r="GX135">
        <v>2.5817899999999998</v>
      </c>
      <c r="GY135">
        <v>2.04834</v>
      </c>
      <c r="GZ135">
        <v>2.6086399999999998</v>
      </c>
      <c r="HA135">
        <v>2.1972700000000001</v>
      </c>
      <c r="HB135">
        <v>2.36084</v>
      </c>
      <c r="HC135">
        <v>42.8583</v>
      </c>
      <c r="HD135">
        <v>13.203900000000001</v>
      </c>
      <c r="HE135">
        <v>18</v>
      </c>
      <c r="HF135">
        <v>707.98900000000003</v>
      </c>
      <c r="HG135">
        <v>728.91</v>
      </c>
      <c r="HH135">
        <v>31.001200000000001</v>
      </c>
      <c r="HI135">
        <v>34.415199999999999</v>
      </c>
      <c r="HJ135">
        <v>30.0002</v>
      </c>
      <c r="HK135">
        <v>34.243899999999996</v>
      </c>
      <c r="HL135">
        <v>34.218800000000002</v>
      </c>
      <c r="HM135">
        <v>46.466799999999999</v>
      </c>
      <c r="HN135">
        <v>22.081099999999999</v>
      </c>
      <c r="HO135">
        <v>77.117400000000004</v>
      </c>
      <c r="HP135">
        <v>31</v>
      </c>
      <c r="HQ135">
        <v>802.73500000000001</v>
      </c>
      <c r="HR135">
        <v>36.550400000000003</v>
      </c>
      <c r="HS135">
        <v>99.032700000000006</v>
      </c>
      <c r="HT135">
        <v>98.691500000000005</v>
      </c>
    </row>
    <row r="136" spans="1:228" x14ac:dyDescent="0.2">
      <c r="A136">
        <v>121</v>
      </c>
      <c r="B136">
        <v>1665423322.0999999</v>
      </c>
      <c r="C136">
        <v>479</v>
      </c>
      <c r="D136" t="s">
        <v>601</v>
      </c>
      <c r="E136" t="s">
        <v>602</v>
      </c>
      <c r="F136">
        <v>4</v>
      </c>
      <c r="G136">
        <v>1665423319.7249999</v>
      </c>
      <c r="H136">
        <f t="shared" si="34"/>
        <v>8.1283532478562649E-4</v>
      </c>
      <c r="I136">
        <f t="shared" si="35"/>
        <v>0.81283532478562648</v>
      </c>
      <c r="J136">
        <f t="shared" si="36"/>
        <v>7.0711580658912849</v>
      </c>
      <c r="K136">
        <f t="shared" si="37"/>
        <v>780.63337499999989</v>
      </c>
      <c r="L136">
        <f t="shared" si="38"/>
        <v>526.79615839363692</v>
      </c>
      <c r="M136">
        <f t="shared" si="39"/>
        <v>53.424388994417683</v>
      </c>
      <c r="N136">
        <f t="shared" si="40"/>
        <v>79.166980289294514</v>
      </c>
      <c r="O136">
        <f t="shared" si="41"/>
        <v>4.821941391705193E-2</v>
      </c>
      <c r="P136">
        <f t="shared" si="42"/>
        <v>3.6767330987326652</v>
      </c>
      <c r="Q136">
        <f t="shared" si="43"/>
        <v>4.7870830651155778E-2</v>
      </c>
      <c r="R136">
        <f t="shared" si="44"/>
        <v>2.9950377735137368E-2</v>
      </c>
      <c r="S136">
        <f t="shared" si="45"/>
        <v>226.10770085865045</v>
      </c>
      <c r="T136">
        <f t="shared" si="46"/>
        <v>34.957906196166299</v>
      </c>
      <c r="U136">
        <f t="shared" si="47"/>
        <v>34.111012500000001</v>
      </c>
      <c r="V136">
        <f t="shared" si="48"/>
        <v>5.3761847920522348</v>
      </c>
      <c r="W136">
        <f t="shared" si="49"/>
        <v>69.625949622012612</v>
      </c>
      <c r="X136">
        <f t="shared" si="50"/>
        <v>3.7315263233279774</v>
      </c>
      <c r="Y136">
        <f t="shared" si="51"/>
        <v>5.3593902037757424</v>
      </c>
      <c r="Z136">
        <f t="shared" si="52"/>
        <v>1.6446584687242574</v>
      </c>
      <c r="AA136">
        <f t="shared" si="53"/>
        <v>-35.846037823046125</v>
      </c>
      <c r="AB136">
        <f t="shared" si="54"/>
        <v>-11.12509945420828</v>
      </c>
      <c r="AC136">
        <f t="shared" si="55"/>
        <v>-0.70035804356616849</v>
      </c>
      <c r="AD136">
        <f t="shared" si="56"/>
        <v>178.43620553782989</v>
      </c>
      <c r="AE136">
        <f t="shared" si="57"/>
        <v>29.85492025951887</v>
      </c>
      <c r="AF136">
        <f t="shared" si="58"/>
        <v>0.82514212117463104</v>
      </c>
      <c r="AG136">
        <f t="shared" si="59"/>
        <v>7.0711580658912849</v>
      </c>
      <c r="AH136">
        <v>823.48669553115576</v>
      </c>
      <c r="AI136">
        <v>813.60484848484805</v>
      </c>
      <c r="AJ136">
        <v>1.676726673521687</v>
      </c>
      <c r="AK136">
        <v>66.78292405931839</v>
      </c>
      <c r="AL136">
        <f t="shared" si="60"/>
        <v>0.81283532478562648</v>
      </c>
      <c r="AM136">
        <v>36.466469263676302</v>
      </c>
      <c r="AN136">
        <v>36.791110989011017</v>
      </c>
      <c r="AO136">
        <v>1.084125184414523E-4</v>
      </c>
      <c r="AP136">
        <v>86.637193977080358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47109.766158889586</v>
      </c>
      <c r="AV136">
        <f t="shared" si="64"/>
        <v>1199.9675</v>
      </c>
      <c r="AW136">
        <f t="shared" si="65"/>
        <v>1025.8964760925649</v>
      </c>
      <c r="AX136">
        <f t="shared" si="66"/>
        <v>0.85493688461776252</v>
      </c>
      <c r="AY136">
        <f t="shared" si="67"/>
        <v>0.18842818731228175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1665423319.7249999</v>
      </c>
      <c r="BF136">
        <v>780.63337499999989</v>
      </c>
      <c r="BG136">
        <v>793.30212499999993</v>
      </c>
      <c r="BH136">
        <v>36.7950625</v>
      </c>
      <c r="BI136">
        <v>36.464925000000001</v>
      </c>
      <c r="BJ136">
        <v>779.52012500000001</v>
      </c>
      <c r="BK136">
        <v>36.522287499999997</v>
      </c>
      <c r="BL136">
        <v>650.00450000000001</v>
      </c>
      <c r="BM136">
        <v>101.3135</v>
      </c>
      <c r="BN136">
        <v>0.1002786375</v>
      </c>
      <c r="BO136">
        <v>34.054887500000007</v>
      </c>
      <c r="BP136">
        <v>34.111012500000001</v>
      </c>
      <c r="BQ136">
        <v>999.9</v>
      </c>
      <c r="BR136">
        <v>0</v>
      </c>
      <c r="BS136">
        <v>0</v>
      </c>
      <c r="BT136">
        <v>8973.59375</v>
      </c>
      <c r="BU136">
        <v>0</v>
      </c>
      <c r="BV136">
        <v>221.431375</v>
      </c>
      <c r="BW136">
        <v>-12.6687625</v>
      </c>
      <c r="BX136">
        <v>810.45399999999995</v>
      </c>
      <c r="BY136">
        <v>823.32437499999992</v>
      </c>
      <c r="BZ136">
        <v>0.33014925000000001</v>
      </c>
      <c r="CA136">
        <v>793.30212499999993</v>
      </c>
      <c r="CB136">
        <v>36.464925000000001</v>
      </c>
      <c r="CC136">
        <v>3.7278324999999999</v>
      </c>
      <c r="CD136">
        <v>3.694385</v>
      </c>
      <c r="CE136">
        <v>27.694749999999999</v>
      </c>
      <c r="CF136">
        <v>27.540575</v>
      </c>
      <c r="CG136">
        <v>1199.9675</v>
      </c>
      <c r="CH136">
        <v>0.50001937499999993</v>
      </c>
      <c r="CI136">
        <v>0.49998049999999988</v>
      </c>
      <c r="CJ136">
        <v>0</v>
      </c>
      <c r="CK136">
        <v>1286.55125</v>
      </c>
      <c r="CL136">
        <v>4.9990899999999998</v>
      </c>
      <c r="CM136">
        <v>14999.3125</v>
      </c>
      <c r="CN136">
        <v>9557.661250000001</v>
      </c>
      <c r="CO136">
        <v>43.625</v>
      </c>
      <c r="CP136">
        <v>45.686999999999998</v>
      </c>
      <c r="CQ136">
        <v>44.398249999999997</v>
      </c>
      <c r="CR136">
        <v>44.780999999999999</v>
      </c>
      <c r="CS136">
        <v>45.148249999999997</v>
      </c>
      <c r="CT136">
        <v>597.50874999999996</v>
      </c>
      <c r="CU136">
        <v>597.45875000000001</v>
      </c>
      <c r="CV136">
        <v>0</v>
      </c>
      <c r="CW136">
        <v>1665423326</v>
      </c>
      <c r="CX136">
        <v>0</v>
      </c>
      <c r="CY136">
        <v>1665411210</v>
      </c>
      <c r="CZ136" t="s">
        <v>356</v>
      </c>
      <c r="DA136">
        <v>1665411210</v>
      </c>
      <c r="DB136">
        <v>1665411207</v>
      </c>
      <c r="DC136">
        <v>2</v>
      </c>
      <c r="DD136">
        <v>-1.1599999999999999</v>
      </c>
      <c r="DE136">
        <v>-4.0000000000000001E-3</v>
      </c>
      <c r="DF136">
        <v>0.52200000000000002</v>
      </c>
      <c r="DG136">
        <v>0.222</v>
      </c>
      <c r="DH136">
        <v>406</v>
      </c>
      <c r="DI136">
        <v>31</v>
      </c>
      <c r="DJ136">
        <v>0.33</v>
      </c>
      <c r="DK136">
        <v>0.17</v>
      </c>
      <c r="DL136">
        <v>-12.889162499999999</v>
      </c>
      <c r="DM136">
        <v>0.43034859287054961</v>
      </c>
      <c r="DN136">
        <v>0.12151940315747931</v>
      </c>
      <c r="DO136">
        <v>0</v>
      </c>
      <c r="DP136">
        <v>0.32072757499999999</v>
      </c>
      <c r="DQ136">
        <v>8.1968544090055134E-2</v>
      </c>
      <c r="DR136">
        <v>8.3319228719650924E-3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3.2956300000000001</v>
      </c>
      <c r="EB136">
        <v>2.6256200000000001</v>
      </c>
      <c r="EC136">
        <v>0.158855</v>
      </c>
      <c r="ED136">
        <v>0.15954199999999999</v>
      </c>
      <c r="EE136">
        <v>0.146587</v>
      </c>
      <c r="EF136">
        <v>0.144428</v>
      </c>
      <c r="EG136">
        <v>25432.6</v>
      </c>
      <c r="EH136">
        <v>25973.200000000001</v>
      </c>
      <c r="EI136">
        <v>28137.7</v>
      </c>
      <c r="EJ136">
        <v>29755</v>
      </c>
      <c r="EK136">
        <v>32977.300000000003</v>
      </c>
      <c r="EL136">
        <v>35385</v>
      </c>
      <c r="EM136">
        <v>39636.9</v>
      </c>
      <c r="EN136">
        <v>42579.8</v>
      </c>
      <c r="EO136">
        <v>2.2131500000000002</v>
      </c>
      <c r="EP136">
        <v>2.1501800000000002</v>
      </c>
      <c r="EQ136">
        <v>7.7210399999999998E-2</v>
      </c>
      <c r="ER136">
        <v>0</v>
      </c>
      <c r="ES136">
        <v>32.8673</v>
      </c>
      <c r="ET136">
        <v>999.9</v>
      </c>
      <c r="EU136">
        <v>65.7</v>
      </c>
      <c r="EV136">
        <v>38.299999999999997</v>
      </c>
      <c r="EW136">
        <v>43.876600000000003</v>
      </c>
      <c r="EX136">
        <v>56.761499999999998</v>
      </c>
      <c r="EY136">
        <v>-2.2916599999999998</v>
      </c>
      <c r="EZ136">
        <v>2</v>
      </c>
      <c r="FA136">
        <v>0.56264499999999995</v>
      </c>
      <c r="FB136">
        <v>1.1152200000000001</v>
      </c>
      <c r="FC136">
        <v>20.267900000000001</v>
      </c>
      <c r="FD136">
        <v>5.2190899999999996</v>
      </c>
      <c r="FE136">
        <v>12.004</v>
      </c>
      <c r="FF136">
        <v>4.9862500000000001</v>
      </c>
      <c r="FG136">
        <v>3.2845800000000001</v>
      </c>
      <c r="FH136">
        <v>5960.5</v>
      </c>
      <c r="FI136">
        <v>9999</v>
      </c>
      <c r="FJ136">
        <v>9999</v>
      </c>
      <c r="FK136">
        <v>467.5</v>
      </c>
      <c r="FL136">
        <v>1.8658399999999999</v>
      </c>
      <c r="FM136">
        <v>1.8621799999999999</v>
      </c>
      <c r="FN136">
        <v>1.8643099999999999</v>
      </c>
      <c r="FO136">
        <v>1.8603499999999999</v>
      </c>
      <c r="FP136">
        <v>1.86111</v>
      </c>
      <c r="FQ136">
        <v>1.86016</v>
      </c>
      <c r="FR136">
        <v>1.86188</v>
      </c>
      <c r="FS136">
        <v>1.8584099999999999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1.117</v>
      </c>
      <c r="GH136">
        <v>0.27279999999999999</v>
      </c>
      <c r="GI136">
        <v>0.1107589500545309</v>
      </c>
      <c r="GJ136">
        <v>1.50489809740067E-3</v>
      </c>
      <c r="GK136">
        <v>-2.0552440134273611E-7</v>
      </c>
      <c r="GL136">
        <v>-9.6702536598140934E-11</v>
      </c>
      <c r="GM136">
        <v>-9.7891647304491333E-2</v>
      </c>
      <c r="GN136">
        <v>9.3380900660654225E-3</v>
      </c>
      <c r="GO136">
        <v>6.5945522138961576E-7</v>
      </c>
      <c r="GP136">
        <v>5.8990856701692426E-7</v>
      </c>
      <c r="GQ136">
        <v>7</v>
      </c>
      <c r="GR136">
        <v>2047</v>
      </c>
      <c r="GS136">
        <v>3</v>
      </c>
      <c r="GT136">
        <v>37</v>
      </c>
      <c r="GU136">
        <v>201.9</v>
      </c>
      <c r="GV136">
        <v>201.9</v>
      </c>
      <c r="GW136">
        <v>2.33765</v>
      </c>
      <c r="GX136">
        <v>2.5988799999999999</v>
      </c>
      <c r="GY136">
        <v>2.04834</v>
      </c>
      <c r="GZ136">
        <v>2.6086399999999998</v>
      </c>
      <c r="HA136">
        <v>2.1972700000000001</v>
      </c>
      <c r="HB136">
        <v>2.2949199999999998</v>
      </c>
      <c r="HC136">
        <v>42.8583</v>
      </c>
      <c r="HD136">
        <v>13.186400000000001</v>
      </c>
      <c r="HE136">
        <v>18</v>
      </c>
      <c r="HF136">
        <v>708.28399999999999</v>
      </c>
      <c r="HG136">
        <v>728.79200000000003</v>
      </c>
      <c r="HH136">
        <v>31.0015</v>
      </c>
      <c r="HI136">
        <v>34.415199999999999</v>
      </c>
      <c r="HJ136">
        <v>30.000299999999999</v>
      </c>
      <c r="HK136">
        <v>34.243899999999996</v>
      </c>
      <c r="HL136">
        <v>34.218800000000002</v>
      </c>
      <c r="HM136">
        <v>46.761800000000001</v>
      </c>
      <c r="HN136">
        <v>22.081099999999999</v>
      </c>
      <c r="HO136">
        <v>77.117400000000004</v>
      </c>
      <c r="HP136">
        <v>31</v>
      </c>
      <c r="HQ136">
        <v>809.66099999999994</v>
      </c>
      <c r="HR136">
        <v>36.6053</v>
      </c>
      <c r="HS136">
        <v>99.031499999999994</v>
      </c>
      <c r="HT136">
        <v>98.691599999999994</v>
      </c>
    </row>
    <row r="137" spans="1:228" x14ac:dyDescent="0.2">
      <c r="A137">
        <v>122</v>
      </c>
      <c r="B137">
        <v>1665423326.0999999</v>
      </c>
      <c r="C137">
        <v>483</v>
      </c>
      <c r="D137" t="s">
        <v>603</v>
      </c>
      <c r="E137" t="s">
        <v>604</v>
      </c>
      <c r="F137">
        <v>4</v>
      </c>
      <c r="G137">
        <v>1665423324.0999999</v>
      </c>
      <c r="H137">
        <f t="shared" si="34"/>
        <v>7.9653833885276882E-4</v>
      </c>
      <c r="I137">
        <f t="shared" si="35"/>
        <v>0.79653833885276881</v>
      </c>
      <c r="J137">
        <f t="shared" si="36"/>
        <v>7.4681948388528818</v>
      </c>
      <c r="K137">
        <f t="shared" si="37"/>
        <v>787.67900000000009</v>
      </c>
      <c r="L137">
        <f t="shared" si="38"/>
        <v>514.87800877633174</v>
      </c>
      <c r="M137">
        <f t="shared" si="39"/>
        <v>52.214378879417623</v>
      </c>
      <c r="N137">
        <f t="shared" si="40"/>
        <v>79.879445306096372</v>
      </c>
      <c r="O137">
        <f t="shared" si="41"/>
        <v>4.7128649263923711E-2</v>
      </c>
      <c r="P137">
        <f t="shared" si="42"/>
        <v>3.6900827095909214</v>
      </c>
      <c r="Q137">
        <f t="shared" si="43"/>
        <v>4.6796795077144675E-2</v>
      </c>
      <c r="R137">
        <f t="shared" si="44"/>
        <v>2.9277617728009905E-2</v>
      </c>
      <c r="S137">
        <f t="shared" si="45"/>
        <v>226.11426780357777</v>
      </c>
      <c r="T137">
        <f t="shared" si="46"/>
        <v>34.962687120794826</v>
      </c>
      <c r="U137">
        <f t="shared" si="47"/>
        <v>34.120757142857137</v>
      </c>
      <c r="V137">
        <f t="shared" si="48"/>
        <v>5.3791053921618186</v>
      </c>
      <c r="W137">
        <f t="shared" si="49"/>
        <v>69.589477345676173</v>
      </c>
      <c r="X137">
        <f t="shared" si="50"/>
        <v>3.7304922948002077</v>
      </c>
      <c r="Y137">
        <f t="shared" si="51"/>
        <v>5.3607131955733758</v>
      </c>
      <c r="Z137">
        <f t="shared" si="52"/>
        <v>1.6486130973616109</v>
      </c>
      <c r="AA137">
        <f t="shared" si="53"/>
        <v>-35.127340743407103</v>
      </c>
      <c r="AB137">
        <f t="shared" si="54"/>
        <v>-12.223425965839262</v>
      </c>
      <c r="AC137">
        <f t="shared" si="55"/>
        <v>-0.76677021212261032</v>
      </c>
      <c r="AD137">
        <f t="shared" si="56"/>
        <v>177.99673088220879</v>
      </c>
      <c r="AE137">
        <f t="shared" si="57"/>
        <v>30.276321230962107</v>
      </c>
      <c r="AF137">
        <f t="shared" si="58"/>
        <v>0.81449088488063603</v>
      </c>
      <c r="AG137">
        <f t="shared" si="59"/>
        <v>7.4681948388528818</v>
      </c>
      <c r="AH137">
        <v>830.33664151162463</v>
      </c>
      <c r="AI137">
        <v>820.2796060606064</v>
      </c>
      <c r="AJ137">
        <v>1.677945471957546</v>
      </c>
      <c r="AK137">
        <v>66.78292405931839</v>
      </c>
      <c r="AL137">
        <f t="shared" si="60"/>
        <v>0.79653833885276881</v>
      </c>
      <c r="AM137">
        <v>36.46250444640858</v>
      </c>
      <c r="AN137">
        <v>36.781980219780252</v>
      </c>
      <c r="AO137">
        <v>-1.5127457507116391E-4</v>
      </c>
      <c r="AP137">
        <v>86.637193977080358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47347.067771914648</v>
      </c>
      <c r="AV137">
        <f t="shared" si="64"/>
        <v>1200.012857142857</v>
      </c>
      <c r="AW137">
        <f t="shared" si="65"/>
        <v>1025.9342278775014</v>
      </c>
      <c r="AX137">
        <f t="shared" si="66"/>
        <v>0.85493602986902639</v>
      </c>
      <c r="AY137">
        <f t="shared" si="67"/>
        <v>0.188426537647221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1665423324.0999999</v>
      </c>
      <c r="BF137">
        <v>787.67900000000009</v>
      </c>
      <c r="BG137">
        <v>800.52085714285715</v>
      </c>
      <c r="BH137">
        <v>36.785814285714288</v>
      </c>
      <c r="BI137">
        <v>36.459957142857142</v>
      </c>
      <c r="BJ137">
        <v>786.55885714285716</v>
      </c>
      <c r="BK137">
        <v>36.51314285714286</v>
      </c>
      <c r="BL137">
        <v>650.04828571428573</v>
      </c>
      <c r="BM137">
        <v>101.3112857142857</v>
      </c>
      <c r="BN137">
        <v>9.9879628571428583E-2</v>
      </c>
      <c r="BO137">
        <v>34.059314285714279</v>
      </c>
      <c r="BP137">
        <v>34.120757142857137</v>
      </c>
      <c r="BQ137">
        <v>999.89999999999986</v>
      </c>
      <c r="BR137">
        <v>0</v>
      </c>
      <c r="BS137">
        <v>0</v>
      </c>
      <c r="BT137">
        <v>9019.8214285714294</v>
      </c>
      <c r="BU137">
        <v>0</v>
      </c>
      <c r="BV137">
        <v>222.4254285714286</v>
      </c>
      <c r="BW137">
        <v>-12.841757142857141</v>
      </c>
      <c r="BX137">
        <v>817.76085714285716</v>
      </c>
      <c r="BY137">
        <v>830.81200000000001</v>
      </c>
      <c r="BZ137">
        <v>0.32585914285714279</v>
      </c>
      <c r="CA137">
        <v>800.52085714285715</v>
      </c>
      <c r="CB137">
        <v>36.459957142857142</v>
      </c>
      <c r="CC137">
        <v>3.72682</v>
      </c>
      <c r="CD137">
        <v>3.6938085714285709</v>
      </c>
      <c r="CE137">
        <v>27.690100000000001</v>
      </c>
      <c r="CF137">
        <v>27.5379</v>
      </c>
      <c r="CG137">
        <v>1200.012857142857</v>
      </c>
      <c r="CH137">
        <v>0.50004942857142864</v>
      </c>
      <c r="CI137">
        <v>0.49995057142857141</v>
      </c>
      <c r="CJ137">
        <v>0</v>
      </c>
      <c r="CK137">
        <v>1286.232857142857</v>
      </c>
      <c r="CL137">
        <v>4.9990899999999998</v>
      </c>
      <c r="CM137">
        <v>14998.757142857139</v>
      </c>
      <c r="CN137">
        <v>9558.1314285714288</v>
      </c>
      <c r="CO137">
        <v>43.625</v>
      </c>
      <c r="CP137">
        <v>45.705000000000013</v>
      </c>
      <c r="CQ137">
        <v>44.436999999999998</v>
      </c>
      <c r="CR137">
        <v>44.811999999999998</v>
      </c>
      <c r="CS137">
        <v>45.169285714285721</v>
      </c>
      <c r="CT137">
        <v>597.56571428571431</v>
      </c>
      <c r="CU137">
        <v>597.44714285714292</v>
      </c>
      <c r="CV137">
        <v>0</v>
      </c>
      <c r="CW137">
        <v>1665423329.5999999</v>
      </c>
      <c r="CX137">
        <v>0</v>
      </c>
      <c r="CY137">
        <v>1665411210</v>
      </c>
      <c r="CZ137" t="s">
        <v>356</v>
      </c>
      <c r="DA137">
        <v>1665411210</v>
      </c>
      <c r="DB137">
        <v>1665411207</v>
      </c>
      <c r="DC137">
        <v>2</v>
      </c>
      <c r="DD137">
        <v>-1.1599999999999999</v>
      </c>
      <c r="DE137">
        <v>-4.0000000000000001E-3</v>
      </c>
      <c r="DF137">
        <v>0.52200000000000002</v>
      </c>
      <c r="DG137">
        <v>0.222</v>
      </c>
      <c r="DH137">
        <v>406</v>
      </c>
      <c r="DI137">
        <v>31</v>
      </c>
      <c r="DJ137">
        <v>0.33</v>
      </c>
      <c r="DK137">
        <v>0.17</v>
      </c>
      <c r="DL137">
        <v>-12.872045</v>
      </c>
      <c r="DM137">
        <v>0.88870694183866994</v>
      </c>
      <c r="DN137">
        <v>0.1419701023983572</v>
      </c>
      <c r="DO137">
        <v>0</v>
      </c>
      <c r="DP137">
        <v>0.32443727500000002</v>
      </c>
      <c r="DQ137">
        <v>4.295442776735417E-2</v>
      </c>
      <c r="DR137">
        <v>5.1450966559798443E-3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3.2955399999999999</v>
      </c>
      <c r="EB137">
        <v>2.6253199999999999</v>
      </c>
      <c r="EC137">
        <v>0.15973399999999999</v>
      </c>
      <c r="ED137">
        <v>0.16045699999999999</v>
      </c>
      <c r="EE137">
        <v>0.14657000000000001</v>
      </c>
      <c r="EF137">
        <v>0.144426</v>
      </c>
      <c r="EG137">
        <v>25405.5</v>
      </c>
      <c r="EH137">
        <v>25944.9</v>
      </c>
      <c r="EI137">
        <v>28137.200000000001</v>
      </c>
      <c r="EJ137">
        <v>29754.9</v>
      </c>
      <c r="EK137">
        <v>32977.1</v>
      </c>
      <c r="EL137">
        <v>35385.199999999997</v>
      </c>
      <c r="EM137">
        <v>39635.9</v>
      </c>
      <c r="EN137">
        <v>42580</v>
      </c>
      <c r="EO137">
        <v>2.2128000000000001</v>
      </c>
      <c r="EP137">
        <v>2.1503299999999999</v>
      </c>
      <c r="EQ137">
        <v>7.6659000000000005E-2</v>
      </c>
      <c r="ER137">
        <v>0</v>
      </c>
      <c r="ES137">
        <v>32.886000000000003</v>
      </c>
      <c r="ET137">
        <v>999.9</v>
      </c>
      <c r="EU137">
        <v>65.7</v>
      </c>
      <c r="EV137">
        <v>38.299999999999997</v>
      </c>
      <c r="EW137">
        <v>43.874000000000002</v>
      </c>
      <c r="EX137">
        <v>57.361499999999999</v>
      </c>
      <c r="EY137">
        <v>-2.3397399999999999</v>
      </c>
      <c r="EZ137">
        <v>2</v>
      </c>
      <c r="FA137">
        <v>0.56306900000000004</v>
      </c>
      <c r="FB137">
        <v>1.12216</v>
      </c>
      <c r="FC137">
        <v>20.267900000000001</v>
      </c>
      <c r="FD137">
        <v>5.2186399999999997</v>
      </c>
      <c r="FE137">
        <v>12.004</v>
      </c>
      <c r="FF137">
        <v>4.9859499999999999</v>
      </c>
      <c r="FG137">
        <v>3.2845</v>
      </c>
      <c r="FH137">
        <v>5960.8</v>
      </c>
      <c r="FI137">
        <v>9999</v>
      </c>
      <c r="FJ137">
        <v>9999</v>
      </c>
      <c r="FK137">
        <v>467.5</v>
      </c>
      <c r="FL137">
        <v>1.8658399999999999</v>
      </c>
      <c r="FM137">
        <v>1.86219</v>
      </c>
      <c r="FN137">
        <v>1.8643099999999999</v>
      </c>
      <c r="FO137">
        <v>1.8603499999999999</v>
      </c>
      <c r="FP137">
        <v>1.86111</v>
      </c>
      <c r="FQ137">
        <v>1.8602000000000001</v>
      </c>
      <c r="FR137">
        <v>1.86188</v>
      </c>
      <c r="FS137">
        <v>1.85843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1.123</v>
      </c>
      <c r="GH137">
        <v>0.27260000000000001</v>
      </c>
      <c r="GI137">
        <v>0.1107589500545309</v>
      </c>
      <c r="GJ137">
        <v>1.50489809740067E-3</v>
      </c>
      <c r="GK137">
        <v>-2.0552440134273611E-7</v>
      </c>
      <c r="GL137">
        <v>-9.6702536598140934E-11</v>
      </c>
      <c r="GM137">
        <v>-9.7891647304491333E-2</v>
      </c>
      <c r="GN137">
        <v>9.3380900660654225E-3</v>
      </c>
      <c r="GO137">
        <v>6.5945522138961576E-7</v>
      </c>
      <c r="GP137">
        <v>5.8990856701692426E-7</v>
      </c>
      <c r="GQ137">
        <v>7</v>
      </c>
      <c r="GR137">
        <v>2047</v>
      </c>
      <c r="GS137">
        <v>3</v>
      </c>
      <c r="GT137">
        <v>37</v>
      </c>
      <c r="GU137">
        <v>201.9</v>
      </c>
      <c r="GV137">
        <v>202</v>
      </c>
      <c r="GW137">
        <v>2.35229</v>
      </c>
      <c r="GX137">
        <v>2.5732400000000002</v>
      </c>
      <c r="GY137">
        <v>2.04834</v>
      </c>
      <c r="GZ137">
        <v>2.6098599999999998</v>
      </c>
      <c r="HA137">
        <v>2.1972700000000001</v>
      </c>
      <c r="HB137">
        <v>2.3706100000000001</v>
      </c>
      <c r="HC137">
        <v>42.8583</v>
      </c>
      <c r="HD137">
        <v>13.203900000000001</v>
      </c>
      <c r="HE137">
        <v>18</v>
      </c>
      <c r="HF137">
        <v>707.98900000000003</v>
      </c>
      <c r="HG137">
        <v>728.93399999999997</v>
      </c>
      <c r="HH137">
        <v>31.0017</v>
      </c>
      <c r="HI137">
        <v>34.417900000000003</v>
      </c>
      <c r="HJ137">
        <v>30.000299999999999</v>
      </c>
      <c r="HK137">
        <v>34.243899999999996</v>
      </c>
      <c r="HL137">
        <v>34.218800000000002</v>
      </c>
      <c r="HM137">
        <v>47.068399999999997</v>
      </c>
      <c r="HN137">
        <v>21.802399999999999</v>
      </c>
      <c r="HO137">
        <v>77.117400000000004</v>
      </c>
      <c r="HP137">
        <v>31</v>
      </c>
      <c r="HQ137">
        <v>816.34900000000005</v>
      </c>
      <c r="HR137">
        <v>36.6631</v>
      </c>
      <c r="HS137">
        <v>99.029200000000003</v>
      </c>
      <c r="HT137">
        <v>98.691699999999997</v>
      </c>
    </row>
    <row r="138" spans="1:228" x14ac:dyDescent="0.2">
      <c r="A138">
        <v>123</v>
      </c>
      <c r="B138">
        <v>1665423330.0999999</v>
      </c>
      <c r="C138">
        <v>487</v>
      </c>
      <c r="D138" t="s">
        <v>605</v>
      </c>
      <c r="E138" t="s">
        <v>606</v>
      </c>
      <c r="F138">
        <v>4</v>
      </c>
      <c r="G138">
        <v>1665423327.7874999</v>
      </c>
      <c r="H138">
        <f t="shared" si="34"/>
        <v>8.0844273351566632E-4</v>
      </c>
      <c r="I138">
        <f t="shared" si="35"/>
        <v>0.80844273351566631</v>
      </c>
      <c r="J138">
        <f t="shared" si="36"/>
        <v>7.1116972536803056</v>
      </c>
      <c r="K138">
        <f t="shared" si="37"/>
        <v>793.72362499999997</v>
      </c>
      <c r="L138">
        <f t="shared" si="38"/>
        <v>535.88518486241264</v>
      </c>
      <c r="M138">
        <f t="shared" si="39"/>
        <v>54.34678008023733</v>
      </c>
      <c r="N138">
        <f t="shared" si="40"/>
        <v>80.495457816097158</v>
      </c>
      <c r="O138">
        <f t="shared" si="41"/>
        <v>4.7759313069030786E-2</v>
      </c>
      <c r="P138">
        <f t="shared" si="42"/>
        <v>3.6789389347250805</v>
      </c>
      <c r="Q138">
        <f t="shared" si="43"/>
        <v>4.7417528311502664E-2</v>
      </c>
      <c r="R138">
        <f t="shared" si="44"/>
        <v>2.9666459120581148E-2</v>
      </c>
      <c r="S138">
        <f t="shared" si="45"/>
        <v>226.11174748225378</v>
      </c>
      <c r="T138">
        <f t="shared" si="46"/>
        <v>34.970553491336545</v>
      </c>
      <c r="U138">
        <f t="shared" si="47"/>
        <v>34.1295875</v>
      </c>
      <c r="V138">
        <f t="shared" si="48"/>
        <v>5.3817531600245285</v>
      </c>
      <c r="W138">
        <f t="shared" si="49"/>
        <v>69.556799073454471</v>
      </c>
      <c r="X138">
        <f t="shared" si="50"/>
        <v>3.7303620629512881</v>
      </c>
      <c r="Y138">
        <f t="shared" si="51"/>
        <v>5.3630444653036609</v>
      </c>
      <c r="Z138">
        <f t="shared" si="52"/>
        <v>1.6513910970732404</v>
      </c>
      <c r="AA138">
        <f t="shared" si="53"/>
        <v>-35.652324548040887</v>
      </c>
      <c r="AB138">
        <f t="shared" si="54"/>
        <v>-12.391226266659773</v>
      </c>
      <c r="AC138">
        <f t="shared" si="55"/>
        <v>-0.77971406716299929</v>
      </c>
      <c r="AD138">
        <f t="shared" si="56"/>
        <v>177.2884826003901</v>
      </c>
      <c r="AE138">
        <f t="shared" si="57"/>
        <v>30.61361283139739</v>
      </c>
      <c r="AF138">
        <f t="shared" si="58"/>
        <v>0.7788014771082421</v>
      </c>
      <c r="AG138">
        <f t="shared" si="59"/>
        <v>7.1116972536803056</v>
      </c>
      <c r="AH138">
        <v>837.31221644500431</v>
      </c>
      <c r="AI138">
        <v>827.17589090909075</v>
      </c>
      <c r="AJ138">
        <v>1.735328140758597</v>
      </c>
      <c r="AK138">
        <v>66.78292405931839</v>
      </c>
      <c r="AL138">
        <f t="shared" si="60"/>
        <v>0.80844273351566631</v>
      </c>
      <c r="AM138">
        <v>36.460388956976423</v>
      </c>
      <c r="AN138">
        <v>36.784552747252739</v>
      </c>
      <c r="AO138">
        <v>-1.431379167348136E-4</v>
      </c>
      <c r="AP138">
        <v>86.637193977080358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47147.213410327269</v>
      </c>
      <c r="AV138">
        <f t="shared" si="64"/>
        <v>1199.99875</v>
      </c>
      <c r="AW138">
        <f t="shared" si="65"/>
        <v>1025.9222385918413</v>
      </c>
      <c r="AX138">
        <f t="shared" si="66"/>
        <v>0.85493608938496091</v>
      </c>
      <c r="AY138">
        <f t="shared" si="67"/>
        <v>0.18842665251297452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1665423327.7874999</v>
      </c>
      <c r="BF138">
        <v>793.72362499999997</v>
      </c>
      <c r="BG138">
        <v>806.69462499999997</v>
      </c>
      <c r="BH138">
        <v>36.783149999999999</v>
      </c>
      <c r="BI138">
        <v>36.471600000000002</v>
      </c>
      <c r="BJ138">
        <v>792.59762499999999</v>
      </c>
      <c r="BK138">
        <v>36.510475</v>
      </c>
      <c r="BL138">
        <v>650.11</v>
      </c>
      <c r="BM138">
        <v>101.31462500000001</v>
      </c>
      <c r="BN138">
        <v>0.10034525</v>
      </c>
      <c r="BO138">
        <v>34.0671125</v>
      </c>
      <c r="BP138">
        <v>34.1295875</v>
      </c>
      <c r="BQ138">
        <v>999.9</v>
      </c>
      <c r="BR138">
        <v>0</v>
      </c>
      <c r="BS138">
        <v>0</v>
      </c>
      <c r="BT138">
        <v>8981.09375</v>
      </c>
      <c r="BU138">
        <v>0</v>
      </c>
      <c r="BV138">
        <v>223.07987499999999</v>
      </c>
      <c r="BW138">
        <v>-12.9709</v>
      </c>
      <c r="BX138">
        <v>824.03437499999995</v>
      </c>
      <c r="BY138">
        <v>837.22974999999997</v>
      </c>
      <c r="BZ138">
        <v>0.31153399999999998</v>
      </c>
      <c r="CA138">
        <v>806.69462499999997</v>
      </c>
      <c r="CB138">
        <v>36.471600000000002</v>
      </c>
      <c r="CC138">
        <v>3.7266650000000001</v>
      </c>
      <c r="CD138">
        <v>3.6951025</v>
      </c>
      <c r="CE138">
        <v>27.689387499999999</v>
      </c>
      <c r="CF138">
        <v>27.543900000000001</v>
      </c>
      <c r="CG138">
        <v>1199.99875</v>
      </c>
      <c r="CH138">
        <v>0.50004712500000004</v>
      </c>
      <c r="CI138">
        <v>0.49995287500000002</v>
      </c>
      <c r="CJ138">
        <v>0</v>
      </c>
      <c r="CK138">
        <v>1285.6387500000001</v>
      </c>
      <c r="CL138">
        <v>4.9990899999999998</v>
      </c>
      <c r="CM138">
        <v>14999.575000000001</v>
      </c>
      <c r="CN138">
        <v>9558.0112499999996</v>
      </c>
      <c r="CO138">
        <v>43.625</v>
      </c>
      <c r="CP138">
        <v>45.734250000000003</v>
      </c>
      <c r="CQ138">
        <v>44.436999999999998</v>
      </c>
      <c r="CR138">
        <v>44.811999999999998</v>
      </c>
      <c r="CS138">
        <v>45.155999999999999</v>
      </c>
      <c r="CT138">
        <v>597.55624999999998</v>
      </c>
      <c r="CU138">
        <v>597.44250000000011</v>
      </c>
      <c r="CV138">
        <v>0</v>
      </c>
      <c r="CW138">
        <v>1665423333.8</v>
      </c>
      <c r="CX138">
        <v>0</v>
      </c>
      <c r="CY138">
        <v>1665411210</v>
      </c>
      <c r="CZ138" t="s">
        <v>356</v>
      </c>
      <c r="DA138">
        <v>1665411210</v>
      </c>
      <c r="DB138">
        <v>1665411207</v>
      </c>
      <c r="DC138">
        <v>2</v>
      </c>
      <c r="DD138">
        <v>-1.1599999999999999</v>
      </c>
      <c r="DE138">
        <v>-4.0000000000000001E-3</v>
      </c>
      <c r="DF138">
        <v>0.52200000000000002</v>
      </c>
      <c r="DG138">
        <v>0.222</v>
      </c>
      <c r="DH138">
        <v>406</v>
      </c>
      <c r="DI138">
        <v>31</v>
      </c>
      <c r="DJ138">
        <v>0.33</v>
      </c>
      <c r="DK138">
        <v>0.17</v>
      </c>
      <c r="DL138">
        <v>-12.8802425</v>
      </c>
      <c r="DM138">
        <v>0.31687767354595298</v>
      </c>
      <c r="DN138">
        <v>0.14578098793652769</v>
      </c>
      <c r="DO138">
        <v>0</v>
      </c>
      <c r="DP138">
        <v>0.32386684999999998</v>
      </c>
      <c r="DQ138">
        <v>-1.736458536585395E-2</v>
      </c>
      <c r="DR138">
        <v>6.6545575455848318E-3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3.2957100000000001</v>
      </c>
      <c r="EB138">
        <v>2.6252200000000001</v>
      </c>
      <c r="EC138">
        <v>0.160637</v>
      </c>
      <c r="ED138">
        <v>0.161332</v>
      </c>
      <c r="EE138">
        <v>0.14657600000000001</v>
      </c>
      <c r="EF138">
        <v>0.14453299999999999</v>
      </c>
      <c r="EG138">
        <v>25378.5</v>
      </c>
      <c r="EH138">
        <v>25918.1</v>
      </c>
      <c r="EI138">
        <v>28137.599999999999</v>
      </c>
      <c r="EJ138">
        <v>29755.4</v>
      </c>
      <c r="EK138">
        <v>32977.599999999999</v>
      </c>
      <c r="EL138">
        <v>35381.5</v>
      </c>
      <c r="EM138">
        <v>39636.699999999997</v>
      </c>
      <c r="EN138">
        <v>42580.7</v>
      </c>
      <c r="EO138">
        <v>2.2132499999999999</v>
      </c>
      <c r="EP138">
        <v>2.1502500000000002</v>
      </c>
      <c r="EQ138">
        <v>7.5772400000000004E-2</v>
      </c>
      <c r="ER138">
        <v>0</v>
      </c>
      <c r="ES138">
        <v>32.901400000000002</v>
      </c>
      <c r="ET138">
        <v>999.9</v>
      </c>
      <c r="EU138">
        <v>65.7</v>
      </c>
      <c r="EV138">
        <v>38.299999999999997</v>
      </c>
      <c r="EW138">
        <v>43.874600000000001</v>
      </c>
      <c r="EX138">
        <v>56.641500000000001</v>
      </c>
      <c r="EY138">
        <v>-2.3717999999999999</v>
      </c>
      <c r="EZ138">
        <v>2</v>
      </c>
      <c r="FA138">
        <v>0.56296199999999996</v>
      </c>
      <c r="FB138">
        <v>1.1309100000000001</v>
      </c>
      <c r="FC138">
        <v>20.267800000000001</v>
      </c>
      <c r="FD138">
        <v>5.2180400000000002</v>
      </c>
      <c r="FE138">
        <v>12.004</v>
      </c>
      <c r="FF138">
        <v>4.9859499999999999</v>
      </c>
      <c r="FG138">
        <v>3.2844799999999998</v>
      </c>
      <c r="FH138">
        <v>5960.8</v>
      </c>
      <c r="FI138">
        <v>9999</v>
      </c>
      <c r="FJ138">
        <v>9999</v>
      </c>
      <c r="FK138">
        <v>467.5</v>
      </c>
      <c r="FL138">
        <v>1.8658399999999999</v>
      </c>
      <c r="FM138">
        <v>1.8621799999999999</v>
      </c>
      <c r="FN138">
        <v>1.8643099999999999</v>
      </c>
      <c r="FO138">
        <v>1.8603499999999999</v>
      </c>
      <c r="FP138">
        <v>1.86111</v>
      </c>
      <c r="FQ138">
        <v>1.86019</v>
      </c>
      <c r="FR138">
        <v>1.86188</v>
      </c>
      <c r="FS138">
        <v>1.8584700000000001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1.1299999999999999</v>
      </c>
      <c r="GH138">
        <v>0.27260000000000001</v>
      </c>
      <c r="GI138">
        <v>0.1107589500545309</v>
      </c>
      <c r="GJ138">
        <v>1.50489809740067E-3</v>
      </c>
      <c r="GK138">
        <v>-2.0552440134273611E-7</v>
      </c>
      <c r="GL138">
        <v>-9.6702536598140934E-11</v>
      </c>
      <c r="GM138">
        <v>-9.7891647304491333E-2</v>
      </c>
      <c r="GN138">
        <v>9.3380900660654225E-3</v>
      </c>
      <c r="GO138">
        <v>6.5945522138961576E-7</v>
      </c>
      <c r="GP138">
        <v>5.8990856701692426E-7</v>
      </c>
      <c r="GQ138">
        <v>7</v>
      </c>
      <c r="GR138">
        <v>2047</v>
      </c>
      <c r="GS138">
        <v>3</v>
      </c>
      <c r="GT138">
        <v>37</v>
      </c>
      <c r="GU138">
        <v>202</v>
      </c>
      <c r="GV138">
        <v>202.1</v>
      </c>
      <c r="GW138">
        <v>2.36816</v>
      </c>
      <c r="GX138">
        <v>2.5952099999999998</v>
      </c>
      <c r="GY138">
        <v>2.04834</v>
      </c>
      <c r="GZ138">
        <v>2.6098599999999998</v>
      </c>
      <c r="HA138">
        <v>2.1972700000000001</v>
      </c>
      <c r="HB138">
        <v>2.3168899999999999</v>
      </c>
      <c r="HC138">
        <v>42.8583</v>
      </c>
      <c r="HD138">
        <v>13.1952</v>
      </c>
      <c r="HE138">
        <v>18</v>
      </c>
      <c r="HF138">
        <v>708.36900000000003</v>
      </c>
      <c r="HG138">
        <v>728.86400000000003</v>
      </c>
      <c r="HH138">
        <v>31.002199999999998</v>
      </c>
      <c r="HI138">
        <v>34.418399999999998</v>
      </c>
      <c r="HJ138">
        <v>30.0001</v>
      </c>
      <c r="HK138">
        <v>34.243899999999996</v>
      </c>
      <c r="HL138">
        <v>34.219000000000001</v>
      </c>
      <c r="HM138">
        <v>47.379300000000001</v>
      </c>
      <c r="HN138">
        <v>21.511199999999999</v>
      </c>
      <c r="HO138">
        <v>77.117400000000004</v>
      </c>
      <c r="HP138">
        <v>31</v>
      </c>
      <c r="HQ138">
        <v>823.029</v>
      </c>
      <c r="HR138">
        <v>36.725200000000001</v>
      </c>
      <c r="HS138">
        <v>99.031000000000006</v>
      </c>
      <c r="HT138">
        <v>98.693299999999994</v>
      </c>
    </row>
    <row r="139" spans="1:228" x14ac:dyDescent="0.2">
      <c r="A139">
        <v>124</v>
      </c>
      <c r="B139">
        <v>1665423334.0999999</v>
      </c>
      <c r="C139">
        <v>491</v>
      </c>
      <c r="D139" t="s">
        <v>607</v>
      </c>
      <c r="E139" t="s">
        <v>608</v>
      </c>
      <c r="F139">
        <v>4</v>
      </c>
      <c r="G139">
        <v>1665423332.0999999</v>
      </c>
      <c r="H139">
        <f t="shared" si="34"/>
        <v>7.447848289799207E-4</v>
      </c>
      <c r="I139">
        <f t="shared" si="35"/>
        <v>0.74478482897992071</v>
      </c>
      <c r="J139">
        <f t="shared" si="36"/>
        <v>6.5650296112344728</v>
      </c>
      <c r="K139">
        <f t="shared" si="37"/>
        <v>800.96357142857153</v>
      </c>
      <c r="L139">
        <f t="shared" si="38"/>
        <v>542.63836620971051</v>
      </c>
      <c r="M139">
        <f t="shared" si="39"/>
        <v>55.032091112809645</v>
      </c>
      <c r="N139">
        <f t="shared" si="40"/>
        <v>81.230342315795099</v>
      </c>
      <c r="O139">
        <f t="shared" si="41"/>
        <v>4.400959482227642E-2</v>
      </c>
      <c r="P139">
        <f t="shared" si="42"/>
        <v>3.6855499353619021</v>
      </c>
      <c r="Q139">
        <f t="shared" si="43"/>
        <v>4.3719713295799198E-2</v>
      </c>
      <c r="R139">
        <f t="shared" si="44"/>
        <v>2.7350706157066543E-2</v>
      </c>
      <c r="S139">
        <f t="shared" si="45"/>
        <v>226.10765794652573</v>
      </c>
      <c r="T139">
        <f t="shared" si="46"/>
        <v>34.985503376644147</v>
      </c>
      <c r="U139">
        <f t="shared" si="47"/>
        <v>34.127242857142853</v>
      </c>
      <c r="V139">
        <f t="shared" si="48"/>
        <v>5.3810500122911717</v>
      </c>
      <c r="W139">
        <f t="shared" si="49"/>
        <v>69.556294035661153</v>
      </c>
      <c r="X139">
        <f t="shared" si="50"/>
        <v>3.7310009279121927</v>
      </c>
      <c r="Y139">
        <f t="shared" si="51"/>
        <v>5.3640018917616965</v>
      </c>
      <c r="Z139">
        <f t="shared" si="52"/>
        <v>1.650049084378979</v>
      </c>
      <c r="AA139">
        <f t="shared" si="53"/>
        <v>-32.845010958014505</v>
      </c>
      <c r="AB139">
        <f t="shared" si="54"/>
        <v>-11.311443456272761</v>
      </c>
      <c r="AC139">
        <f t="shared" si="55"/>
        <v>-0.71049529773265707</v>
      </c>
      <c r="AD139">
        <f t="shared" si="56"/>
        <v>181.2407082345058</v>
      </c>
      <c r="AE139">
        <f t="shared" si="57"/>
        <v>30.348161167641834</v>
      </c>
      <c r="AF139">
        <f t="shared" si="58"/>
        <v>0.59243931689871787</v>
      </c>
      <c r="AG139">
        <f t="shared" si="59"/>
        <v>6.5650296112344728</v>
      </c>
      <c r="AH139">
        <v>844.17913682147173</v>
      </c>
      <c r="AI139">
        <v>834.19146060606056</v>
      </c>
      <c r="AJ139">
        <v>1.7558358879218161</v>
      </c>
      <c r="AK139">
        <v>66.78292405931839</v>
      </c>
      <c r="AL139">
        <f t="shared" si="60"/>
        <v>0.74478482897992071</v>
      </c>
      <c r="AM139">
        <v>36.498675873285677</v>
      </c>
      <c r="AN139">
        <v>36.797225274725278</v>
      </c>
      <c r="AO139">
        <v>-9.7896447625750972E-5</v>
      </c>
      <c r="AP139">
        <v>86.637193977080358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47264.583754717401</v>
      </c>
      <c r="AV139">
        <f t="shared" si="64"/>
        <v>1199.977142857143</v>
      </c>
      <c r="AW139">
        <f t="shared" si="65"/>
        <v>1025.903756448977</v>
      </c>
      <c r="AX139">
        <f t="shared" si="66"/>
        <v>0.85493608153760525</v>
      </c>
      <c r="AY139">
        <f t="shared" si="67"/>
        <v>0.18842663736757842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1665423332.0999999</v>
      </c>
      <c r="BF139">
        <v>800.96357142857153</v>
      </c>
      <c r="BG139">
        <v>813.76871428571417</v>
      </c>
      <c r="BH139">
        <v>36.789157142857142</v>
      </c>
      <c r="BI139">
        <v>36.552085714285717</v>
      </c>
      <c r="BJ139">
        <v>799.83</v>
      </c>
      <c r="BK139">
        <v>36.516414285714283</v>
      </c>
      <c r="BL139">
        <v>649.90485714285717</v>
      </c>
      <c r="BM139">
        <v>101.31614285714291</v>
      </c>
      <c r="BN139">
        <v>9.9633357142857135E-2</v>
      </c>
      <c r="BO139">
        <v>34.070314285714289</v>
      </c>
      <c r="BP139">
        <v>34.127242857142853</v>
      </c>
      <c r="BQ139">
        <v>999.89999999999986</v>
      </c>
      <c r="BR139">
        <v>0</v>
      </c>
      <c r="BS139">
        <v>0</v>
      </c>
      <c r="BT139">
        <v>9003.75</v>
      </c>
      <c r="BU139">
        <v>0</v>
      </c>
      <c r="BV139">
        <v>223.03200000000001</v>
      </c>
      <c r="BW139">
        <v>-12.80511428571428</v>
      </c>
      <c r="BX139">
        <v>831.55585714285723</v>
      </c>
      <c r="BY139">
        <v>844.64228571428578</v>
      </c>
      <c r="BZ139">
        <v>0.23703557142857151</v>
      </c>
      <c r="CA139">
        <v>813.76871428571417</v>
      </c>
      <c r="CB139">
        <v>36.552085714285717</v>
      </c>
      <c r="CC139">
        <v>3.727331428571429</v>
      </c>
      <c r="CD139">
        <v>3.703315714285714</v>
      </c>
      <c r="CE139">
        <v>27.692442857142851</v>
      </c>
      <c r="CF139">
        <v>27.581857142857139</v>
      </c>
      <c r="CG139">
        <v>1199.977142857143</v>
      </c>
      <c r="CH139">
        <v>0.50004700000000002</v>
      </c>
      <c r="CI139">
        <v>0.49995299999999998</v>
      </c>
      <c r="CJ139">
        <v>0</v>
      </c>
      <c r="CK139">
        <v>1285.2085714285711</v>
      </c>
      <c r="CL139">
        <v>4.9990899999999998</v>
      </c>
      <c r="CM139">
        <v>14999.28571428571</v>
      </c>
      <c r="CN139">
        <v>9557.8371428571427</v>
      </c>
      <c r="CO139">
        <v>43.625</v>
      </c>
      <c r="CP139">
        <v>45.75</v>
      </c>
      <c r="CQ139">
        <v>44.436999999999998</v>
      </c>
      <c r="CR139">
        <v>44.811999999999998</v>
      </c>
      <c r="CS139">
        <v>45.160428571428582</v>
      </c>
      <c r="CT139">
        <v>597.54571428571421</v>
      </c>
      <c r="CU139">
        <v>597.43142857142846</v>
      </c>
      <c r="CV139">
        <v>0</v>
      </c>
      <c r="CW139">
        <v>1665423338</v>
      </c>
      <c r="CX139">
        <v>0</v>
      </c>
      <c r="CY139">
        <v>1665411210</v>
      </c>
      <c r="CZ139" t="s">
        <v>356</v>
      </c>
      <c r="DA139">
        <v>1665411210</v>
      </c>
      <c r="DB139">
        <v>1665411207</v>
      </c>
      <c r="DC139">
        <v>2</v>
      </c>
      <c r="DD139">
        <v>-1.1599999999999999</v>
      </c>
      <c r="DE139">
        <v>-4.0000000000000001E-3</v>
      </c>
      <c r="DF139">
        <v>0.52200000000000002</v>
      </c>
      <c r="DG139">
        <v>0.222</v>
      </c>
      <c r="DH139">
        <v>406</v>
      </c>
      <c r="DI139">
        <v>31</v>
      </c>
      <c r="DJ139">
        <v>0.33</v>
      </c>
      <c r="DK139">
        <v>0.17</v>
      </c>
      <c r="DL139">
        <v>-12.85900243902439</v>
      </c>
      <c r="DM139">
        <v>8.6707317073164189E-2</v>
      </c>
      <c r="DN139">
        <v>0.1391119263141434</v>
      </c>
      <c r="DO139">
        <v>1</v>
      </c>
      <c r="DP139">
        <v>0.31363753658536592</v>
      </c>
      <c r="DQ139">
        <v>-0.19845522648083599</v>
      </c>
      <c r="DR139">
        <v>2.722850224027501E-2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3.2953999999999999</v>
      </c>
      <c r="EB139">
        <v>2.6251699999999998</v>
      </c>
      <c r="EC139">
        <v>0.16153100000000001</v>
      </c>
      <c r="ED139">
        <v>0.16220699999999999</v>
      </c>
      <c r="EE139">
        <v>0.14662800000000001</v>
      </c>
      <c r="EF139">
        <v>0.144783</v>
      </c>
      <c r="EG139">
        <v>25351.1</v>
      </c>
      <c r="EH139">
        <v>25890.400000000001</v>
      </c>
      <c r="EI139">
        <v>28137.3</v>
      </c>
      <c r="EJ139">
        <v>29754.7</v>
      </c>
      <c r="EK139">
        <v>32974.699999999997</v>
      </c>
      <c r="EL139">
        <v>35370.199999999997</v>
      </c>
      <c r="EM139">
        <v>39635.599999999999</v>
      </c>
      <c r="EN139">
        <v>42579.5</v>
      </c>
      <c r="EO139">
        <v>2.2128700000000001</v>
      </c>
      <c r="EP139">
        <v>2.1507499999999999</v>
      </c>
      <c r="EQ139">
        <v>7.4848499999999998E-2</v>
      </c>
      <c r="ER139">
        <v>0</v>
      </c>
      <c r="ES139">
        <v>32.9161</v>
      </c>
      <c r="ET139">
        <v>999.9</v>
      </c>
      <c r="EU139">
        <v>65.7</v>
      </c>
      <c r="EV139">
        <v>38.299999999999997</v>
      </c>
      <c r="EW139">
        <v>43.878700000000002</v>
      </c>
      <c r="EX139">
        <v>56.941499999999998</v>
      </c>
      <c r="EY139">
        <v>-2.4559299999999999</v>
      </c>
      <c r="EZ139">
        <v>2</v>
      </c>
      <c r="FA139">
        <v>0.56306900000000004</v>
      </c>
      <c r="FB139">
        <v>1.1394200000000001</v>
      </c>
      <c r="FC139">
        <v>20.267800000000001</v>
      </c>
      <c r="FD139">
        <v>5.2180400000000002</v>
      </c>
      <c r="FE139">
        <v>12.004</v>
      </c>
      <c r="FF139">
        <v>4.9859999999999998</v>
      </c>
      <c r="FG139">
        <v>3.2844500000000001</v>
      </c>
      <c r="FH139">
        <v>5960.8</v>
      </c>
      <c r="FI139">
        <v>9999</v>
      </c>
      <c r="FJ139">
        <v>9999</v>
      </c>
      <c r="FK139">
        <v>467.5</v>
      </c>
      <c r="FL139">
        <v>1.8658399999999999</v>
      </c>
      <c r="FM139">
        <v>1.8621799999999999</v>
      </c>
      <c r="FN139">
        <v>1.86432</v>
      </c>
      <c r="FO139">
        <v>1.8603499999999999</v>
      </c>
      <c r="FP139">
        <v>1.86111</v>
      </c>
      <c r="FQ139">
        <v>1.86016</v>
      </c>
      <c r="FR139">
        <v>1.86188</v>
      </c>
      <c r="FS139">
        <v>1.8584499999999999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1.137</v>
      </c>
      <c r="GH139">
        <v>0.27289999999999998</v>
      </c>
      <c r="GI139">
        <v>0.1107589500545309</v>
      </c>
      <c r="GJ139">
        <v>1.50489809740067E-3</v>
      </c>
      <c r="GK139">
        <v>-2.0552440134273611E-7</v>
      </c>
      <c r="GL139">
        <v>-9.6702536598140934E-11</v>
      </c>
      <c r="GM139">
        <v>-9.7891647304491333E-2</v>
      </c>
      <c r="GN139">
        <v>9.3380900660654225E-3</v>
      </c>
      <c r="GO139">
        <v>6.5945522138961576E-7</v>
      </c>
      <c r="GP139">
        <v>5.8990856701692426E-7</v>
      </c>
      <c r="GQ139">
        <v>7</v>
      </c>
      <c r="GR139">
        <v>2047</v>
      </c>
      <c r="GS139">
        <v>3</v>
      </c>
      <c r="GT139">
        <v>37</v>
      </c>
      <c r="GU139">
        <v>202.1</v>
      </c>
      <c r="GV139">
        <v>202.1</v>
      </c>
      <c r="GW139">
        <v>2.3840300000000001</v>
      </c>
      <c r="GX139">
        <v>2.5805699999999998</v>
      </c>
      <c r="GY139">
        <v>2.04834</v>
      </c>
      <c r="GZ139">
        <v>2.6086399999999998</v>
      </c>
      <c r="HA139">
        <v>2.1972700000000001</v>
      </c>
      <c r="HB139">
        <v>2.36206</v>
      </c>
      <c r="HC139">
        <v>42.8583</v>
      </c>
      <c r="HD139">
        <v>13.1426</v>
      </c>
      <c r="HE139">
        <v>18</v>
      </c>
      <c r="HF139">
        <v>708.06299999999999</v>
      </c>
      <c r="HG139">
        <v>729.37300000000005</v>
      </c>
      <c r="HH139">
        <v>31.002300000000002</v>
      </c>
      <c r="HI139">
        <v>34.420200000000001</v>
      </c>
      <c r="HJ139">
        <v>30.0002</v>
      </c>
      <c r="HK139">
        <v>34.244999999999997</v>
      </c>
      <c r="HL139">
        <v>34.221899999999998</v>
      </c>
      <c r="HM139">
        <v>47.694200000000002</v>
      </c>
      <c r="HN139">
        <v>21.227799999999998</v>
      </c>
      <c r="HO139">
        <v>77.117400000000004</v>
      </c>
      <c r="HP139">
        <v>31</v>
      </c>
      <c r="HQ139">
        <v>829.71900000000005</v>
      </c>
      <c r="HR139">
        <v>36.7502</v>
      </c>
      <c r="HS139">
        <v>99.028999999999996</v>
      </c>
      <c r="HT139">
        <v>98.690799999999996</v>
      </c>
    </row>
    <row r="140" spans="1:228" x14ac:dyDescent="0.2">
      <c r="A140">
        <v>125</v>
      </c>
      <c r="B140">
        <v>1665423338.0999999</v>
      </c>
      <c r="C140">
        <v>495</v>
      </c>
      <c r="D140" t="s">
        <v>609</v>
      </c>
      <c r="E140" t="s">
        <v>610</v>
      </c>
      <c r="F140">
        <v>4</v>
      </c>
      <c r="G140">
        <v>1665423335.7874999</v>
      </c>
      <c r="H140">
        <f t="shared" si="34"/>
        <v>7.2863206696352685E-4</v>
      </c>
      <c r="I140">
        <f t="shared" si="35"/>
        <v>0.72863206696352689</v>
      </c>
      <c r="J140">
        <f t="shared" si="36"/>
        <v>8.0749520689171099</v>
      </c>
      <c r="K140">
        <f t="shared" si="37"/>
        <v>806.99125000000004</v>
      </c>
      <c r="L140">
        <f t="shared" si="38"/>
        <v>488.31536613624701</v>
      </c>
      <c r="M140">
        <f t="shared" si="39"/>
        <v>49.523301411033614</v>
      </c>
      <c r="N140">
        <f t="shared" si="40"/>
        <v>81.842337311715909</v>
      </c>
      <c r="O140">
        <f t="shared" si="41"/>
        <v>4.315138436438077E-2</v>
      </c>
      <c r="P140">
        <f t="shared" si="42"/>
        <v>3.6753585628492114</v>
      </c>
      <c r="Q140">
        <f t="shared" si="43"/>
        <v>4.2871892182658362E-2</v>
      </c>
      <c r="R140">
        <f t="shared" si="44"/>
        <v>2.6819892782048993E-2</v>
      </c>
      <c r="S140">
        <f t="shared" si="45"/>
        <v>226.10891735796542</v>
      </c>
      <c r="T140">
        <f t="shared" si="46"/>
        <v>34.994250423014826</v>
      </c>
      <c r="U140">
        <f t="shared" si="47"/>
        <v>34.125675000000001</v>
      </c>
      <c r="V140">
        <f t="shared" si="48"/>
        <v>5.3805798636327831</v>
      </c>
      <c r="W140">
        <f t="shared" si="49"/>
        <v>69.608195985682613</v>
      </c>
      <c r="X140">
        <f t="shared" si="50"/>
        <v>3.7344039125912802</v>
      </c>
      <c r="Y140">
        <f t="shared" si="51"/>
        <v>5.3648911018458127</v>
      </c>
      <c r="Z140">
        <f t="shared" si="52"/>
        <v>1.6461759510415028</v>
      </c>
      <c r="AA140">
        <f t="shared" si="53"/>
        <v>-32.132674153091536</v>
      </c>
      <c r="AB140">
        <f t="shared" si="54"/>
        <v>-10.380369951897972</v>
      </c>
      <c r="AC140">
        <f t="shared" si="55"/>
        <v>-0.65382508161176189</v>
      </c>
      <c r="AD140">
        <f t="shared" si="56"/>
        <v>182.94204817136418</v>
      </c>
      <c r="AE140">
        <f t="shared" si="57"/>
        <v>30.594103967281317</v>
      </c>
      <c r="AF140">
        <f t="shared" si="58"/>
        <v>0.50699634729877718</v>
      </c>
      <c r="AG140">
        <f t="shared" si="59"/>
        <v>8.0749520689171099</v>
      </c>
      <c r="AH140">
        <v>851.12199034647347</v>
      </c>
      <c r="AI140">
        <v>840.85936363636347</v>
      </c>
      <c r="AJ140">
        <v>1.6639511147390631</v>
      </c>
      <c r="AK140">
        <v>66.78292405931839</v>
      </c>
      <c r="AL140">
        <f t="shared" si="60"/>
        <v>0.72863206696352689</v>
      </c>
      <c r="AM140">
        <v>36.591151151488802</v>
      </c>
      <c r="AN140">
        <v>36.843385714285759</v>
      </c>
      <c r="AO140">
        <v>7.4275238398797093E-3</v>
      </c>
      <c r="AP140">
        <v>86.637193977080358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47082.466986246174</v>
      </c>
      <c r="AV140">
        <f t="shared" si="64"/>
        <v>1199.97875</v>
      </c>
      <c r="AW140">
        <f t="shared" si="65"/>
        <v>1025.90562609221</v>
      </c>
      <c r="AX140">
        <f t="shared" si="66"/>
        <v>0.8549364945772665</v>
      </c>
      <c r="AY140">
        <f t="shared" si="67"/>
        <v>0.18842743453412439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1665423335.7874999</v>
      </c>
      <c r="BF140">
        <v>806.99125000000004</v>
      </c>
      <c r="BG140">
        <v>819.86912500000005</v>
      </c>
      <c r="BH140">
        <v>36.822400000000002</v>
      </c>
      <c r="BI140">
        <v>36.619562500000001</v>
      </c>
      <c r="BJ140">
        <v>805.85187500000006</v>
      </c>
      <c r="BK140">
        <v>36.549312499999999</v>
      </c>
      <c r="BL140">
        <v>650.02</v>
      </c>
      <c r="BM140">
        <v>101.3165</v>
      </c>
      <c r="BN140">
        <v>0.100135325</v>
      </c>
      <c r="BO140">
        <v>34.073287499999999</v>
      </c>
      <c r="BP140">
        <v>34.125675000000001</v>
      </c>
      <c r="BQ140">
        <v>999.9</v>
      </c>
      <c r="BR140">
        <v>0</v>
      </c>
      <c r="BS140">
        <v>0</v>
      </c>
      <c r="BT140">
        <v>8968.59375</v>
      </c>
      <c r="BU140">
        <v>0</v>
      </c>
      <c r="BV140">
        <v>222.54262499999999</v>
      </c>
      <c r="BW140">
        <v>-12.8777375</v>
      </c>
      <c r="BX140">
        <v>837.84249999999997</v>
      </c>
      <c r="BY140">
        <v>851.03362500000003</v>
      </c>
      <c r="BZ140">
        <v>0.20283612500000001</v>
      </c>
      <c r="CA140">
        <v>819.86912500000005</v>
      </c>
      <c r="CB140">
        <v>36.619562500000001</v>
      </c>
      <c r="CC140">
        <v>3.7307125000000001</v>
      </c>
      <c r="CD140">
        <v>3.71016375</v>
      </c>
      <c r="CE140">
        <v>27.70795</v>
      </c>
      <c r="CF140">
        <v>27.613462500000001</v>
      </c>
      <c r="CG140">
        <v>1199.97875</v>
      </c>
      <c r="CH140">
        <v>0.50003474999999997</v>
      </c>
      <c r="CI140">
        <v>0.49996525000000003</v>
      </c>
      <c r="CJ140">
        <v>0</v>
      </c>
      <c r="CK140">
        <v>1285.02125</v>
      </c>
      <c r="CL140">
        <v>4.9990899999999998</v>
      </c>
      <c r="CM140">
        <v>14999.475</v>
      </c>
      <c r="CN140">
        <v>9557.8137499999993</v>
      </c>
      <c r="CO140">
        <v>43.640500000000003</v>
      </c>
      <c r="CP140">
        <v>45.75</v>
      </c>
      <c r="CQ140">
        <v>44.436999999999998</v>
      </c>
      <c r="CR140">
        <v>44.843499999999999</v>
      </c>
      <c r="CS140">
        <v>45.186999999999998</v>
      </c>
      <c r="CT140">
        <v>597.53</v>
      </c>
      <c r="CU140">
        <v>597.44875000000002</v>
      </c>
      <c r="CV140">
        <v>0</v>
      </c>
      <c r="CW140">
        <v>1665423341.5999999</v>
      </c>
      <c r="CX140">
        <v>0</v>
      </c>
      <c r="CY140">
        <v>1665411210</v>
      </c>
      <c r="CZ140" t="s">
        <v>356</v>
      </c>
      <c r="DA140">
        <v>1665411210</v>
      </c>
      <c r="DB140">
        <v>1665411207</v>
      </c>
      <c r="DC140">
        <v>2</v>
      </c>
      <c r="DD140">
        <v>-1.1599999999999999</v>
      </c>
      <c r="DE140">
        <v>-4.0000000000000001E-3</v>
      </c>
      <c r="DF140">
        <v>0.52200000000000002</v>
      </c>
      <c r="DG140">
        <v>0.222</v>
      </c>
      <c r="DH140">
        <v>406</v>
      </c>
      <c r="DI140">
        <v>31</v>
      </c>
      <c r="DJ140">
        <v>0.33</v>
      </c>
      <c r="DK140">
        <v>0.17</v>
      </c>
      <c r="DL140">
        <v>-12.83015853658536</v>
      </c>
      <c r="DM140">
        <v>-0.39476027874564751</v>
      </c>
      <c r="DN140">
        <v>0.12613658291343541</v>
      </c>
      <c r="DO140">
        <v>0</v>
      </c>
      <c r="DP140">
        <v>0.2911761951219512</v>
      </c>
      <c r="DQ140">
        <v>-0.43557027177700308</v>
      </c>
      <c r="DR140">
        <v>4.7854642419859941E-2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3.2954699999999999</v>
      </c>
      <c r="EB140">
        <v>2.6251000000000002</v>
      </c>
      <c r="EC140">
        <v>0.16239600000000001</v>
      </c>
      <c r="ED140">
        <v>0.16308</v>
      </c>
      <c r="EE140">
        <v>0.146757</v>
      </c>
      <c r="EF140">
        <v>0.14503099999999999</v>
      </c>
      <c r="EG140">
        <v>25324.5</v>
      </c>
      <c r="EH140">
        <v>25862.7</v>
      </c>
      <c r="EI140">
        <v>28136.799999999999</v>
      </c>
      <c r="EJ140">
        <v>29754</v>
      </c>
      <c r="EK140">
        <v>32970.199999999997</v>
      </c>
      <c r="EL140">
        <v>35359.1</v>
      </c>
      <c r="EM140">
        <v>39636.1</v>
      </c>
      <c r="EN140">
        <v>42578.5</v>
      </c>
      <c r="EO140">
        <v>2.2129500000000002</v>
      </c>
      <c r="EP140">
        <v>2.1507999999999998</v>
      </c>
      <c r="EQ140">
        <v>7.3969400000000005E-2</v>
      </c>
      <c r="ER140">
        <v>0</v>
      </c>
      <c r="ES140">
        <v>32.928600000000003</v>
      </c>
      <c r="ET140">
        <v>999.9</v>
      </c>
      <c r="EU140">
        <v>65.7</v>
      </c>
      <c r="EV140">
        <v>38.299999999999997</v>
      </c>
      <c r="EW140">
        <v>43.878100000000003</v>
      </c>
      <c r="EX140">
        <v>57.211500000000001</v>
      </c>
      <c r="EY140">
        <v>-2.2515999999999998</v>
      </c>
      <c r="EZ140">
        <v>2</v>
      </c>
      <c r="FA140">
        <v>0.56330499999999994</v>
      </c>
      <c r="FB140">
        <v>1.15032</v>
      </c>
      <c r="FC140">
        <v>20.267499999999998</v>
      </c>
      <c r="FD140">
        <v>5.2187900000000003</v>
      </c>
      <c r="FE140">
        <v>12.004</v>
      </c>
      <c r="FF140">
        <v>4.9862000000000002</v>
      </c>
      <c r="FG140">
        <v>3.2846500000000001</v>
      </c>
      <c r="FH140">
        <v>5961.1</v>
      </c>
      <c r="FI140">
        <v>9999</v>
      </c>
      <c r="FJ140">
        <v>9999</v>
      </c>
      <c r="FK140">
        <v>467.5</v>
      </c>
      <c r="FL140">
        <v>1.8658399999999999</v>
      </c>
      <c r="FM140">
        <v>1.8621799999999999</v>
      </c>
      <c r="FN140">
        <v>1.8643099999999999</v>
      </c>
      <c r="FO140">
        <v>1.8603499999999999</v>
      </c>
      <c r="FP140">
        <v>1.86111</v>
      </c>
      <c r="FQ140">
        <v>1.8601700000000001</v>
      </c>
      <c r="FR140">
        <v>1.86188</v>
      </c>
      <c r="FS140">
        <v>1.8584700000000001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1.143</v>
      </c>
      <c r="GH140">
        <v>0.27339999999999998</v>
      </c>
      <c r="GI140">
        <v>0.1107589500545309</v>
      </c>
      <c r="GJ140">
        <v>1.50489809740067E-3</v>
      </c>
      <c r="GK140">
        <v>-2.0552440134273611E-7</v>
      </c>
      <c r="GL140">
        <v>-9.6702536598140934E-11</v>
      </c>
      <c r="GM140">
        <v>-9.7891647304491333E-2</v>
      </c>
      <c r="GN140">
        <v>9.3380900660654225E-3</v>
      </c>
      <c r="GO140">
        <v>6.5945522138961576E-7</v>
      </c>
      <c r="GP140">
        <v>5.8990856701692426E-7</v>
      </c>
      <c r="GQ140">
        <v>7</v>
      </c>
      <c r="GR140">
        <v>2047</v>
      </c>
      <c r="GS140">
        <v>3</v>
      </c>
      <c r="GT140">
        <v>37</v>
      </c>
      <c r="GU140">
        <v>202.1</v>
      </c>
      <c r="GV140">
        <v>202.2</v>
      </c>
      <c r="GW140">
        <v>2.3999000000000001</v>
      </c>
      <c r="GX140">
        <v>2.5854499999999998</v>
      </c>
      <c r="GY140">
        <v>2.04834</v>
      </c>
      <c r="GZ140">
        <v>2.6098599999999998</v>
      </c>
      <c r="HA140">
        <v>2.1972700000000001</v>
      </c>
      <c r="HB140">
        <v>2.35107</v>
      </c>
      <c r="HC140">
        <v>42.8583</v>
      </c>
      <c r="HD140">
        <v>13.203900000000001</v>
      </c>
      <c r="HE140">
        <v>18</v>
      </c>
      <c r="HF140">
        <v>708.15</v>
      </c>
      <c r="HG140">
        <v>729.43100000000004</v>
      </c>
      <c r="HH140">
        <v>31.002800000000001</v>
      </c>
      <c r="HI140">
        <v>34.421799999999998</v>
      </c>
      <c r="HJ140">
        <v>30.000399999999999</v>
      </c>
      <c r="HK140">
        <v>34.247</v>
      </c>
      <c r="HL140">
        <v>34.222799999999999</v>
      </c>
      <c r="HM140">
        <v>48.010800000000003</v>
      </c>
      <c r="HN140">
        <v>21.227799999999998</v>
      </c>
      <c r="HO140">
        <v>77.117400000000004</v>
      </c>
      <c r="HP140">
        <v>31</v>
      </c>
      <c r="HQ140">
        <v>836.39800000000002</v>
      </c>
      <c r="HR140">
        <v>36.746200000000002</v>
      </c>
      <c r="HS140">
        <v>99.028999999999996</v>
      </c>
      <c r="HT140">
        <v>98.688400000000001</v>
      </c>
    </row>
    <row r="141" spans="1:228" x14ac:dyDescent="0.2">
      <c r="A141">
        <v>126</v>
      </c>
      <c r="B141">
        <v>1665423342.0999999</v>
      </c>
      <c r="C141">
        <v>499</v>
      </c>
      <c r="D141" t="s">
        <v>611</v>
      </c>
      <c r="E141" t="s">
        <v>612</v>
      </c>
      <c r="F141">
        <v>4</v>
      </c>
      <c r="G141">
        <v>1665423340.0999999</v>
      </c>
      <c r="H141">
        <f t="shared" si="34"/>
        <v>7.0302447984160125E-4</v>
      </c>
      <c r="I141">
        <f t="shared" si="35"/>
        <v>0.70302447984160121</v>
      </c>
      <c r="J141">
        <f t="shared" si="36"/>
        <v>6.8374017664483429</v>
      </c>
      <c r="K141">
        <f t="shared" si="37"/>
        <v>814.08042857142857</v>
      </c>
      <c r="L141">
        <f t="shared" si="38"/>
        <v>532.32729280419301</v>
      </c>
      <c r="M141">
        <f t="shared" si="39"/>
        <v>53.98728044196578</v>
      </c>
      <c r="N141">
        <f t="shared" si="40"/>
        <v>82.561967033630211</v>
      </c>
      <c r="O141">
        <f t="shared" si="41"/>
        <v>4.1739064887914151E-2</v>
      </c>
      <c r="P141">
        <f t="shared" si="42"/>
        <v>3.6834893569619633</v>
      </c>
      <c r="Q141">
        <f t="shared" si="43"/>
        <v>4.1478082151060677E-2</v>
      </c>
      <c r="R141">
        <f t="shared" si="44"/>
        <v>2.5947113385369071E-2</v>
      </c>
      <c r="S141">
        <f t="shared" si="45"/>
        <v>226.11277251917909</v>
      </c>
      <c r="T141">
        <f t="shared" si="46"/>
        <v>35.008727411582512</v>
      </c>
      <c r="U141">
        <f t="shared" si="47"/>
        <v>34.131114285714283</v>
      </c>
      <c r="V141">
        <f t="shared" si="48"/>
        <v>5.3822110790697222</v>
      </c>
      <c r="W141">
        <f t="shared" si="49"/>
        <v>69.680254505806488</v>
      </c>
      <c r="X141">
        <f t="shared" si="50"/>
        <v>3.7405684838679605</v>
      </c>
      <c r="Y141">
        <f t="shared" si="51"/>
        <v>5.3681900423544775</v>
      </c>
      <c r="Z141">
        <f t="shared" si="52"/>
        <v>1.6416425952017617</v>
      </c>
      <c r="AA141">
        <f t="shared" si="53"/>
        <v>-31.003379561014615</v>
      </c>
      <c r="AB141">
        <f t="shared" si="54"/>
        <v>-9.2937442203446565</v>
      </c>
      <c r="AC141">
        <f t="shared" si="55"/>
        <v>-0.58413695688879264</v>
      </c>
      <c r="AD141">
        <f t="shared" si="56"/>
        <v>185.23151178093104</v>
      </c>
      <c r="AE141">
        <f t="shared" si="57"/>
        <v>31.041699754765919</v>
      </c>
      <c r="AF141">
        <f t="shared" si="58"/>
        <v>0.37458034172765647</v>
      </c>
      <c r="AG141">
        <f t="shared" si="59"/>
        <v>6.8374017664483429</v>
      </c>
      <c r="AH141">
        <v>858.15476932753916</v>
      </c>
      <c r="AI141">
        <v>847.93668484848467</v>
      </c>
      <c r="AJ141">
        <v>1.7838193723255431</v>
      </c>
      <c r="AK141">
        <v>66.78292405931839</v>
      </c>
      <c r="AL141">
        <f t="shared" si="60"/>
        <v>0.70302447984160121</v>
      </c>
      <c r="AM141">
        <v>36.68581103842368</v>
      </c>
      <c r="AN141">
        <v>36.911714285714297</v>
      </c>
      <c r="AO141">
        <v>1.046838863729928E-2</v>
      </c>
      <c r="AP141">
        <v>86.637193977080358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47225.703938281869</v>
      </c>
      <c r="AV141">
        <f t="shared" si="64"/>
        <v>1199.995714285714</v>
      </c>
      <c r="AW141">
        <f t="shared" si="65"/>
        <v>1025.9204707353258</v>
      </c>
      <c r="AX141">
        <f t="shared" si="66"/>
        <v>0.8549367789584108</v>
      </c>
      <c r="AY141">
        <f t="shared" si="67"/>
        <v>0.18842798338973282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1665423340.0999999</v>
      </c>
      <c r="BF141">
        <v>814.08042857142857</v>
      </c>
      <c r="BG141">
        <v>827.10142857142853</v>
      </c>
      <c r="BH141">
        <v>36.882885714285713</v>
      </c>
      <c r="BI141">
        <v>36.733028571428569</v>
      </c>
      <c r="BJ141">
        <v>812.93414285714277</v>
      </c>
      <c r="BK141">
        <v>36.609085714285712</v>
      </c>
      <c r="BL141">
        <v>649.99557142857145</v>
      </c>
      <c r="BM141">
        <v>101.3175714285714</v>
      </c>
      <c r="BN141">
        <v>9.9885785714285719E-2</v>
      </c>
      <c r="BO141">
        <v>34.084314285714292</v>
      </c>
      <c r="BP141">
        <v>34.131114285714283</v>
      </c>
      <c r="BQ141">
        <v>999.89999999999986</v>
      </c>
      <c r="BR141">
        <v>0</v>
      </c>
      <c r="BS141">
        <v>0</v>
      </c>
      <c r="BT141">
        <v>8996.517142857143</v>
      </c>
      <c r="BU141">
        <v>0</v>
      </c>
      <c r="BV141">
        <v>222.02257142857141</v>
      </c>
      <c r="BW141">
        <v>-13.021042857142859</v>
      </c>
      <c r="BX141">
        <v>845.25585714285717</v>
      </c>
      <c r="BY141">
        <v>858.64214285714297</v>
      </c>
      <c r="BZ141">
        <v>0.14986685714285719</v>
      </c>
      <c r="CA141">
        <v>827.10142857142853</v>
      </c>
      <c r="CB141">
        <v>36.733028571428569</v>
      </c>
      <c r="CC141">
        <v>3.7368757142857141</v>
      </c>
      <c r="CD141">
        <v>3.721692857142858</v>
      </c>
      <c r="CE141">
        <v>27.736242857142859</v>
      </c>
      <c r="CF141">
        <v>27.66655714285714</v>
      </c>
      <c r="CG141">
        <v>1199.995714285714</v>
      </c>
      <c r="CH141">
        <v>0.50002499999999994</v>
      </c>
      <c r="CI141">
        <v>0.499975</v>
      </c>
      <c r="CJ141">
        <v>0</v>
      </c>
      <c r="CK141">
        <v>1284.6557142857141</v>
      </c>
      <c r="CL141">
        <v>4.9990899999999998</v>
      </c>
      <c r="CM141">
        <v>15003.87142857143</v>
      </c>
      <c r="CN141">
        <v>9557.915714285713</v>
      </c>
      <c r="CO141">
        <v>43.686999999999998</v>
      </c>
      <c r="CP141">
        <v>45.767714285714291</v>
      </c>
      <c r="CQ141">
        <v>44.436999999999998</v>
      </c>
      <c r="CR141">
        <v>44.875</v>
      </c>
      <c r="CS141">
        <v>45.186999999999998</v>
      </c>
      <c r="CT141">
        <v>597.52714285714285</v>
      </c>
      <c r="CU141">
        <v>597.46857142857152</v>
      </c>
      <c r="CV141">
        <v>0</v>
      </c>
      <c r="CW141">
        <v>1665423345.8</v>
      </c>
      <c r="CX141">
        <v>0</v>
      </c>
      <c r="CY141">
        <v>1665411210</v>
      </c>
      <c r="CZ141" t="s">
        <v>356</v>
      </c>
      <c r="DA141">
        <v>1665411210</v>
      </c>
      <c r="DB141">
        <v>1665411207</v>
      </c>
      <c r="DC141">
        <v>2</v>
      </c>
      <c r="DD141">
        <v>-1.1599999999999999</v>
      </c>
      <c r="DE141">
        <v>-4.0000000000000001E-3</v>
      </c>
      <c r="DF141">
        <v>0.52200000000000002</v>
      </c>
      <c r="DG141">
        <v>0.222</v>
      </c>
      <c r="DH141">
        <v>406</v>
      </c>
      <c r="DI141">
        <v>31</v>
      </c>
      <c r="DJ141">
        <v>0.33</v>
      </c>
      <c r="DK141">
        <v>0.17</v>
      </c>
      <c r="DL141">
        <v>-12.888355000000001</v>
      </c>
      <c r="DM141">
        <v>-0.55610656660407709</v>
      </c>
      <c r="DN141">
        <v>0.1121494247644633</v>
      </c>
      <c r="DO141">
        <v>0</v>
      </c>
      <c r="DP141">
        <v>0.25112422499999998</v>
      </c>
      <c r="DQ141">
        <v>-0.67561442026266438</v>
      </c>
      <c r="DR141">
        <v>6.6857213252381198E-2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3.2954500000000002</v>
      </c>
      <c r="EB141">
        <v>2.6251500000000001</v>
      </c>
      <c r="EC141">
        <v>0.163295</v>
      </c>
      <c r="ED141">
        <v>0.16397999999999999</v>
      </c>
      <c r="EE141">
        <v>0.14693999999999999</v>
      </c>
      <c r="EF141">
        <v>0.14519499999999999</v>
      </c>
      <c r="EG141">
        <v>25297.7</v>
      </c>
      <c r="EH141">
        <v>25834.6</v>
      </c>
      <c r="EI141">
        <v>28137.4</v>
      </c>
      <c r="EJ141">
        <v>29753.7</v>
      </c>
      <c r="EK141">
        <v>32963.199999999997</v>
      </c>
      <c r="EL141">
        <v>35352.300000000003</v>
      </c>
      <c r="EM141">
        <v>39636.1</v>
      </c>
      <c r="EN141">
        <v>42578.3</v>
      </c>
      <c r="EO141">
        <v>2.21292</v>
      </c>
      <c r="EP141">
        <v>2.1507700000000001</v>
      </c>
      <c r="EQ141">
        <v>7.41705E-2</v>
      </c>
      <c r="ER141">
        <v>0</v>
      </c>
      <c r="ES141">
        <v>32.944099999999999</v>
      </c>
      <c r="ET141">
        <v>999.9</v>
      </c>
      <c r="EU141">
        <v>65.7</v>
      </c>
      <c r="EV141">
        <v>38.299999999999997</v>
      </c>
      <c r="EW141">
        <v>43.875599999999999</v>
      </c>
      <c r="EX141">
        <v>56.851500000000001</v>
      </c>
      <c r="EY141">
        <v>-2.41987</v>
      </c>
      <c r="EZ141">
        <v>2</v>
      </c>
      <c r="FA141">
        <v>0.496199</v>
      </c>
      <c r="FB141">
        <v>1.22783</v>
      </c>
      <c r="FC141">
        <v>20.267399999999999</v>
      </c>
      <c r="FD141">
        <v>5.2186399999999997</v>
      </c>
      <c r="FE141">
        <v>12.004</v>
      </c>
      <c r="FF141">
        <v>4.9863999999999997</v>
      </c>
      <c r="FG141">
        <v>3.2846500000000001</v>
      </c>
      <c r="FH141">
        <v>5961.1</v>
      </c>
      <c r="FI141">
        <v>9999</v>
      </c>
      <c r="FJ141">
        <v>9999</v>
      </c>
      <c r="FK141">
        <v>467.5</v>
      </c>
      <c r="FL141">
        <v>1.8658399999999999</v>
      </c>
      <c r="FM141">
        <v>1.86219</v>
      </c>
      <c r="FN141">
        <v>1.8643099999999999</v>
      </c>
      <c r="FO141">
        <v>1.8603499999999999</v>
      </c>
      <c r="FP141">
        <v>1.86111</v>
      </c>
      <c r="FQ141">
        <v>1.86019</v>
      </c>
      <c r="FR141">
        <v>1.86188</v>
      </c>
      <c r="FS141">
        <v>1.8584700000000001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1.1499999999999999</v>
      </c>
      <c r="GH141">
        <v>0.27429999999999999</v>
      </c>
      <c r="GI141">
        <v>0.1107589500545309</v>
      </c>
      <c r="GJ141">
        <v>1.50489809740067E-3</v>
      </c>
      <c r="GK141">
        <v>-2.0552440134273611E-7</v>
      </c>
      <c r="GL141">
        <v>-9.6702536598140934E-11</v>
      </c>
      <c r="GM141">
        <v>-9.7891647304491333E-2</v>
      </c>
      <c r="GN141">
        <v>9.3380900660654225E-3</v>
      </c>
      <c r="GO141">
        <v>6.5945522138961576E-7</v>
      </c>
      <c r="GP141">
        <v>5.8990856701692426E-7</v>
      </c>
      <c r="GQ141">
        <v>7</v>
      </c>
      <c r="GR141">
        <v>2047</v>
      </c>
      <c r="GS141">
        <v>3</v>
      </c>
      <c r="GT141">
        <v>37</v>
      </c>
      <c r="GU141">
        <v>202.2</v>
      </c>
      <c r="GV141">
        <v>202.3</v>
      </c>
      <c r="GW141">
        <v>2.4157700000000002</v>
      </c>
      <c r="GX141">
        <v>2.5866699999999998</v>
      </c>
      <c r="GY141">
        <v>2.04834</v>
      </c>
      <c r="GZ141">
        <v>2.6086399999999998</v>
      </c>
      <c r="HA141">
        <v>2.1972700000000001</v>
      </c>
      <c r="HB141">
        <v>2.33643</v>
      </c>
      <c r="HC141">
        <v>42.8583</v>
      </c>
      <c r="HD141">
        <v>13.186400000000001</v>
      </c>
      <c r="HE141">
        <v>18</v>
      </c>
      <c r="HF141">
        <v>708.14</v>
      </c>
      <c r="HG141">
        <v>729.43399999999997</v>
      </c>
      <c r="HH141">
        <v>31.0032</v>
      </c>
      <c r="HI141">
        <v>34.424599999999998</v>
      </c>
      <c r="HJ141">
        <v>30.000399999999999</v>
      </c>
      <c r="HK141">
        <v>34.248100000000001</v>
      </c>
      <c r="HL141">
        <v>34.225000000000001</v>
      </c>
      <c r="HM141">
        <v>48.3202</v>
      </c>
      <c r="HN141">
        <v>21.227799999999998</v>
      </c>
      <c r="HO141">
        <v>77.117400000000004</v>
      </c>
      <c r="HP141">
        <v>31</v>
      </c>
      <c r="HQ141">
        <v>843.07799999999997</v>
      </c>
      <c r="HR141">
        <v>36.7117</v>
      </c>
      <c r="HS141">
        <v>99.029899999999998</v>
      </c>
      <c r="HT141">
        <v>98.687799999999996</v>
      </c>
    </row>
    <row r="142" spans="1:228" x14ac:dyDescent="0.2">
      <c r="A142">
        <v>127</v>
      </c>
      <c r="B142">
        <v>1665423346.0999999</v>
      </c>
      <c r="C142">
        <v>503</v>
      </c>
      <c r="D142" t="s">
        <v>613</v>
      </c>
      <c r="E142" t="s">
        <v>614</v>
      </c>
      <c r="F142">
        <v>4</v>
      </c>
      <c r="G142">
        <v>1665423343.7874999</v>
      </c>
      <c r="H142">
        <f t="shared" si="34"/>
        <v>8.1311267866778663E-4</v>
      </c>
      <c r="I142">
        <f t="shared" si="35"/>
        <v>0.81311267866778658</v>
      </c>
      <c r="J142">
        <f t="shared" si="36"/>
        <v>7.6656141507800655</v>
      </c>
      <c r="K142">
        <f t="shared" si="37"/>
        <v>820.34312499999999</v>
      </c>
      <c r="L142">
        <f t="shared" si="38"/>
        <v>546.29279560851137</v>
      </c>
      <c r="M142">
        <f t="shared" si="39"/>
        <v>55.402449611871369</v>
      </c>
      <c r="N142">
        <f t="shared" si="40"/>
        <v>83.195346913979122</v>
      </c>
      <c r="O142">
        <f t="shared" si="41"/>
        <v>4.8297059165687155E-2</v>
      </c>
      <c r="P142">
        <f t="shared" si="42"/>
        <v>3.6899715230166157</v>
      </c>
      <c r="Q142">
        <f t="shared" si="43"/>
        <v>4.7948601627992783E-2</v>
      </c>
      <c r="R142">
        <f t="shared" si="44"/>
        <v>2.9998973787477595E-2</v>
      </c>
      <c r="S142">
        <f t="shared" si="45"/>
        <v>226.11377398379054</v>
      </c>
      <c r="T142">
        <f t="shared" si="46"/>
        <v>34.996381929570681</v>
      </c>
      <c r="U142">
        <f t="shared" si="47"/>
        <v>34.153824999999998</v>
      </c>
      <c r="V142">
        <f t="shared" si="48"/>
        <v>5.3890265591755862</v>
      </c>
      <c r="W142">
        <f t="shared" si="49"/>
        <v>69.746983617865126</v>
      </c>
      <c r="X142">
        <f t="shared" si="50"/>
        <v>3.7466869688096005</v>
      </c>
      <c r="Y142">
        <f t="shared" si="51"/>
        <v>5.3718265284950855</v>
      </c>
      <c r="Z142">
        <f t="shared" si="52"/>
        <v>1.6423395903659856</v>
      </c>
      <c r="AA142">
        <f t="shared" si="53"/>
        <v>-35.858269129249393</v>
      </c>
      <c r="AB142">
        <f t="shared" si="54"/>
        <v>-11.411336933156448</v>
      </c>
      <c r="AC142">
        <f t="shared" si="55"/>
        <v>-0.71609533403848857</v>
      </c>
      <c r="AD142">
        <f t="shared" si="56"/>
        <v>178.1280725873462</v>
      </c>
      <c r="AE142">
        <f t="shared" si="57"/>
        <v>30.933251111131156</v>
      </c>
      <c r="AF142">
        <f t="shared" si="58"/>
        <v>0.4865765770954642</v>
      </c>
      <c r="AG142">
        <f t="shared" si="59"/>
        <v>7.6656141507800655</v>
      </c>
      <c r="AH142">
        <v>865.25057433682798</v>
      </c>
      <c r="AI142">
        <v>854.93575151515142</v>
      </c>
      <c r="AJ142">
        <v>1.719856697092133</v>
      </c>
      <c r="AK142">
        <v>66.78292405931839</v>
      </c>
      <c r="AL142">
        <f t="shared" si="60"/>
        <v>0.81311267866778658</v>
      </c>
      <c r="AM142">
        <v>36.748285683034098</v>
      </c>
      <c r="AN142">
        <v>36.966763736263736</v>
      </c>
      <c r="AO142">
        <v>2.0203344837849271E-2</v>
      </c>
      <c r="AP142">
        <v>86.637193977080358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47339.388739796203</v>
      </c>
      <c r="AV142">
        <f t="shared" si="64"/>
        <v>1199.99875</v>
      </c>
      <c r="AW142">
        <f t="shared" si="65"/>
        <v>1025.9232885926376</v>
      </c>
      <c r="AX142">
        <f t="shared" si="66"/>
        <v>0.85493696438653588</v>
      </c>
      <c r="AY142">
        <f t="shared" si="67"/>
        <v>0.18842834126601427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1665423343.7874999</v>
      </c>
      <c r="BF142">
        <v>820.34312499999999</v>
      </c>
      <c r="BG142">
        <v>833.35899999999992</v>
      </c>
      <c r="BH142">
        <v>36.944000000000003</v>
      </c>
      <c r="BI142">
        <v>36.749337500000003</v>
      </c>
      <c r="BJ142">
        <v>819.19074999999998</v>
      </c>
      <c r="BK142">
        <v>36.669487500000002</v>
      </c>
      <c r="BL142">
        <v>649.95637499999998</v>
      </c>
      <c r="BM142">
        <v>101.3155</v>
      </c>
      <c r="BN142">
        <v>9.98034E-2</v>
      </c>
      <c r="BO142">
        <v>34.096462500000001</v>
      </c>
      <c r="BP142">
        <v>34.153824999999998</v>
      </c>
      <c r="BQ142">
        <v>999.9</v>
      </c>
      <c r="BR142">
        <v>0</v>
      </c>
      <c r="BS142">
        <v>0</v>
      </c>
      <c r="BT142">
        <v>9019.0625</v>
      </c>
      <c r="BU142">
        <v>0</v>
      </c>
      <c r="BV142">
        <v>221.56100000000001</v>
      </c>
      <c r="BW142">
        <v>-13.01585</v>
      </c>
      <c r="BX142">
        <v>851.8125</v>
      </c>
      <c r="BY142">
        <v>865.15287499999999</v>
      </c>
      <c r="BZ142">
        <v>0.1946455</v>
      </c>
      <c r="CA142">
        <v>833.35899999999992</v>
      </c>
      <c r="CB142">
        <v>36.749337500000003</v>
      </c>
      <c r="CC142">
        <v>3.7429975</v>
      </c>
      <c r="CD142">
        <v>3.7232762500000001</v>
      </c>
      <c r="CE142">
        <v>27.764225</v>
      </c>
      <c r="CF142">
        <v>27.673825000000001</v>
      </c>
      <c r="CG142">
        <v>1199.99875</v>
      </c>
      <c r="CH142">
        <v>0.50001899999999999</v>
      </c>
      <c r="CI142">
        <v>0.49998100000000001</v>
      </c>
      <c r="CJ142">
        <v>0</v>
      </c>
      <c r="CK142">
        <v>1284.1737499999999</v>
      </c>
      <c r="CL142">
        <v>4.9990899999999998</v>
      </c>
      <c r="CM142">
        <v>14992.225</v>
      </c>
      <c r="CN142">
        <v>9557.901249999999</v>
      </c>
      <c r="CO142">
        <v>43.686999999999998</v>
      </c>
      <c r="CP142">
        <v>45.773249999999997</v>
      </c>
      <c r="CQ142">
        <v>44.436999999999998</v>
      </c>
      <c r="CR142">
        <v>44.875</v>
      </c>
      <c r="CS142">
        <v>45.186999999999998</v>
      </c>
      <c r="CT142">
        <v>597.52125000000001</v>
      </c>
      <c r="CU142">
        <v>597.47749999999996</v>
      </c>
      <c r="CV142">
        <v>0</v>
      </c>
      <c r="CW142">
        <v>1665423350</v>
      </c>
      <c r="CX142">
        <v>0</v>
      </c>
      <c r="CY142">
        <v>1665411210</v>
      </c>
      <c r="CZ142" t="s">
        <v>356</v>
      </c>
      <c r="DA142">
        <v>1665411210</v>
      </c>
      <c r="DB142">
        <v>1665411207</v>
      </c>
      <c r="DC142">
        <v>2</v>
      </c>
      <c r="DD142">
        <v>-1.1599999999999999</v>
      </c>
      <c r="DE142">
        <v>-4.0000000000000001E-3</v>
      </c>
      <c r="DF142">
        <v>0.52200000000000002</v>
      </c>
      <c r="DG142">
        <v>0.222</v>
      </c>
      <c r="DH142">
        <v>406</v>
      </c>
      <c r="DI142">
        <v>31</v>
      </c>
      <c r="DJ142">
        <v>0.33</v>
      </c>
      <c r="DK142">
        <v>0.17</v>
      </c>
      <c r="DL142">
        <v>-12.938879999999999</v>
      </c>
      <c r="DM142">
        <v>-0.3585455909943211</v>
      </c>
      <c r="DN142">
        <v>8.7439127969119193E-2</v>
      </c>
      <c r="DO142">
        <v>0</v>
      </c>
      <c r="DP142">
        <v>0.22354702500000001</v>
      </c>
      <c r="DQ142">
        <v>-0.52081363227016941</v>
      </c>
      <c r="DR142">
        <v>5.8208842577175297E-2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3.29535</v>
      </c>
      <c r="EB142">
        <v>2.6255000000000002</v>
      </c>
      <c r="EC142">
        <v>0.16418099999999999</v>
      </c>
      <c r="ED142">
        <v>0.16484599999999999</v>
      </c>
      <c r="EE142">
        <v>0.14707799999999999</v>
      </c>
      <c r="EF142">
        <v>0.14519599999999999</v>
      </c>
      <c r="EG142">
        <v>25270.9</v>
      </c>
      <c r="EH142">
        <v>25808</v>
      </c>
      <c r="EI142">
        <v>28137.5</v>
      </c>
      <c r="EJ142">
        <v>29754</v>
      </c>
      <c r="EK142">
        <v>32957.9</v>
      </c>
      <c r="EL142">
        <v>35352.6</v>
      </c>
      <c r="EM142">
        <v>39636</v>
      </c>
      <c r="EN142">
        <v>42578.6</v>
      </c>
      <c r="EO142">
        <v>2.2128700000000001</v>
      </c>
      <c r="EP142">
        <v>2.1507700000000001</v>
      </c>
      <c r="EQ142">
        <v>7.3924699999999996E-2</v>
      </c>
      <c r="ER142">
        <v>0</v>
      </c>
      <c r="ES142">
        <v>32.9634</v>
      </c>
      <c r="ET142">
        <v>999.9</v>
      </c>
      <c r="EU142">
        <v>65.7</v>
      </c>
      <c r="EV142">
        <v>38.299999999999997</v>
      </c>
      <c r="EW142">
        <v>43.876300000000001</v>
      </c>
      <c r="EX142">
        <v>57.301499999999997</v>
      </c>
      <c r="EY142">
        <v>-2.26763</v>
      </c>
      <c r="EZ142">
        <v>2</v>
      </c>
      <c r="FA142">
        <v>0.56375500000000001</v>
      </c>
      <c r="FB142">
        <v>1.1735100000000001</v>
      </c>
      <c r="FC142">
        <v>20.267299999999999</v>
      </c>
      <c r="FD142">
        <v>5.21774</v>
      </c>
      <c r="FE142">
        <v>12.004</v>
      </c>
      <c r="FF142">
        <v>4.9863</v>
      </c>
      <c r="FG142">
        <v>3.2846500000000001</v>
      </c>
      <c r="FH142">
        <v>5961.4</v>
      </c>
      <c r="FI142">
        <v>9999</v>
      </c>
      <c r="FJ142">
        <v>9999</v>
      </c>
      <c r="FK142">
        <v>467.5</v>
      </c>
      <c r="FL142">
        <v>1.8658399999999999</v>
      </c>
      <c r="FM142">
        <v>1.8621799999999999</v>
      </c>
      <c r="FN142">
        <v>1.86432</v>
      </c>
      <c r="FO142">
        <v>1.8603499999999999</v>
      </c>
      <c r="FP142">
        <v>1.86111</v>
      </c>
      <c r="FQ142">
        <v>1.8601700000000001</v>
      </c>
      <c r="FR142">
        <v>1.86188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1.1559999999999999</v>
      </c>
      <c r="GH142">
        <v>0.27489999999999998</v>
      </c>
      <c r="GI142">
        <v>0.1107589500545309</v>
      </c>
      <c r="GJ142">
        <v>1.50489809740067E-3</v>
      </c>
      <c r="GK142">
        <v>-2.0552440134273611E-7</v>
      </c>
      <c r="GL142">
        <v>-9.6702536598140934E-11</v>
      </c>
      <c r="GM142">
        <v>-9.7891647304491333E-2</v>
      </c>
      <c r="GN142">
        <v>9.3380900660654225E-3</v>
      </c>
      <c r="GO142">
        <v>6.5945522138961576E-7</v>
      </c>
      <c r="GP142">
        <v>5.8990856701692426E-7</v>
      </c>
      <c r="GQ142">
        <v>7</v>
      </c>
      <c r="GR142">
        <v>2047</v>
      </c>
      <c r="GS142">
        <v>3</v>
      </c>
      <c r="GT142">
        <v>37</v>
      </c>
      <c r="GU142">
        <v>202.3</v>
      </c>
      <c r="GV142">
        <v>202.3</v>
      </c>
      <c r="GW142">
        <v>2.4304199999999998</v>
      </c>
      <c r="GX142">
        <v>2.5781200000000002</v>
      </c>
      <c r="GY142">
        <v>2.04834</v>
      </c>
      <c r="GZ142">
        <v>2.6098599999999998</v>
      </c>
      <c r="HA142">
        <v>2.1972700000000001</v>
      </c>
      <c r="HB142">
        <v>2.34863</v>
      </c>
      <c r="HC142">
        <v>42.8583</v>
      </c>
      <c r="HD142">
        <v>13.203900000000001</v>
      </c>
      <c r="HE142">
        <v>18</v>
      </c>
      <c r="HF142">
        <v>708.12</v>
      </c>
      <c r="HG142">
        <v>729.44399999999996</v>
      </c>
      <c r="HH142">
        <v>31.0031</v>
      </c>
      <c r="HI142">
        <v>34.427300000000002</v>
      </c>
      <c r="HJ142">
        <v>30.000299999999999</v>
      </c>
      <c r="HK142">
        <v>34.250100000000003</v>
      </c>
      <c r="HL142">
        <v>34.225900000000003</v>
      </c>
      <c r="HM142">
        <v>48.631500000000003</v>
      </c>
      <c r="HN142">
        <v>21.227799999999998</v>
      </c>
      <c r="HO142">
        <v>77.117400000000004</v>
      </c>
      <c r="HP142">
        <v>31</v>
      </c>
      <c r="HQ142">
        <v>849.75800000000004</v>
      </c>
      <c r="HR142">
        <v>36.706499999999998</v>
      </c>
      <c r="HS142">
        <v>99.029899999999998</v>
      </c>
      <c r="HT142">
        <v>98.688599999999994</v>
      </c>
    </row>
    <row r="143" spans="1:228" x14ac:dyDescent="0.2">
      <c r="A143">
        <v>128</v>
      </c>
      <c r="B143">
        <v>1665423350.0999999</v>
      </c>
      <c r="C143">
        <v>507</v>
      </c>
      <c r="D143" t="s">
        <v>615</v>
      </c>
      <c r="E143" t="s">
        <v>616</v>
      </c>
      <c r="F143">
        <v>4</v>
      </c>
      <c r="G143">
        <v>1665423348.0999999</v>
      </c>
      <c r="H143">
        <f t="shared" si="34"/>
        <v>8.053594681260998E-4</v>
      </c>
      <c r="I143">
        <f t="shared" si="35"/>
        <v>0.80535946812609982</v>
      </c>
      <c r="J143">
        <f t="shared" si="36"/>
        <v>6.9933018635616335</v>
      </c>
      <c r="K143">
        <f t="shared" si="37"/>
        <v>827.52385714285708</v>
      </c>
      <c r="L143">
        <f t="shared" si="38"/>
        <v>573.41228842422083</v>
      </c>
      <c r="M143">
        <f t="shared" si="39"/>
        <v>58.153328787991306</v>
      </c>
      <c r="N143">
        <f t="shared" si="40"/>
        <v>83.924373292699386</v>
      </c>
      <c r="O143">
        <f t="shared" si="41"/>
        <v>4.7879181120087023E-2</v>
      </c>
      <c r="P143">
        <f t="shared" si="42"/>
        <v>3.6817657258700343</v>
      </c>
      <c r="Q143">
        <f t="shared" si="43"/>
        <v>4.7535946909670092E-2</v>
      </c>
      <c r="R143">
        <f t="shared" si="44"/>
        <v>2.9740599753905032E-2</v>
      </c>
      <c r="S143">
        <f t="shared" si="45"/>
        <v>226.1118806623806</v>
      </c>
      <c r="T143">
        <f t="shared" si="46"/>
        <v>35.015253019884753</v>
      </c>
      <c r="U143">
        <f t="shared" si="47"/>
        <v>34.165028571428572</v>
      </c>
      <c r="V143">
        <f t="shared" si="48"/>
        <v>5.3923915116537566</v>
      </c>
      <c r="W143">
        <f t="shared" si="49"/>
        <v>69.779440379915329</v>
      </c>
      <c r="X143">
        <f t="shared" si="50"/>
        <v>3.7516452836876804</v>
      </c>
      <c r="Y143">
        <f t="shared" si="51"/>
        <v>5.3764336074663044</v>
      </c>
      <c r="Z143">
        <f t="shared" si="52"/>
        <v>1.6407462279660763</v>
      </c>
      <c r="AA143">
        <f t="shared" si="53"/>
        <v>-35.516352544360998</v>
      </c>
      <c r="AB143">
        <f t="shared" si="54"/>
        <v>-10.556904432090537</v>
      </c>
      <c r="AC143">
        <f t="shared" si="55"/>
        <v>-0.66403986826515748</v>
      </c>
      <c r="AD143">
        <f t="shared" si="56"/>
        <v>179.37458381766393</v>
      </c>
      <c r="AE143">
        <f t="shared" si="57"/>
        <v>30.709570258638134</v>
      </c>
      <c r="AF143">
        <f t="shared" si="58"/>
        <v>0.60537334239710183</v>
      </c>
      <c r="AG143">
        <f t="shared" si="59"/>
        <v>6.9933018635616335</v>
      </c>
      <c r="AH143">
        <v>872.09756576704183</v>
      </c>
      <c r="AI143">
        <v>861.94266666666636</v>
      </c>
      <c r="AJ143">
        <v>1.7521879822318009</v>
      </c>
      <c r="AK143">
        <v>66.78292405931839</v>
      </c>
      <c r="AL143">
        <f t="shared" si="60"/>
        <v>0.80535946812609982</v>
      </c>
      <c r="AM143">
        <v>36.749046083740559</v>
      </c>
      <c r="AN143">
        <v>37.005570329670348</v>
      </c>
      <c r="AO143">
        <v>1.24116228325324E-2</v>
      </c>
      <c r="AP143">
        <v>86.637193977080358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47190.736919801806</v>
      </c>
      <c r="AV143">
        <f t="shared" si="64"/>
        <v>1199.988571428571</v>
      </c>
      <c r="AW143">
        <f t="shared" si="65"/>
        <v>1025.9145993069326</v>
      </c>
      <c r="AX143">
        <f t="shared" si="66"/>
        <v>0.85493697501268229</v>
      </c>
      <c r="AY143">
        <f t="shared" si="67"/>
        <v>0.18842836177447697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1665423348.0999999</v>
      </c>
      <c r="BF143">
        <v>827.52385714285708</v>
      </c>
      <c r="BG143">
        <v>840.48728571428558</v>
      </c>
      <c r="BH143">
        <v>36.992542857142858</v>
      </c>
      <c r="BI143">
        <v>36.750399999999999</v>
      </c>
      <c r="BJ143">
        <v>826.36457142857137</v>
      </c>
      <c r="BK143">
        <v>36.717485714285708</v>
      </c>
      <c r="BL143">
        <v>650.04742857142867</v>
      </c>
      <c r="BM143">
        <v>101.316</v>
      </c>
      <c r="BN143">
        <v>0.10025835714285709</v>
      </c>
      <c r="BO143">
        <v>34.111842857142847</v>
      </c>
      <c r="BP143">
        <v>34.165028571428572</v>
      </c>
      <c r="BQ143">
        <v>999.89999999999986</v>
      </c>
      <c r="BR143">
        <v>0</v>
      </c>
      <c r="BS143">
        <v>0</v>
      </c>
      <c r="BT143">
        <v>8990.7142857142862</v>
      </c>
      <c r="BU143">
        <v>0</v>
      </c>
      <c r="BV143">
        <v>221.2405714285714</v>
      </c>
      <c r="BW143">
        <v>-12.963228571428569</v>
      </c>
      <c r="BX143">
        <v>859.31214285714293</v>
      </c>
      <c r="BY143">
        <v>872.55385714285717</v>
      </c>
      <c r="BZ143">
        <v>0.2421301428571429</v>
      </c>
      <c r="CA143">
        <v>840.48728571428558</v>
      </c>
      <c r="CB143">
        <v>36.750399999999999</v>
      </c>
      <c r="CC143">
        <v>3.7479328571428572</v>
      </c>
      <c r="CD143">
        <v>3.7234042857142859</v>
      </c>
      <c r="CE143">
        <v>27.786814285714289</v>
      </c>
      <c r="CF143">
        <v>27.674385714285719</v>
      </c>
      <c r="CG143">
        <v>1199.988571428571</v>
      </c>
      <c r="CH143">
        <v>0.50001899999999999</v>
      </c>
      <c r="CI143">
        <v>0.49998100000000001</v>
      </c>
      <c r="CJ143">
        <v>0</v>
      </c>
      <c r="CK143">
        <v>1283.7414285714281</v>
      </c>
      <c r="CL143">
        <v>4.9990899999999998</v>
      </c>
      <c r="CM143">
        <v>14984.45714285714</v>
      </c>
      <c r="CN143">
        <v>9557.8385714285723</v>
      </c>
      <c r="CO143">
        <v>43.686999999999998</v>
      </c>
      <c r="CP143">
        <v>45.811999999999998</v>
      </c>
      <c r="CQ143">
        <v>44.436999999999998</v>
      </c>
      <c r="CR143">
        <v>44.919285714285721</v>
      </c>
      <c r="CS143">
        <v>45.232000000000014</v>
      </c>
      <c r="CT143">
        <v>597.51571428571435</v>
      </c>
      <c r="CU143">
        <v>597.47285714285715</v>
      </c>
      <c r="CV143">
        <v>0</v>
      </c>
      <c r="CW143">
        <v>1665423353.5999999</v>
      </c>
      <c r="CX143">
        <v>0</v>
      </c>
      <c r="CY143">
        <v>1665411210</v>
      </c>
      <c r="CZ143" t="s">
        <v>356</v>
      </c>
      <c r="DA143">
        <v>1665411210</v>
      </c>
      <c r="DB143">
        <v>1665411207</v>
      </c>
      <c r="DC143">
        <v>2</v>
      </c>
      <c r="DD143">
        <v>-1.1599999999999999</v>
      </c>
      <c r="DE143">
        <v>-4.0000000000000001E-3</v>
      </c>
      <c r="DF143">
        <v>0.52200000000000002</v>
      </c>
      <c r="DG143">
        <v>0.222</v>
      </c>
      <c r="DH143">
        <v>406</v>
      </c>
      <c r="DI143">
        <v>31</v>
      </c>
      <c r="DJ143">
        <v>0.33</v>
      </c>
      <c r="DK143">
        <v>0.17</v>
      </c>
      <c r="DL143">
        <v>-12.93863414634146</v>
      </c>
      <c r="DM143">
        <v>-0.59875191637631575</v>
      </c>
      <c r="DN143">
        <v>8.6291648437869822E-2</v>
      </c>
      <c r="DO143">
        <v>0</v>
      </c>
      <c r="DP143">
        <v>0.21142326829268299</v>
      </c>
      <c r="DQ143">
        <v>-0.17782490592334491</v>
      </c>
      <c r="DR143">
        <v>4.3460604354178721E-2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3.2956699999999999</v>
      </c>
      <c r="EB143">
        <v>2.62514</v>
      </c>
      <c r="EC143">
        <v>0.16505900000000001</v>
      </c>
      <c r="ED143">
        <v>0.16570599999999999</v>
      </c>
      <c r="EE143">
        <v>0.14717</v>
      </c>
      <c r="EF143">
        <v>0.1452</v>
      </c>
      <c r="EG143">
        <v>25244.3</v>
      </c>
      <c r="EH143">
        <v>25781.1</v>
      </c>
      <c r="EI143">
        <v>28137.5</v>
      </c>
      <c r="EJ143">
        <v>29753.8</v>
      </c>
      <c r="EK143">
        <v>32954.400000000001</v>
      </c>
      <c r="EL143">
        <v>35352.199999999997</v>
      </c>
      <c r="EM143">
        <v>39636</v>
      </c>
      <c r="EN143">
        <v>42578.400000000001</v>
      </c>
      <c r="EO143">
        <v>2.2131500000000002</v>
      </c>
      <c r="EP143">
        <v>2.1505999999999998</v>
      </c>
      <c r="EQ143">
        <v>7.3417999999999997E-2</v>
      </c>
      <c r="ER143">
        <v>0</v>
      </c>
      <c r="ES143">
        <v>32.9863</v>
      </c>
      <c r="ET143">
        <v>999.9</v>
      </c>
      <c r="EU143">
        <v>65.7</v>
      </c>
      <c r="EV143">
        <v>38.299999999999997</v>
      </c>
      <c r="EW143">
        <v>43.8752</v>
      </c>
      <c r="EX143">
        <v>56.971499999999999</v>
      </c>
      <c r="EY143">
        <v>-2.46394</v>
      </c>
      <c r="EZ143">
        <v>2</v>
      </c>
      <c r="FA143">
        <v>0.56413100000000005</v>
      </c>
      <c r="FB143">
        <v>1.18292</v>
      </c>
      <c r="FC143">
        <v>20.267199999999999</v>
      </c>
      <c r="FD143">
        <v>5.2180400000000002</v>
      </c>
      <c r="FE143">
        <v>12.004</v>
      </c>
      <c r="FF143">
        <v>4.9863999999999997</v>
      </c>
      <c r="FG143">
        <v>3.2846500000000001</v>
      </c>
      <c r="FH143">
        <v>5961.4</v>
      </c>
      <c r="FI143">
        <v>9999</v>
      </c>
      <c r="FJ143">
        <v>9999</v>
      </c>
      <c r="FK143">
        <v>467.5</v>
      </c>
      <c r="FL143">
        <v>1.8658399999999999</v>
      </c>
      <c r="FM143">
        <v>1.8621799999999999</v>
      </c>
      <c r="FN143">
        <v>1.86432</v>
      </c>
      <c r="FO143">
        <v>1.8603499999999999</v>
      </c>
      <c r="FP143">
        <v>1.86111</v>
      </c>
      <c r="FQ143">
        <v>1.8601799999999999</v>
      </c>
      <c r="FR143">
        <v>1.86188</v>
      </c>
      <c r="FS143">
        <v>1.8585100000000001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1.163</v>
      </c>
      <c r="GH143">
        <v>0.27529999999999999</v>
      </c>
      <c r="GI143">
        <v>0.1107589500545309</v>
      </c>
      <c r="GJ143">
        <v>1.50489809740067E-3</v>
      </c>
      <c r="GK143">
        <v>-2.0552440134273611E-7</v>
      </c>
      <c r="GL143">
        <v>-9.6702536598140934E-11</v>
      </c>
      <c r="GM143">
        <v>-9.7891647304491333E-2</v>
      </c>
      <c r="GN143">
        <v>9.3380900660654225E-3</v>
      </c>
      <c r="GO143">
        <v>6.5945522138961576E-7</v>
      </c>
      <c r="GP143">
        <v>5.8990856701692426E-7</v>
      </c>
      <c r="GQ143">
        <v>7</v>
      </c>
      <c r="GR143">
        <v>2047</v>
      </c>
      <c r="GS143">
        <v>3</v>
      </c>
      <c r="GT143">
        <v>37</v>
      </c>
      <c r="GU143">
        <v>202.3</v>
      </c>
      <c r="GV143">
        <v>202.4</v>
      </c>
      <c r="GW143">
        <v>2.4475099999999999</v>
      </c>
      <c r="GX143">
        <v>2.5891099999999998</v>
      </c>
      <c r="GY143">
        <v>2.04834</v>
      </c>
      <c r="GZ143">
        <v>2.6098599999999998</v>
      </c>
      <c r="HA143">
        <v>2.1972700000000001</v>
      </c>
      <c r="HB143">
        <v>2.3290999999999999</v>
      </c>
      <c r="HC143">
        <v>42.8583</v>
      </c>
      <c r="HD143">
        <v>13.186400000000001</v>
      </c>
      <c r="HE143">
        <v>18</v>
      </c>
      <c r="HF143">
        <v>708.38099999999997</v>
      </c>
      <c r="HG143">
        <v>729.30499999999995</v>
      </c>
      <c r="HH143">
        <v>31.002800000000001</v>
      </c>
      <c r="HI143">
        <v>34.430700000000002</v>
      </c>
      <c r="HJ143">
        <v>30.000399999999999</v>
      </c>
      <c r="HK143">
        <v>34.252699999999997</v>
      </c>
      <c r="HL143">
        <v>34.228099999999998</v>
      </c>
      <c r="HM143">
        <v>48.945399999999999</v>
      </c>
      <c r="HN143">
        <v>21.227799999999998</v>
      </c>
      <c r="HO143">
        <v>77.117400000000004</v>
      </c>
      <c r="HP143">
        <v>31</v>
      </c>
      <c r="HQ143">
        <v>856.43600000000004</v>
      </c>
      <c r="HR143">
        <v>36.702399999999997</v>
      </c>
      <c r="HS143">
        <v>99.029899999999998</v>
      </c>
      <c r="HT143">
        <v>98.687899999999999</v>
      </c>
    </row>
    <row r="144" spans="1:228" x14ac:dyDescent="0.2">
      <c r="A144">
        <v>129</v>
      </c>
      <c r="B144">
        <v>1665423354.0999999</v>
      </c>
      <c r="C144">
        <v>511</v>
      </c>
      <c r="D144" t="s">
        <v>617</v>
      </c>
      <c r="E144" t="s">
        <v>618</v>
      </c>
      <c r="F144">
        <v>4</v>
      </c>
      <c r="G144">
        <v>1665423351.7874999</v>
      </c>
      <c r="H144">
        <f t="shared" ref="H144:H207" si="68">(I144)/1000</f>
        <v>7.80151599156885E-4</v>
      </c>
      <c r="I144">
        <f t="shared" ref="I144:I207" si="69">IF(BD144, AL144, AF144)</f>
        <v>0.78015159915688503</v>
      </c>
      <c r="J144">
        <f t="shared" ref="J144:J207" si="70">IF(BD144, AG144, AE144)</f>
        <v>7.724406874753531</v>
      </c>
      <c r="K144">
        <f t="shared" ref="K144:K207" si="71">BF144 - IF(AS144&gt;1, J144*AZ144*100/(AU144*BT144), 0)</f>
        <v>833.61525000000006</v>
      </c>
      <c r="L144">
        <f t="shared" ref="L144:L207" si="72">((R144-H144/2)*K144-J144)/(R144+H144/2)</f>
        <v>546.25857940312972</v>
      </c>
      <c r="M144">
        <f t="shared" ref="M144:M207" si="73">L144*(BM144+BN144)/1000</f>
        <v>55.398729931678837</v>
      </c>
      <c r="N144">
        <f t="shared" ref="N144:N207" si="74">(BF144 - IF(AS144&gt;1, J144*AZ144*100/(AU144*BT144), 0))*(BM144+BN144)/1000</f>
        <v>84.540962545867785</v>
      </c>
      <c r="O144">
        <f t="shared" ref="O144:O207" si="75">2/((1/Q144-1/P144)+SIGN(Q144)*SQRT((1/Q144-1/P144)*(1/Q144-1/P144) + 4*BA144/((BA144+1)*(BA144+1))*(2*1/Q144*1/P144-1/P144*1/P144)))</f>
        <v>4.6281576367087011E-2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3.6796969182769184</v>
      </c>
      <c r="Q144">
        <f t="shared" ref="Q144:Q207" si="77">H144*(1000-(1000*0.61365*EXP(17.502*U144/(240.97+U144))/(BM144+BN144)+BH144)/2)/(1000*0.61365*EXP(17.502*U144/(240.97+U144))/(BM144+BN144)-BH144)</f>
        <v>4.5960603866594264E-2</v>
      </c>
      <c r="R144">
        <f t="shared" ref="R144:R207" si="78">1/((BA144+1)/(O144/1.6)+1/(P144/1.37)) + BA144/((BA144+1)/(O144/1.6) + BA144/(P144/1.37))</f>
        <v>2.8754029773914405E-2</v>
      </c>
      <c r="S144">
        <f t="shared" ref="S144:S207" si="79">(AV144*AY144)</f>
        <v>226.11094573378918</v>
      </c>
      <c r="T144">
        <f t="shared" ref="T144:T207" si="80">(BO144+(S144+2*0.95*0.0000000567*(((BO144+$B$6)+273)^4-(BO144+273)^4)-44100*H144)/(1.84*29.3*P144+8*0.95*0.0000000567*(BO144+273)^3))</f>
        <v>35.034111197449292</v>
      </c>
      <c r="U144">
        <f t="shared" ref="U144:U207" si="81">($C$6*BP144+$D$6*BQ144+$E$6*T144)</f>
        <v>34.182612499999998</v>
      </c>
      <c r="V144">
        <f t="shared" ref="V144:V207" si="82">0.61365*EXP(17.502*U144/(240.97+U144))</f>
        <v>5.3976764654156302</v>
      </c>
      <c r="W144">
        <f t="shared" ref="W144:W207" si="83">(X144/Y144*100)</f>
        <v>69.770267302431108</v>
      </c>
      <c r="X144">
        <f t="shared" ref="X144:X207" si="84">BH144*(BM144+BN144)/1000</f>
        <v>3.7538958936702906</v>
      </c>
      <c r="Y144">
        <f t="shared" ref="Y144:Y207" si="85">0.61365*EXP(17.502*BO144/(240.97+BO144))</f>
        <v>5.3803662201814264</v>
      </c>
      <c r="Z144">
        <f t="shared" ref="Z144:Z207" si="86">(V144-BH144*(BM144+BN144)/1000)</f>
        <v>1.6437805717453395</v>
      </c>
      <c r="AA144">
        <f t="shared" ref="AA144:AA207" si="87">(-H144*44100)</f>
        <v>-34.404685522818632</v>
      </c>
      <c r="AB144">
        <f t="shared" ref="AB144:AB207" si="88">2*29.3*P144*0.92*(BO144-U144)</f>
        <v>-11.436596637881143</v>
      </c>
      <c r="AC144">
        <f t="shared" ref="AC144:AC207" si="89">2*0.95*0.0000000567*(((BO144+$B$6)+273)^4-(U144+273)^4)</f>
        <v>-0.71988577423569533</v>
      </c>
      <c r="AD144">
        <f t="shared" ref="AD144:AD207" si="90">S144+AC144+AA144+AB144</f>
        <v>179.54977779885371</v>
      </c>
      <c r="AE144">
        <f t="shared" ref="AE144:AE207" si="91">BL144*AS144*(BG144-BF144*(1000-AS144*BI144)/(1000-AS144*BH144))/(100*AZ144)</f>
        <v>30.670538411776398</v>
      </c>
      <c r="AF144">
        <f t="shared" ref="AF144:AF207" si="92">1000*BL144*AS144*(BH144-BI144)/(100*AZ144*(1000-AS144*BH144))</f>
        <v>0.66322160050071033</v>
      </c>
      <c r="AG144">
        <f t="shared" ref="AG144:AG207" si="93">(AH144 - AI144 - BM144*1000/(8.314*(BO144+273.15)) * AK144/BL144 * AJ144) * BL144/(100*AZ144) * (1000 - BI144)/1000</f>
        <v>7.724406874753531</v>
      </c>
      <c r="AH144">
        <v>878.9546553877916</v>
      </c>
      <c r="AI144">
        <v>868.72675757575735</v>
      </c>
      <c r="AJ144">
        <v>1.692706233987112</v>
      </c>
      <c r="AK144">
        <v>66.78292405931839</v>
      </c>
      <c r="AL144">
        <f t="shared" ref="AL144:AL207" si="94">(AN144 - AM144 + BM144*1000/(8.314*(BO144+273.15)) * AP144/BL144 * AO144) * BL144/(100*AZ144) * 1000/(1000 - AN144)</f>
        <v>0.78015159915688503</v>
      </c>
      <c r="AM144">
        <v>36.751470173750363</v>
      </c>
      <c r="AN144">
        <v>37.021610989010988</v>
      </c>
      <c r="AO144">
        <v>7.9299111194621012E-3</v>
      </c>
      <c r="AP144">
        <v>86.637193977080358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47151.843419960183</v>
      </c>
      <c r="AV144">
        <f t="shared" ref="AV144:AV207" si="98">$B$10*BU144+$C$10*BV144+$F$10*CG144*(1-CJ144)</f>
        <v>1199.9837500000001</v>
      </c>
      <c r="AW144">
        <f t="shared" ref="AW144:AW207" si="99">AV144*AX144</f>
        <v>1025.9104635926369</v>
      </c>
      <c r="AX144">
        <f t="shared" ref="AX144:AX207" si="100">($B$10*$D$8+$C$10*$D$8+$F$10*((CT144+CL144)/MAX(CT144+CL144+CU144, 0.1)*$I$8+CU144/MAX(CT144+CL144+CU144, 0.1)*$J$8))/($B$10+$C$10+$F$10)</f>
        <v>0.8549369635985794</v>
      </c>
      <c r="AY144">
        <f t="shared" ref="AY144:AY207" si="101">($B$10*$K$8+$C$10*$K$8+$F$10*((CT144+CL144)/MAX(CT144+CL144+CU144, 0.1)*$P$8+CU144/MAX(CT144+CL144+CU144, 0.1)*$Q$8))/($B$10+$C$10+$F$10)</f>
        <v>0.18842833974525836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1665423351.7874999</v>
      </c>
      <c r="BF144">
        <v>833.61525000000006</v>
      </c>
      <c r="BG144">
        <v>846.58462499999996</v>
      </c>
      <c r="BH144">
        <v>37.015250000000002</v>
      </c>
      <c r="BI144">
        <v>36.749962500000002</v>
      </c>
      <c r="BJ144">
        <v>832.44962499999997</v>
      </c>
      <c r="BK144">
        <v>36.739912500000003</v>
      </c>
      <c r="BL144">
        <v>650.01749999999993</v>
      </c>
      <c r="BM144">
        <v>101.315</v>
      </c>
      <c r="BN144">
        <v>9.9846412500000009E-2</v>
      </c>
      <c r="BO144">
        <v>34.124962500000002</v>
      </c>
      <c r="BP144">
        <v>34.182612499999998</v>
      </c>
      <c r="BQ144">
        <v>999.9</v>
      </c>
      <c r="BR144">
        <v>0</v>
      </c>
      <c r="BS144">
        <v>0</v>
      </c>
      <c r="BT144">
        <v>8983.6725000000006</v>
      </c>
      <c r="BU144">
        <v>0</v>
      </c>
      <c r="BV144">
        <v>221.02025</v>
      </c>
      <c r="BW144">
        <v>-12.9694875</v>
      </c>
      <c r="BX144">
        <v>865.657375</v>
      </c>
      <c r="BY144">
        <v>878.88349999999991</v>
      </c>
      <c r="BZ144">
        <v>0.26525349999999998</v>
      </c>
      <c r="CA144">
        <v>846.58462499999996</v>
      </c>
      <c r="CB144">
        <v>36.749962500000002</v>
      </c>
      <c r="CC144">
        <v>3.7501962500000001</v>
      </c>
      <c r="CD144">
        <v>3.7233225000000001</v>
      </c>
      <c r="CE144">
        <v>27.797137500000002</v>
      </c>
      <c r="CF144">
        <v>27.674037500000001</v>
      </c>
      <c r="CG144">
        <v>1199.9837500000001</v>
      </c>
      <c r="CH144">
        <v>0.50001899999999999</v>
      </c>
      <c r="CI144">
        <v>0.49998100000000001</v>
      </c>
      <c r="CJ144">
        <v>0</v>
      </c>
      <c r="CK144">
        <v>1283.2275</v>
      </c>
      <c r="CL144">
        <v>4.9990899999999998</v>
      </c>
      <c r="CM144">
        <v>14981.9</v>
      </c>
      <c r="CN144">
        <v>9557.8087500000001</v>
      </c>
      <c r="CO144">
        <v>43.686999999999998</v>
      </c>
      <c r="CP144">
        <v>45.811999999999998</v>
      </c>
      <c r="CQ144">
        <v>44.444875000000003</v>
      </c>
      <c r="CR144">
        <v>44.936999999999998</v>
      </c>
      <c r="CS144">
        <v>45.25</v>
      </c>
      <c r="CT144">
        <v>597.51375000000007</v>
      </c>
      <c r="CU144">
        <v>597.47</v>
      </c>
      <c r="CV144">
        <v>0</v>
      </c>
      <c r="CW144">
        <v>1665423357.8</v>
      </c>
      <c r="CX144">
        <v>0</v>
      </c>
      <c r="CY144">
        <v>1665411210</v>
      </c>
      <c r="CZ144" t="s">
        <v>356</v>
      </c>
      <c r="DA144">
        <v>1665411210</v>
      </c>
      <c r="DB144">
        <v>1665411207</v>
      </c>
      <c r="DC144">
        <v>2</v>
      </c>
      <c r="DD144">
        <v>-1.1599999999999999</v>
      </c>
      <c r="DE144">
        <v>-4.0000000000000001E-3</v>
      </c>
      <c r="DF144">
        <v>0.52200000000000002</v>
      </c>
      <c r="DG144">
        <v>0.222</v>
      </c>
      <c r="DH144">
        <v>406</v>
      </c>
      <c r="DI144">
        <v>31</v>
      </c>
      <c r="DJ144">
        <v>0.33</v>
      </c>
      <c r="DK144">
        <v>0.17</v>
      </c>
      <c r="DL144">
        <v>-12.962987500000001</v>
      </c>
      <c r="DM144">
        <v>-0.28797636022510309</v>
      </c>
      <c r="DN144">
        <v>6.8011723943376082E-2</v>
      </c>
      <c r="DO144">
        <v>0</v>
      </c>
      <c r="DP144">
        <v>0.20948839999999999</v>
      </c>
      <c r="DQ144">
        <v>0.28710799249530911</v>
      </c>
      <c r="DR144">
        <v>3.9378534702804779E-2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3.2953399999999999</v>
      </c>
      <c r="EB144">
        <v>2.62514</v>
      </c>
      <c r="EC144">
        <v>0.16592000000000001</v>
      </c>
      <c r="ED144">
        <v>0.16656699999999999</v>
      </c>
      <c r="EE144">
        <v>0.14721799999999999</v>
      </c>
      <c r="EF144">
        <v>0.14519299999999999</v>
      </c>
      <c r="EG144">
        <v>25218.1</v>
      </c>
      <c r="EH144">
        <v>25754</v>
      </c>
      <c r="EI144">
        <v>28137.4</v>
      </c>
      <c r="EJ144">
        <v>29753.3</v>
      </c>
      <c r="EK144">
        <v>32952.5</v>
      </c>
      <c r="EL144">
        <v>35352.300000000003</v>
      </c>
      <c r="EM144">
        <v>39635.9</v>
      </c>
      <c r="EN144">
        <v>42578.1</v>
      </c>
      <c r="EO144">
        <v>2.2129799999999999</v>
      </c>
      <c r="EP144">
        <v>2.1509299999999998</v>
      </c>
      <c r="EQ144">
        <v>7.3440400000000003E-2</v>
      </c>
      <c r="ER144">
        <v>0</v>
      </c>
      <c r="ES144">
        <v>33.007599999999996</v>
      </c>
      <c r="ET144">
        <v>999.9</v>
      </c>
      <c r="EU144">
        <v>65.7</v>
      </c>
      <c r="EV144">
        <v>38.299999999999997</v>
      </c>
      <c r="EW144">
        <v>43.8797</v>
      </c>
      <c r="EX144">
        <v>56.911499999999997</v>
      </c>
      <c r="EY144">
        <v>-2.3197100000000002</v>
      </c>
      <c r="EZ144">
        <v>2</v>
      </c>
      <c r="FA144">
        <v>0.56437499999999996</v>
      </c>
      <c r="FB144">
        <v>1.1913800000000001</v>
      </c>
      <c r="FC144">
        <v>20.267099999999999</v>
      </c>
      <c r="FD144">
        <v>5.2163899999999996</v>
      </c>
      <c r="FE144">
        <v>12.004</v>
      </c>
      <c r="FF144">
        <v>4.9863</v>
      </c>
      <c r="FG144">
        <v>3.2846500000000001</v>
      </c>
      <c r="FH144">
        <v>5961.4</v>
      </c>
      <c r="FI144">
        <v>9999</v>
      </c>
      <c r="FJ144">
        <v>9999</v>
      </c>
      <c r="FK144">
        <v>467.5</v>
      </c>
      <c r="FL144">
        <v>1.8658399999999999</v>
      </c>
      <c r="FM144">
        <v>1.8621799999999999</v>
      </c>
      <c r="FN144">
        <v>1.86432</v>
      </c>
      <c r="FO144">
        <v>1.8603499999999999</v>
      </c>
      <c r="FP144">
        <v>1.86111</v>
      </c>
      <c r="FQ144">
        <v>1.8602000000000001</v>
      </c>
      <c r="FR144">
        <v>1.86188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1.169</v>
      </c>
      <c r="GH144">
        <v>0.27539999999999998</v>
      </c>
      <c r="GI144">
        <v>0.1107589500545309</v>
      </c>
      <c r="GJ144">
        <v>1.50489809740067E-3</v>
      </c>
      <c r="GK144">
        <v>-2.0552440134273611E-7</v>
      </c>
      <c r="GL144">
        <v>-9.6702536598140934E-11</v>
      </c>
      <c r="GM144">
        <v>-9.7891647304491333E-2</v>
      </c>
      <c r="GN144">
        <v>9.3380900660654225E-3</v>
      </c>
      <c r="GO144">
        <v>6.5945522138961576E-7</v>
      </c>
      <c r="GP144">
        <v>5.8990856701692426E-7</v>
      </c>
      <c r="GQ144">
        <v>7</v>
      </c>
      <c r="GR144">
        <v>2047</v>
      </c>
      <c r="GS144">
        <v>3</v>
      </c>
      <c r="GT144">
        <v>37</v>
      </c>
      <c r="GU144">
        <v>202.4</v>
      </c>
      <c r="GV144">
        <v>202.5</v>
      </c>
      <c r="GW144">
        <v>2.4621599999999999</v>
      </c>
      <c r="GX144">
        <v>2.5671400000000002</v>
      </c>
      <c r="GY144">
        <v>2.04834</v>
      </c>
      <c r="GZ144">
        <v>2.6098599999999998</v>
      </c>
      <c r="HA144">
        <v>2.1972700000000001</v>
      </c>
      <c r="HB144">
        <v>2.36694</v>
      </c>
      <c r="HC144">
        <v>42.8583</v>
      </c>
      <c r="HD144">
        <v>13.203900000000001</v>
      </c>
      <c r="HE144">
        <v>18</v>
      </c>
      <c r="HF144">
        <v>708.24099999999999</v>
      </c>
      <c r="HG144">
        <v>729.64200000000005</v>
      </c>
      <c r="HH144">
        <v>31.002600000000001</v>
      </c>
      <c r="HI144">
        <v>34.4343</v>
      </c>
      <c r="HJ144">
        <v>30.000299999999999</v>
      </c>
      <c r="HK144">
        <v>34.253500000000003</v>
      </c>
      <c r="HL144">
        <v>34.230499999999999</v>
      </c>
      <c r="HM144">
        <v>49.261600000000001</v>
      </c>
      <c r="HN144">
        <v>21.227799999999998</v>
      </c>
      <c r="HO144">
        <v>77.117400000000004</v>
      </c>
      <c r="HP144">
        <v>31</v>
      </c>
      <c r="HQ144">
        <v>863.11500000000001</v>
      </c>
      <c r="HR144">
        <v>36.683100000000003</v>
      </c>
      <c r="HS144">
        <v>99.029600000000002</v>
      </c>
      <c r="HT144">
        <v>98.686899999999994</v>
      </c>
    </row>
    <row r="145" spans="1:228" x14ac:dyDescent="0.2">
      <c r="A145">
        <v>130</v>
      </c>
      <c r="B145">
        <v>1665423358.0999999</v>
      </c>
      <c r="C145">
        <v>515</v>
      </c>
      <c r="D145" t="s">
        <v>619</v>
      </c>
      <c r="E145" t="s">
        <v>620</v>
      </c>
      <c r="F145">
        <v>4</v>
      </c>
      <c r="G145">
        <v>1665423356.0999999</v>
      </c>
      <c r="H145">
        <f t="shared" si="68"/>
        <v>7.4429463552514667E-4</v>
      </c>
      <c r="I145">
        <f t="shared" si="69"/>
        <v>0.74429463552514663</v>
      </c>
      <c r="J145">
        <f t="shared" si="70"/>
        <v>7.1650312589056728</v>
      </c>
      <c r="K145">
        <f t="shared" si="71"/>
        <v>840.70657142857146</v>
      </c>
      <c r="L145">
        <f t="shared" si="72"/>
        <v>559.73578267406617</v>
      </c>
      <c r="M145">
        <f t="shared" si="73"/>
        <v>56.766490861445675</v>
      </c>
      <c r="N145">
        <f t="shared" si="74"/>
        <v>85.261588380435839</v>
      </c>
      <c r="O145">
        <f t="shared" si="75"/>
        <v>4.40176937276818E-2</v>
      </c>
      <c r="P145">
        <f t="shared" si="76"/>
        <v>3.6894987685759828</v>
      </c>
      <c r="Q145">
        <f t="shared" si="77"/>
        <v>4.3728014045987543E-2</v>
      </c>
      <c r="R145">
        <f t="shared" si="78"/>
        <v>2.7355876241575407E-2</v>
      </c>
      <c r="S145">
        <f t="shared" si="79"/>
        <v>226.11277162182776</v>
      </c>
      <c r="T145">
        <f t="shared" si="80"/>
        <v>35.05365746412523</v>
      </c>
      <c r="U145">
        <f t="shared" si="81"/>
        <v>34.203171428571423</v>
      </c>
      <c r="V145">
        <f t="shared" si="82"/>
        <v>5.4038612837766866</v>
      </c>
      <c r="W145">
        <f t="shared" si="83"/>
        <v>69.746209991712576</v>
      </c>
      <c r="X145">
        <f t="shared" si="84"/>
        <v>3.7556009757738784</v>
      </c>
      <c r="Y145">
        <f t="shared" si="85"/>
        <v>5.3846667456484427</v>
      </c>
      <c r="Z145">
        <f t="shared" si="86"/>
        <v>1.6482603080028082</v>
      </c>
      <c r="AA145">
        <f t="shared" si="87"/>
        <v>-32.823393426658967</v>
      </c>
      <c r="AB145">
        <f t="shared" si="88"/>
        <v>-12.704554568297381</v>
      </c>
      <c r="AC145">
        <f t="shared" si="89"/>
        <v>-0.79770978671999471</v>
      </c>
      <c r="AD145">
        <f t="shared" si="90"/>
        <v>179.78711384015142</v>
      </c>
      <c r="AE145">
        <f t="shared" si="91"/>
        <v>30.941416402784494</v>
      </c>
      <c r="AF145">
        <f t="shared" si="92"/>
        <v>0.70924493395810273</v>
      </c>
      <c r="AG145">
        <f t="shared" si="93"/>
        <v>7.1650312589056728</v>
      </c>
      <c r="AH145">
        <v>885.91818449555967</v>
      </c>
      <c r="AI145">
        <v>875.67536969696937</v>
      </c>
      <c r="AJ145">
        <v>1.755550865959399</v>
      </c>
      <c r="AK145">
        <v>66.78292405931839</v>
      </c>
      <c r="AL145">
        <f t="shared" si="94"/>
        <v>0.74429463552514663</v>
      </c>
      <c r="AM145">
        <v>36.748128440733907</v>
      </c>
      <c r="AN145">
        <v>37.036254945054978</v>
      </c>
      <c r="AO145">
        <v>1.8146514737976381E-3</v>
      </c>
      <c r="AP145">
        <v>86.637193977080358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47324.366616223233</v>
      </c>
      <c r="AV145">
        <f t="shared" si="98"/>
        <v>1199.992857142857</v>
      </c>
      <c r="AW145">
        <f t="shared" si="99"/>
        <v>1025.918306539807</v>
      </c>
      <c r="AX145">
        <f t="shared" si="100"/>
        <v>0.85493701102728581</v>
      </c>
      <c r="AY145">
        <f t="shared" si="101"/>
        <v>0.18842843128266173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1665423356.0999999</v>
      </c>
      <c r="BF145">
        <v>840.70657142857146</v>
      </c>
      <c r="BG145">
        <v>853.80685714285698</v>
      </c>
      <c r="BH145">
        <v>37.031428571428577</v>
      </c>
      <c r="BI145">
        <v>36.747728571428567</v>
      </c>
      <c r="BJ145">
        <v>839.53428571428572</v>
      </c>
      <c r="BK145">
        <v>36.755942857142863</v>
      </c>
      <c r="BL145">
        <v>649.99914285714294</v>
      </c>
      <c r="BM145">
        <v>101.3167142857143</v>
      </c>
      <c r="BN145">
        <v>9.9869428571428567E-2</v>
      </c>
      <c r="BO145">
        <v>34.139299999999999</v>
      </c>
      <c r="BP145">
        <v>34.203171428571423</v>
      </c>
      <c r="BQ145">
        <v>999.89999999999986</v>
      </c>
      <c r="BR145">
        <v>0</v>
      </c>
      <c r="BS145">
        <v>0</v>
      </c>
      <c r="BT145">
        <v>9017.3228571428572</v>
      </c>
      <c r="BU145">
        <v>0</v>
      </c>
      <c r="BV145">
        <v>220.77757142857149</v>
      </c>
      <c r="BW145">
        <v>-13.10031428571429</v>
      </c>
      <c r="BX145">
        <v>873.03628571428555</v>
      </c>
      <c r="BY145">
        <v>886.37928571428563</v>
      </c>
      <c r="BZ145">
        <v>0.28370828571428569</v>
      </c>
      <c r="CA145">
        <v>853.80685714285698</v>
      </c>
      <c r="CB145">
        <v>36.747728571428567</v>
      </c>
      <c r="CC145">
        <v>3.751905714285714</v>
      </c>
      <c r="CD145">
        <v>3.723162857142857</v>
      </c>
      <c r="CE145">
        <v>27.804971428571431</v>
      </c>
      <c r="CF145">
        <v>27.673285714285711</v>
      </c>
      <c r="CG145">
        <v>1199.992857142857</v>
      </c>
      <c r="CH145">
        <v>0.50001671428571426</v>
      </c>
      <c r="CI145">
        <v>0.49998328571428569</v>
      </c>
      <c r="CJ145">
        <v>0</v>
      </c>
      <c r="CK145">
        <v>1282.9157142857141</v>
      </c>
      <c r="CL145">
        <v>4.9990899999999998</v>
      </c>
      <c r="CM145">
        <v>14979.05714285714</v>
      </c>
      <c r="CN145">
        <v>9557.8642857142859</v>
      </c>
      <c r="CO145">
        <v>43.686999999999998</v>
      </c>
      <c r="CP145">
        <v>45.811999999999998</v>
      </c>
      <c r="CQ145">
        <v>44.473000000000013</v>
      </c>
      <c r="CR145">
        <v>44.936999999999998</v>
      </c>
      <c r="CS145">
        <v>45.25</v>
      </c>
      <c r="CT145">
        <v>597.51714285714297</v>
      </c>
      <c r="CU145">
        <v>597.47714285714301</v>
      </c>
      <c r="CV145">
        <v>0</v>
      </c>
      <c r="CW145">
        <v>1665423362</v>
      </c>
      <c r="CX145">
        <v>0</v>
      </c>
      <c r="CY145">
        <v>1665411210</v>
      </c>
      <c r="CZ145" t="s">
        <v>356</v>
      </c>
      <c r="DA145">
        <v>1665411210</v>
      </c>
      <c r="DB145">
        <v>1665411207</v>
      </c>
      <c r="DC145">
        <v>2</v>
      </c>
      <c r="DD145">
        <v>-1.1599999999999999</v>
      </c>
      <c r="DE145">
        <v>-4.0000000000000001E-3</v>
      </c>
      <c r="DF145">
        <v>0.52200000000000002</v>
      </c>
      <c r="DG145">
        <v>0.222</v>
      </c>
      <c r="DH145">
        <v>406</v>
      </c>
      <c r="DI145">
        <v>31</v>
      </c>
      <c r="DJ145">
        <v>0.33</v>
      </c>
      <c r="DK145">
        <v>0.17</v>
      </c>
      <c r="DL145">
        <v>-13.008895000000001</v>
      </c>
      <c r="DM145">
        <v>-0.18816585365851091</v>
      </c>
      <c r="DN145">
        <v>5.5771260295962542E-2</v>
      </c>
      <c r="DO145">
        <v>0</v>
      </c>
      <c r="DP145">
        <v>0.22425780000000001</v>
      </c>
      <c r="DQ145">
        <v>0.48786918574108817</v>
      </c>
      <c r="DR145">
        <v>4.8395160741648541E-2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3.2953899999999998</v>
      </c>
      <c r="EB145">
        <v>2.62513</v>
      </c>
      <c r="EC145">
        <v>0.166794</v>
      </c>
      <c r="ED145">
        <v>0.167438</v>
      </c>
      <c r="EE145">
        <v>0.14725199999999999</v>
      </c>
      <c r="EF145">
        <v>0.14519199999999999</v>
      </c>
      <c r="EG145">
        <v>25191</v>
      </c>
      <c r="EH145">
        <v>25726.9</v>
      </c>
      <c r="EI145">
        <v>28136.7</v>
      </c>
      <c r="EJ145">
        <v>29753.200000000001</v>
      </c>
      <c r="EK145">
        <v>32950.6</v>
      </c>
      <c r="EL145">
        <v>35352.199999999997</v>
      </c>
      <c r="EM145">
        <v>39635.199999999997</v>
      </c>
      <c r="EN145">
        <v>42577.8</v>
      </c>
      <c r="EO145">
        <v>2.2131500000000002</v>
      </c>
      <c r="EP145">
        <v>2.1507200000000002</v>
      </c>
      <c r="EQ145">
        <v>7.3164699999999999E-2</v>
      </c>
      <c r="ER145">
        <v>0</v>
      </c>
      <c r="ES145">
        <v>33.030500000000004</v>
      </c>
      <c r="ET145">
        <v>999.9</v>
      </c>
      <c r="EU145">
        <v>65.7</v>
      </c>
      <c r="EV145">
        <v>38.299999999999997</v>
      </c>
      <c r="EW145">
        <v>43.873699999999999</v>
      </c>
      <c r="EX145">
        <v>56.971499999999999</v>
      </c>
      <c r="EY145">
        <v>-2.3117000000000001</v>
      </c>
      <c r="EZ145">
        <v>2</v>
      </c>
      <c r="FA145">
        <v>0.56467699999999998</v>
      </c>
      <c r="FB145">
        <v>1.2002999999999999</v>
      </c>
      <c r="FC145">
        <v>20.2668</v>
      </c>
      <c r="FD145">
        <v>5.2151899999999998</v>
      </c>
      <c r="FE145">
        <v>12.004</v>
      </c>
      <c r="FF145">
        <v>4.9858000000000002</v>
      </c>
      <c r="FG145">
        <v>3.28443</v>
      </c>
      <c r="FH145">
        <v>5961.7</v>
      </c>
      <c r="FI145">
        <v>9999</v>
      </c>
      <c r="FJ145">
        <v>9999</v>
      </c>
      <c r="FK145">
        <v>467.5</v>
      </c>
      <c r="FL145">
        <v>1.8658399999999999</v>
      </c>
      <c r="FM145">
        <v>1.8621799999999999</v>
      </c>
      <c r="FN145">
        <v>1.86432</v>
      </c>
      <c r="FO145">
        <v>1.8603499999999999</v>
      </c>
      <c r="FP145">
        <v>1.86111</v>
      </c>
      <c r="FQ145">
        <v>1.86019</v>
      </c>
      <c r="FR145">
        <v>1.86188</v>
      </c>
      <c r="FS145">
        <v>1.85846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1.175</v>
      </c>
      <c r="GH145">
        <v>0.27560000000000001</v>
      </c>
      <c r="GI145">
        <v>0.1107589500545309</v>
      </c>
      <c r="GJ145">
        <v>1.50489809740067E-3</v>
      </c>
      <c r="GK145">
        <v>-2.0552440134273611E-7</v>
      </c>
      <c r="GL145">
        <v>-9.6702536598140934E-11</v>
      </c>
      <c r="GM145">
        <v>-9.7891647304491333E-2</v>
      </c>
      <c r="GN145">
        <v>9.3380900660654225E-3</v>
      </c>
      <c r="GO145">
        <v>6.5945522138961576E-7</v>
      </c>
      <c r="GP145">
        <v>5.8990856701692426E-7</v>
      </c>
      <c r="GQ145">
        <v>7</v>
      </c>
      <c r="GR145">
        <v>2047</v>
      </c>
      <c r="GS145">
        <v>3</v>
      </c>
      <c r="GT145">
        <v>37</v>
      </c>
      <c r="GU145">
        <v>202.5</v>
      </c>
      <c r="GV145">
        <v>202.5</v>
      </c>
      <c r="GW145">
        <v>2.47803</v>
      </c>
      <c r="GX145">
        <v>2.5952099999999998</v>
      </c>
      <c r="GY145">
        <v>2.04834</v>
      </c>
      <c r="GZ145">
        <v>2.6086399999999998</v>
      </c>
      <c r="HA145">
        <v>2.1972700000000001</v>
      </c>
      <c r="HB145">
        <v>2.32666</v>
      </c>
      <c r="HC145">
        <v>42.8583</v>
      </c>
      <c r="HD145">
        <v>13.1776</v>
      </c>
      <c r="HE145">
        <v>18</v>
      </c>
      <c r="HF145">
        <v>708.42100000000005</v>
      </c>
      <c r="HG145">
        <v>729.47</v>
      </c>
      <c r="HH145">
        <v>31.002600000000001</v>
      </c>
      <c r="HI145">
        <v>34.437399999999997</v>
      </c>
      <c r="HJ145">
        <v>30.000499999999999</v>
      </c>
      <c r="HK145">
        <v>34.256300000000003</v>
      </c>
      <c r="HL145">
        <v>34.232100000000003</v>
      </c>
      <c r="HM145">
        <v>49.572600000000001</v>
      </c>
      <c r="HN145">
        <v>21.227799999999998</v>
      </c>
      <c r="HO145">
        <v>77.117400000000004</v>
      </c>
      <c r="HP145">
        <v>31</v>
      </c>
      <c r="HQ145">
        <v>869.79399999999998</v>
      </c>
      <c r="HR145">
        <v>36.769300000000001</v>
      </c>
      <c r="HS145">
        <v>99.027600000000007</v>
      </c>
      <c r="HT145">
        <v>98.686400000000006</v>
      </c>
    </row>
    <row r="146" spans="1:228" x14ac:dyDescent="0.2">
      <c r="A146">
        <v>131</v>
      </c>
      <c r="B146">
        <v>1665423362.0999999</v>
      </c>
      <c r="C146">
        <v>519</v>
      </c>
      <c r="D146" t="s">
        <v>621</v>
      </c>
      <c r="E146" t="s">
        <v>622</v>
      </c>
      <c r="F146">
        <v>4</v>
      </c>
      <c r="G146">
        <v>1665423359.7874999</v>
      </c>
      <c r="H146">
        <f t="shared" si="68"/>
        <v>7.5465808136240418E-4</v>
      </c>
      <c r="I146">
        <f t="shared" si="69"/>
        <v>0.7546580813624042</v>
      </c>
      <c r="J146">
        <f t="shared" si="70"/>
        <v>7.821676233429562</v>
      </c>
      <c r="K146">
        <f t="shared" si="71"/>
        <v>846.88425000000007</v>
      </c>
      <c r="L146">
        <f t="shared" si="72"/>
        <v>544.96274495746661</v>
      </c>
      <c r="M146">
        <f t="shared" si="73"/>
        <v>55.267475363489297</v>
      </c>
      <c r="N146">
        <f t="shared" si="74"/>
        <v>85.88688833445886</v>
      </c>
      <c r="O146">
        <f t="shared" si="75"/>
        <v>4.4487369280412054E-2</v>
      </c>
      <c r="P146">
        <f t="shared" si="76"/>
        <v>3.6823029444124105</v>
      </c>
      <c r="Q146">
        <f t="shared" si="77"/>
        <v>4.41909231625182E-2</v>
      </c>
      <c r="R146">
        <f t="shared" si="78"/>
        <v>2.7645796623980139E-2</v>
      </c>
      <c r="S146">
        <f t="shared" si="79"/>
        <v>226.11422646473923</v>
      </c>
      <c r="T146">
        <f t="shared" si="80"/>
        <v>35.067334505347965</v>
      </c>
      <c r="U146">
        <f t="shared" si="81"/>
        <v>34.224237500000001</v>
      </c>
      <c r="V146">
        <f t="shared" si="82"/>
        <v>5.4102050587435553</v>
      </c>
      <c r="W146">
        <f t="shared" si="83"/>
        <v>69.709509005738127</v>
      </c>
      <c r="X146">
        <f t="shared" si="84"/>
        <v>3.7565880792238362</v>
      </c>
      <c r="Y146">
        <f t="shared" si="85"/>
        <v>5.3889177141021225</v>
      </c>
      <c r="Z146">
        <f t="shared" si="86"/>
        <v>1.6536169795197191</v>
      </c>
      <c r="AA146">
        <f t="shared" si="87"/>
        <v>-33.280421388082026</v>
      </c>
      <c r="AB146">
        <f t="shared" si="88"/>
        <v>-14.050275388903703</v>
      </c>
      <c r="AC146">
        <f t="shared" si="89"/>
        <v>-0.88408267363321269</v>
      </c>
      <c r="AD146">
        <f t="shared" si="90"/>
        <v>177.89944701412028</v>
      </c>
      <c r="AE146">
        <f t="shared" si="91"/>
        <v>31.026040635009029</v>
      </c>
      <c r="AF146">
        <f t="shared" si="92"/>
        <v>0.73546324986936007</v>
      </c>
      <c r="AG146">
        <f t="shared" si="93"/>
        <v>7.821676233429562</v>
      </c>
      <c r="AH146">
        <v>892.91489478166477</v>
      </c>
      <c r="AI146">
        <v>882.56689090909106</v>
      </c>
      <c r="AJ146">
        <v>1.7119504616915171</v>
      </c>
      <c r="AK146">
        <v>66.78292405931839</v>
      </c>
      <c r="AL146">
        <f t="shared" si="94"/>
        <v>0.7546580813624042</v>
      </c>
      <c r="AM146">
        <v>36.747749092970317</v>
      </c>
      <c r="AN146">
        <v>37.045523076923089</v>
      </c>
      <c r="AO146">
        <v>7.7386091662602608E-4</v>
      </c>
      <c r="AP146">
        <v>86.637193977080358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47193.90964133419</v>
      </c>
      <c r="AV146">
        <f t="shared" si="98"/>
        <v>1199.9974999999999</v>
      </c>
      <c r="AW146">
        <f t="shared" si="99"/>
        <v>1025.9225764066005</v>
      </c>
      <c r="AX146">
        <f t="shared" si="100"/>
        <v>0.85493726145812854</v>
      </c>
      <c r="AY146">
        <f t="shared" si="101"/>
        <v>0.18842891461418815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1665423359.7874999</v>
      </c>
      <c r="BF146">
        <v>846.88425000000007</v>
      </c>
      <c r="BG146">
        <v>860.03087499999992</v>
      </c>
      <c r="BH146">
        <v>37.041687499999988</v>
      </c>
      <c r="BI146">
        <v>36.747500000000002</v>
      </c>
      <c r="BJ146">
        <v>845.70612499999993</v>
      </c>
      <c r="BK146">
        <v>36.766062499999997</v>
      </c>
      <c r="BL146">
        <v>649.99199999999996</v>
      </c>
      <c r="BM146">
        <v>101.315</v>
      </c>
      <c r="BN146">
        <v>0.1001442</v>
      </c>
      <c r="BO146">
        <v>34.153462500000003</v>
      </c>
      <c r="BP146">
        <v>34.224237500000001</v>
      </c>
      <c r="BQ146">
        <v>999.9</v>
      </c>
      <c r="BR146">
        <v>0</v>
      </c>
      <c r="BS146">
        <v>0</v>
      </c>
      <c r="BT146">
        <v>8992.6550000000007</v>
      </c>
      <c r="BU146">
        <v>0</v>
      </c>
      <c r="BV146">
        <v>220.14012500000001</v>
      </c>
      <c r="BW146">
        <v>-13.146750000000001</v>
      </c>
      <c r="BX146">
        <v>879.46062499999994</v>
      </c>
      <c r="BY146">
        <v>892.84062500000005</v>
      </c>
      <c r="BZ146">
        <v>0.29418525000000001</v>
      </c>
      <c r="CA146">
        <v>860.03087499999992</v>
      </c>
      <c r="CB146">
        <v>36.747500000000002</v>
      </c>
      <c r="CC146">
        <v>3.7528787499999998</v>
      </c>
      <c r="CD146">
        <v>3.7230724999999998</v>
      </c>
      <c r="CE146">
        <v>27.809425000000001</v>
      </c>
      <c r="CF146">
        <v>27.672887500000002</v>
      </c>
      <c r="CG146">
        <v>1199.9974999999999</v>
      </c>
      <c r="CH146">
        <v>0.50000774999999997</v>
      </c>
      <c r="CI146">
        <v>0.49999225000000003</v>
      </c>
      <c r="CJ146">
        <v>0</v>
      </c>
      <c r="CK146">
        <v>1282.44875</v>
      </c>
      <c r="CL146">
        <v>4.9990899999999998</v>
      </c>
      <c r="CM146">
        <v>14978.237499999999</v>
      </c>
      <c r="CN146">
        <v>9557.8487499999992</v>
      </c>
      <c r="CO146">
        <v>43.686999999999998</v>
      </c>
      <c r="CP146">
        <v>45.843499999999999</v>
      </c>
      <c r="CQ146">
        <v>44.5</v>
      </c>
      <c r="CR146">
        <v>44.936999999999998</v>
      </c>
      <c r="CS146">
        <v>45.25</v>
      </c>
      <c r="CT146">
        <v>597.51125000000002</v>
      </c>
      <c r="CU146">
        <v>597.49125000000004</v>
      </c>
      <c r="CV146">
        <v>0</v>
      </c>
      <c r="CW146">
        <v>1665423365.5999999</v>
      </c>
      <c r="CX146">
        <v>0</v>
      </c>
      <c r="CY146">
        <v>1665411210</v>
      </c>
      <c r="CZ146" t="s">
        <v>356</v>
      </c>
      <c r="DA146">
        <v>1665411210</v>
      </c>
      <c r="DB146">
        <v>1665411207</v>
      </c>
      <c r="DC146">
        <v>2</v>
      </c>
      <c r="DD146">
        <v>-1.1599999999999999</v>
      </c>
      <c r="DE146">
        <v>-4.0000000000000001E-3</v>
      </c>
      <c r="DF146">
        <v>0.52200000000000002</v>
      </c>
      <c r="DG146">
        <v>0.222</v>
      </c>
      <c r="DH146">
        <v>406</v>
      </c>
      <c r="DI146">
        <v>31</v>
      </c>
      <c r="DJ146">
        <v>0.33</v>
      </c>
      <c r="DK146">
        <v>0.17</v>
      </c>
      <c r="DL146">
        <v>-13.034549999999999</v>
      </c>
      <c r="DM146">
        <v>-0.48294033771105299</v>
      </c>
      <c r="DN146">
        <v>7.1373097172534233E-2</v>
      </c>
      <c r="DO146">
        <v>0</v>
      </c>
      <c r="DP146">
        <v>0.25227182499999989</v>
      </c>
      <c r="DQ146">
        <v>0.38249051031894882</v>
      </c>
      <c r="DR146">
        <v>3.8309705748600771E-2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3.2956699999999999</v>
      </c>
      <c r="EB146">
        <v>2.6256400000000002</v>
      </c>
      <c r="EC146">
        <v>0.167655</v>
      </c>
      <c r="ED146">
        <v>0.16830600000000001</v>
      </c>
      <c r="EE146">
        <v>0.14727000000000001</v>
      </c>
      <c r="EF146">
        <v>0.14518400000000001</v>
      </c>
      <c r="EG146">
        <v>25164.400000000001</v>
      </c>
      <c r="EH146">
        <v>25700.2</v>
      </c>
      <c r="EI146">
        <v>28136.2</v>
      </c>
      <c r="EJ146">
        <v>29753.5</v>
      </c>
      <c r="EK146">
        <v>32949.5</v>
      </c>
      <c r="EL146">
        <v>35352.9</v>
      </c>
      <c r="EM146">
        <v>39634.6</v>
      </c>
      <c r="EN146">
        <v>42578.2</v>
      </c>
      <c r="EO146">
        <v>2.2129799999999999</v>
      </c>
      <c r="EP146">
        <v>2.1505299999999998</v>
      </c>
      <c r="EQ146">
        <v>7.2650599999999996E-2</v>
      </c>
      <c r="ER146">
        <v>0</v>
      </c>
      <c r="ES146">
        <v>33.0533</v>
      </c>
      <c r="ET146">
        <v>999.9</v>
      </c>
      <c r="EU146">
        <v>65.7</v>
      </c>
      <c r="EV146">
        <v>38.299999999999997</v>
      </c>
      <c r="EW146">
        <v>43.878700000000002</v>
      </c>
      <c r="EX146">
        <v>56.791499999999999</v>
      </c>
      <c r="EY146">
        <v>-2.4038499999999998</v>
      </c>
      <c r="EZ146">
        <v>2</v>
      </c>
      <c r="FA146">
        <v>0.56490600000000002</v>
      </c>
      <c r="FB146">
        <v>1.2096</v>
      </c>
      <c r="FC146">
        <v>20.2667</v>
      </c>
      <c r="FD146">
        <v>5.2159399999999998</v>
      </c>
      <c r="FE146">
        <v>12.004</v>
      </c>
      <c r="FF146">
        <v>4.9856999999999996</v>
      </c>
      <c r="FG146">
        <v>3.2843499999999999</v>
      </c>
      <c r="FH146">
        <v>5961.7</v>
      </c>
      <c r="FI146">
        <v>9999</v>
      </c>
      <c r="FJ146">
        <v>9999</v>
      </c>
      <c r="FK146">
        <v>467.5</v>
      </c>
      <c r="FL146">
        <v>1.8658399999999999</v>
      </c>
      <c r="FM146">
        <v>1.86219</v>
      </c>
      <c r="FN146">
        <v>1.86432</v>
      </c>
      <c r="FO146">
        <v>1.8603499999999999</v>
      </c>
      <c r="FP146">
        <v>1.86111</v>
      </c>
      <c r="FQ146">
        <v>1.86015</v>
      </c>
      <c r="FR146">
        <v>1.86188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1.1819999999999999</v>
      </c>
      <c r="GH146">
        <v>0.2757</v>
      </c>
      <c r="GI146">
        <v>0.1107589500545309</v>
      </c>
      <c r="GJ146">
        <v>1.50489809740067E-3</v>
      </c>
      <c r="GK146">
        <v>-2.0552440134273611E-7</v>
      </c>
      <c r="GL146">
        <v>-9.6702536598140934E-11</v>
      </c>
      <c r="GM146">
        <v>-9.7891647304491333E-2</v>
      </c>
      <c r="GN146">
        <v>9.3380900660654225E-3</v>
      </c>
      <c r="GO146">
        <v>6.5945522138961576E-7</v>
      </c>
      <c r="GP146">
        <v>5.8990856701692426E-7</v>
      </c>
      <c r="GQ146">
        <v>7</v>
      </c>
      <c r="GR146">
        <v>2047</v>
      </c>
      <c r="GS146">
        <v>3</v>
      </c>
      <c r="GT146">
        <v>37</v>
      </c>
      <c r="GU146">
        <v>202.5</v>
      </c>
      <c r="GV146">
        <v>202.6</v>
      </c>
      <c r="GW146">
        <v>2.4939</v>
      </c>
      <c r="GX146">
        <v>2.5695800000000002</v>
      </c>
      <c r="GY146">
        <v>2.04834</v>
      </c>
      <c r="GZ146">
        <v>2.6098599999999998</v>
      </c>
      <c r="HA146">
        <v>2.1972700000000001</v>
      </c>
      <c r="HB146">
        <v>2.3742700000000001</v>
      </c>
      <c r="HC146">
        <v>42.8583</v>
      </c>
      <c r="HD146">
        <v>13.1952</v>
      </c>
      <c r="HE146">
        <v>18</v>
      </c>
      <c r="HF146">
        <v>708.29300000000001</v>
      </c>
      <c r="HG146">
        <v>729.30799999999999</v>
      </c>
      <c r="HH146">
        <v>31.002600000000001</v>
      </c>
      <c r="HI146">
        <v>34.441299999999998</v>
      </c>
      <c r="HJ146">
        <v>30.000499999999999</v>
      </c>
      <c r="HK146">
        <v>34.258099999999999</v>
      </c>
      <c r="HL146">
        <v>34.234400000000001</v>
      </c>
      <c r="HM146">
        <v>49.881100000000004</v>
      </c>
      <c r="HN146">
        <v>21.227799999999998</v>
      </c>
      <c r="HO146">
        <v>77.117400000000004</v>
      </c>
      <c r="HP146">
        <v>31</v>
      </c>
      <c r="HQ146">
        <v>876.47299999999996</v>
      </c>
      <c r="HR146">
        <v>36.797199999999997</v>
      </c>
      <c r="HS146">
        <v>99.025899999999993</v>
      </c>
      <c r="HT146">
        <v>98.687200000000004</v>
      </c>
    </row>
    <row r="147" spans="1:228" x14ac:dyDescent="0.2">
      <c r="A147">
        <v>132</v>
      </c>
      <c r="B147">
        <v>1665423366.0999999</v>
      </c>
      <c r="C147">
        <v>523</v>
      </c>
      <c r="D147" t="s">
        <v>623</v>
      </c>
      <c r="E147" t="s">
        <v>624</v>
      </c>
      <c r="F147">
        <v>4</v>
      </c>
      <c r="G147">
        <v>1665423364.0999999</v>
      </c>
      <c r="H147">
        <f t="shared" si="68"/>
        <v>7.520630455974545E-4</v>
      </c>
      <c r="I147">
        <f t="shared" si="69"/>
        <v>0.75206304559745452</v>
      </c>
      <c r="J147">
        <f t="shared" si="70"/>
        <v>6.9743167108860922</v>
      </c>
      <c r="K147">
        <f t="shared" si="71"/>
        <v>854.1287142857143</v>
      </c>
      <c r="L147">
        <f t="shared" si="72"/>
        <v>581.21413174352813</v>
      </c>
      <c r="M147">
        <f t="shared" si="73"/>
        <v>58.943145969126938</v>
      </c>
      <c r="N147">
        <f t="shared" si="74"/>
        <v>86.620456614742622</v>
      </c>
      <c r="O147">
        <f t="shared" si="75"/>
        <v>4.4304002596312682E-2</v>
      </c>
      <c r="P147">
        <f t="shared" si="76"/>
        <v>3.6850213876120654</v>
      </c>
      <c r="Q147">
        <f t="shared" si="77"/>
        <v>4.4010201835628815E-2</v>
      </c>
      <c r="R147">
        <f t="shared" si="78"/>
        <v>2.7532610375831532E-2</v>
      </c>
      <c r="S147">
        <f t="shared" si="79"/>
        <v>226.1122936810109</v>
      </c>
      <c r="T147">
        <f t="shared" si="80"/>
        <v>35.076265765350243</v>
      </c>
      <c r="U147">
        <f t="shared" si="81"/>
        <v>34.229042857142858</v>
      </c>
      <c r="V147">
        <f t="shared" si="82"/>
        <v>5.4116530365646653</v>
      </c>
      <c r="W147">
        <f t="shared" si="83"/>
        <v>69.681941712111993</v>
      </c>
      <c r="X147">
        <f t="shared" si="84"/>
        <v>3.7569938011678436</v>
      </c>
      <c r="Y147">
        <f t="shared" si="85"/>
        <v>5.3916319047045294</v>
      </c>
      <c r="Z147">
        <f t="shared" si="86"/>
        <v>1.6546592353968217</v>
      </c>
      <c r="AA147">
        <f t="shared" si="87"/>
        <v>-33.165980310847743</v>
      </c>
      <c r="AB147">
        <f t="shared" si="88"/>
        <v>-13.219861352313705</v>
      </c>
      <c r="AC147">
        <f t="shared" si="89"/>
        <v>-0.83127324051878948</v>
      </c>
      <c r="AD147">
        <f t="shared" si="90"/>
        <v>178.89517877733067</v>
      </c>
      <c r="AE147">
        <f t="shared" si="91"/>
        <v>31.220814885966568</v>
      </c>
      <c r="AF147">
        <f t="shared" si="92"/>
        <v>0.75048408598906369</v>
      </c>
      <c r="AG147">
        <f t="shared" si="93"/>
        <v>6.9743167108860922</v>
      </c>
      <c r="AH147">
        <v>900.0049801248955</v>
      </c>
      <c r="AI147">
        <v>889.68444242424221</v>
      </c>
      <c r="AJ147">
        <v>1.7952880009612491</v>
      </c>
      <c r="AK147">
        <v>66.78292405931839</v>
      </c>
      <c r="AL147">
        <f t="shared" si="94"/>
        <v>0.75206304559745452</v>
      </c>
      <c r="AM147">
        <v>36.746368930810043</v>
      </c>
      <c r="AN147">
        <v>37.045720879120893</v>
      </c>
      <c r="AO147">
        <v>2.7188721310064722E-4</v>
      </c>
      <c r="AP147">
        <v>86.637193977080358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47240.960826486109</v>
      </c>
      <c r="AV147">
        <f t="shared" si="98"/>
        <v>1199.985714285714</v>
      </c>
      <c r="AW147">
        <f t="shared" si="99"/>
        <v>1025.9126495756529</v>
      </c>
      <c r="AX147">
        <f t="shared" si="100"/>
        <v>0.85493738580573253</v>
      </c>
      <c r="AY147">
        <f t="shared" si="101"/>
        <v>0.18842915460506393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1665423364.0999999</v>
      </c>
      <c r="BF147">
        <v>854.1287142857143</v>
      </c>
      <c r="BG147">
        <v>867.36214285714289</v>
      </c>
      <c r="BH147">
        <v>37.046171428571427</v>
      </c>
      <c r="BI147">
        <v>36.746014285714288</v>
      </c>
      <c r="BJ147">
        <v>852.94385714285715</v>
      </c>
      <c r="BK147">
        <v>36.770471428571433</v>
      </c>
      <c r="BL147">
        <v>650.07285714285706</v>
      </c>
      <c r="BM147">
        <v>101.3137142857143</v>
      </c>
      <c r="BN147">
        <v>0.1001068</v>
      </c>
      <c r="BO147">
        <v>34.162500000000001</v>
      </c>
      <c r="BP147">
        <v>34.229042857142858</v>
      </c>
      <c r="BQ147">
        <v>999.89999999999986</v>
      </c>
      <c r="BR147">
        <v>0</v>
      </c>
      <c r="BS147">
        <v>0</v>
      </c>
      <c r="BT147">
        <v>9002.1428571428569</v>
      </c>
      <c r="BU147">
        <v>0</v>
      </c>
      <c r="BV147">
        <v>219.64471428571429</v>
      </c>
      <c r="BW147">
        <v>-13.23352857142857</v>
      </c>
      <c r="BX147">
        <v>886.98800000000006</v>
      </c>
      <c r="BY147">
        <v>900.45</v>
      </c>
      <c r="BZ147">
        <v>0.30015128571428568</v>
      </c>
      <c r="CA147">
        <v>867.36214285714289</v>
      </c>
      <c r="CB147">
        <v>36.746014285714288</v>
      </c>
      <c r="CC147">
        <v>3.7532871428571428</v>
      </c>
      <c r="CD147">
        <v>3.722877142857143</v>
      </c>
      <c r="CE147">
        <v>27.81127142857143</v>
      </c>
      <c r="CF147">
        <v>27.672000000000001</v>
      </c>
      <c r="CG147">
        <v>1199.985714285714</v>
      </c>
      <c r="CH147">
        <v>0.500004</v>
      </c>
      <c r="CI147">
        <v>0.49999599999999988</v>
      </c>
      <c r="CJ147">
        <v>0</v>
      </c>
      <c r="CK147">
        <v>1282.081428571428</v>
      </c>
      <c r="CL147">
        <v>4.9990899999999998</v>
      </c>
      <c r="CM147">
        <v>14964.542857142849</v>
      </c>
      <c r="CN147">
        <v>9557.77</v>
      </c>
      <c r="CO147">
        <v>43.75</v>
      </c>
      <c r="CP147">
        <v>45.875</v>
      </c>
      <c r="CQ147">
        <v>44.5</v>
      </c>
      <c r="CR147">
        <v>45</v>
      </c>
      <c r="CS147">
        <v>45.25</v>
      </c>
      <c r="CT147">
        <v>597.5</v>
      </c>
      <c r="CU147">
        <v>597.4899999999999</v>
      </c>
      <c r="CV147">
        <v>0</v>
      </c>
      <c r="CW147">
        <v>1665423369.8</v>
      </c>
      <c r="CX147">
        <v>0</v>
      </c>
      <c r="CY147">
        <v>1665411210</v>
      </c>
      <c r="CZ147" t="s">
        <v>356</v>
      </c>
      <c r="DA147">
        <v>1665411210</v>
      </c>
      <c r="DB147">
        <v>1665411207</v>
      </c>
      <c r="DC147">
        <v>2</v>
      </c>
      <c r="DD147">
        <v>-1.1599999999999999</v>
      </c>
      <c r="DE147">
        <v>-4.0000000000000001E-3</v>
      </c>
      <c r="DF147">
        <v>0.52200000000000002</v>
      </c>
      <c r="DG147">
        <v>0.222</v>
      </c>
      <c r="DH147">
        <v>406</v>
      </c>
      <c r="DI147">
        <v>31</v>
      </c>
      <c r="DJ147">
        <v>0.33</v>
      </c>
      <c r="DK147">
        <v>0.17</v>
      </c>
      <c r="DL147">
        <v>-13.081455</v>
      </c>
      <c r="DM147">
        <v>-1.057569230769221</v>
      </c>
      <c r="DN147">
        <v>0.1131884688252299</v>
      </c>
      <c r="DO147">
        <v>0</v>
      </c>
      <c r="DP147">
        <v>0.2744972</v>
      </c>
      <c r="DQ147">
        <v>0.2398933508442771</v>
      </c>
      <c r="DR147">
        <v>2.4016323501110659E-2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3.2955000000000001</v>
      </c>
      <c r="EB147">
        <v>2.6252599999999999</v>
      </c>
      <c r="EC147">
        <v>0.16853799999999999</v>
      </c>
      <c r="ED147">
        <v>0.16916</v>
      </c>
      <c r="EE147">
        <v>0.147262</v>
      </c>
      <c r="EF147">
        <v>0.14518</v>
      </c>
      <c r="EG147">
        <v>25138.2</v>
      </c>
      <c r="EH147">
        <v>25673.9</v>
      </c>
      <c r="EI147">
        <v>28136.799999999999</v>
      </c>
      <c r="EJ147">
        <v>29753.7</v>
      </c>
      <c r="EK147">
        <v>32950.1</v>
      </c>
      <c r="EL147">
        <v>35353.4</v>
      </c>
      <c r="EM147">
        <v>39635</v>
      </c>
      <c r="EN147">
        <v>42578.6</v>
      </c>
      <c r="EO147">
        <v>2.21292</v>
      </c>
      <c r="EP147">
        <v>2.1505000000000001</v>
      </c>
      <c r="EQ147">
        <v>7.2144E-2</v>
      </c>
      <c r="ER147">
        <v>0</v>
      </c>
      <c r="ES147">
        <v>33.073900000000002</v>
      </c>
      <c r="ET147">
        <v>999.9</v>
      </c>
      <c r="EU147">
        <v>65.7</v>
      </c>
      <c r="EV147">
        <v>38.299999999999997</v>
      </c>
      <c r="EW147">
        <v>43.880200000000002</v>
      </c>
      <c r="EX147">
        <v>56.791499999999999</v>
      </c>
      <c r="EY147">
        <v>-2.3597800000000002</v>
      </c>
      <c r="EZ147">
        <v>2</v>
      </c>
      <c r="FA147">
        <v>0.56536600000000004</v>
      </c>
      <c r="FB147">
        <v>1.21973</v>
      </c>
      <c r="FC147">
        <v>20.266999999999999</v>
      </c>
      <c r="FD147">
        <v>5.21624</v>
      </c>
      <c r="FE147">
        <v>12.004</v>
      </c>
      <c r="FF147">
        <v>4.9863499999999998</v>
      </c>
      <c r="FG147">
        <v>3.2845</v>
      </c>
      <c r="FH147">
        <v>5961.7</v>
      </c>
      <c r="FI147">
        <v>9999</v>
      </c>
      <c r="FJ147">
        <v>9999</v>
      </c>
      <c r="FK147">
        <v>467.5</v>
      </c>
      <c r="FL147">
        <v>1.8658399999999999</v>
      </c>
      <c r="FM147">
        <v>1.8621799999999999</v>
      </c>
      <c r="FN147">
        <v>1.86432</v>
      </c>
      <c r="FO147">
        <v>1.8603499999999999</v>
      </c>
      <c r="FP147">
        <v>1.86111</v>
      </c>
      <c r="FQ147">
        <v>1.8601700000000001</v>
      </c>
      <c r="FR147">
        <v>1.86188</v>
      </c>
      <c r="FS147">
        <v>1.8584400000000001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1.1879999999999999</v>
      </c>
      <c r="GH147">
        <v>0.2757</v>
      </c>
      <c r="GI147">
        <v>0.1107589500545309</v>
      </c>
      <c r="GJ147">
        <v>1.50489809740067E-3</v>
      </c>
      <c r="GK147">
        <v>-2.0552440134273611E-7</v>
      </c>
      <c r="GL147">
        <v>-9.6702536598140934E-11</v>
      </c>
      <c r="GM147">
        <v>-9.7891647304491333E-2</v>
      </c>
      <c r="GN147">
        <v>9.3380900660654225E-3</v>
      </c>
      <c r="GO147">
        <v>6.5945522138961576E-7</v>
      </c>
      <c r="GP147">
        <v>5.8990856701692426E-7</v>
      </c>
      <c r="GQ147">
        <v>7</v>
      </c>
      <c r="GR147">
        <v>2047</v>
      </c>
      <c r="GS147">
        <v>3</v>
      </c>
      <c r="GT147">
        <v>37</v>
      </c>
      <c r="GU147">
        <v>202.6</v>
      </c>
      <c r="GV147">
        <v>202.7</v>
      </c>
      <c r="GW147">
        <v>2.5097700000000001</v>
      </c>
      <c r="GX147">
        <v>2.5939899999999998</v>
      </c>
      <c r="GY147">
        <v>2.04834</v>
      </c>
      <c r="GZ147">
        <v>2.6098599999999998</v>
      </c>
      <c r="HA147">
        <v>2.1972700000000001</v>
      </c>
      <c r="HB147">
        <v>2.2827099999999998</v>
      </c>
      <c r="HC147">
        <v>42.831499999999998</v>
      </c>
      <c r="HD147">
        <v>13.1776</v>
      </c>
      <c r="HE147">
        <v>18</v>
      </c>
      <c r="HF147">
        <v>708.27599999999995</v>
      </c>
      <c r="HG147">
        <v>729.32</v>
      </c>
      <c r="HH147">
        <v>31.002700000000001</v>
      </c>
      <c r="HI147">
        <v>34.445500000000003</v>
      </c>
      <c r="HJ147">
        <v>30.000499999999999</v>
      </c>
      <c r="HK147">
        <v>34.2605</v>
      </c>
      <c r="HL147">
        <v>34.237299999999998</v>
      </c>
      <c r="HM147">
        <v>50.189</v>
      </c>
      <c r="HN147">
        <v>21.227799999999998</v>
      </c>
      <c r="HO147">
        <v>77.117400000000004</v>
      </c>
      <c r="HP147">
        <v>31</v>
      </c>
      <c r="HQ147">
        <v>883.15099999999995</v>
      </c>
      <c r="HR147">
        <v>36.837400000000002</v>
      </c>
      <c r="HS147">
        <v>99.0274</v>
      </c>
      <c r="HT147">
        <v>98.688100000000006</v>
      </c>
    </row>
    <row r="148" spans="1:228" x14ac:dyDescent="0.2">
      <c r="A148">
        <v>133</v>
      </c>
      <c r="B148">
        <v>1665423370.0999999</v>
      </c>
      <c r="C148">
        <v>527</v>
      </c>
      <c r="D148" t="s">
        <v>625</v>
      </c>
      <c r="E148" t="s">
        <v>626</v>
      </c>
      <c r="F148">
        <v>4</v>
      </c>
      <c r="G148">
        <v>1665423367.7874999</v>
      </c>
      <c r="H148">
        <f t="shared" si="68"/>
        <v>7.2876193736087335E-4</v>
      </c>
      <c r="I148">
        <f t="shared" si="69"/>
        <v>0.72876193736087336</v>
      </c>
      <c r="J148">
        <f t="shared" si="70"/>
        <v>7.4796796018493739</v>
      </c>
      <c r="K148">
        <f t="shared" si="71"/>
        <v>860.39824999999996</v>
      </c>
      <c r="L148">
        <f t="shared" si="72"/>
        <v>559.70402156878515</v>
      </c>
      <c r="M148">
        <f t="shared" si="73"/>
        <v>56.761105955898813</v>
      </c>
      <c r="N148">
        <f t="shared" si="74"/>
        <v>87.255324869088952</v>
      </c>
      <c r="O148">
        <f t="shared" si="75"/>
        <v>4.2787967378933096E-2</v>
      </c>
      <c r="P148">
        <f t="shared" si="76"/>
        <v>3.6834236595782062</v>
      </c>
      <c r="Q148">
        <f t="shared" si="77"/>
        <v>4.2513744484031883E-2</v>
      </c>
      <c r="R148">
        <f t="shared" si="78"/>
        <v>2.6595581448009983E-2</v>
      </c>
      <c r="S148">
        <f t="shared" si="79"/>
        <v>226.11540287365574</v>
      </c>
      <c r="T148">
        <f t="shared" si="80"/>
        <v>35.081871666208947</v>
      </c>
      <c r="U148">
        <f t="shared" si="81"/>
        <v>34.244437499999997</v>
      </c>
      <c r="V148">
        <f t="shared" si="82"/>
        <v>5.4162941079471736</v>
      </c>
      <c r="W148">
        <f t="shared" si="83"/>
        <v>69.671743711508284</v>
      </c>
      <c r="X148">
        <f t="shared" si="84"/>
        <v>3.7565172138427569</v>
      </c>
      <c r="Y148">
        <f t="shared" si="85"/>
        <v>5.3917370424909583</v>
      </c>
      <c r="Z148">
        <f t="shared" si="86"/>
        <v>1.6597768941044166</v>
      </c>
      <c r="AA148">
        <f t="shared" si="87"/>
        <v>-32.138401437614512</v>
      </c>
      <c r="AB148">
        <f t="shared" si="88"/>
        <v>-16.201705825746064</v>
      </c>
      <c r="AC148">
        <f t="shared" si="89"/>
        <v>-1.0192937757714124</v>
      </c>
      <c r="AD148">
        <f t="shared" si="90"/>
        <v>176.75600183452374</v>
      </c>
      <c r="AE148">
        <f t="shared" si="91"/>
        <v>30.903995953044763</v>
      </c>
      <c r="AF148">
        <f t="shared" si="92"/>
        <v>0.73807060808309066</v>
      </c>
      <c r="AG148">
        <f t="shared" si="93"/>
        <v>7.4796796018493739</v>
      </c>
      <c r="AH148">
        <v>906.8955265056677</v>
      </c>
      <c r="AI148">
        <v>896.62998181818159</v>
      </c>
      <c r="AJ148">
        <v>1.728047456896181</v>
      </c>
      <c r="AK148">
        <v>66.78292405931839</v>
      </c>
      <c r="AL148">
        <f t="shared" si="94"/>
        <v>0.72876193736087336</v>
      </c>
      <c r="AM148">
        <v>36.746688860708907</v>
      </c>
      <c r="AN148">
        <v>37.038579120879142</v>
      </c>
      <c r="AO148">
        <v>-7.3353801987479492E-5</v>
      </c>
      <c r="AP148">
        <v>86.637193977080358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47212.424486201278</v>
      </c>
      <c r="AV148">
        <f t="shared" si="98"/>
        <v>1199.99875</v>
      </c>
      <c r="AW148">
        <f t="shared" si="99"/>
        <v>1025.9241325770238</v>
      </c>
      <c r="AX148">
        <f t="shared" si="100"/>
        <v>0.85493766770759028</v>
      </c>
      <c r="AY148">
        <f t="shared" si="101"/>
        <v>0.18842969867564924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1665423367.7874999</v>
      </c>
      <c r="BF148">
        <v>860.39824999999996</v>
      </c>
      <c r="BG148">
        <v>873.49900000000002</v>
      </c>
      <c r="BH148">
        <v>37.041874999999997</v>
      </c>
      <c r="BI148">
        <v>36.746650000000002</v>
      </c>
      <c r="BJ148">
        <v>859.20724999999993</v>
      </c>
      <c r="BK148">
        <v>36.766212500000002</v>
      </c>
      <c r="BL148">
        <v>650.00387500000011</v>
      </c>
      <c r="BM148">
        <v>101.31274999999999</v>
      </c>
      <c r="BN148">
        <v>9.9967737499999987E-2</v>
      </c>
      <c r="BO148">
        <v>34.162849999999999</v>
      </c>
      <c r="BP148">
        <v>34.244437499999997</v>
      </c>
      <c r="BQ148">
        <v>999.9</v>
      </c>
      <c r="BR148">
        <v>0</v>
      </c>
      <c r="BS148">
        <v>0</v>
      </c>
      <c r="BT148">
        <v>8996.71875</v>
      </c>
      <c r="BU148">
        <v>0</v>
      </c>
      <c r="BV148">
        <v>220.16187500000001</v>
      </c>
      <c r="BW148">
        <v>-13.100837500000001</v>
      </c>
      <c r="BX148">
        <v>893.49487500000009</v>
      </c>
      <c r="BY148">
        <v>906.82150000000001</v>
      </c>
      <c r="BZ148">
        <v>0.29519174999999997</v>
      </c>
      <c r="CA148">
        <v>873.49900000000002</v>
      </c>
      <c r="CB148">
        <v>36.746650000000002</v>
      </c>
      <c r="CC148">
        <v>3.75281625</v>
      </c>
      <c r="CD148">
        <v>3.7229100000000002</v>
      </c>
      <c r="CE148">
        <v>27.809112500000001</v>
      </c>
      <c r="CF148">
        <v>27.672149999999998</v>
      </c>
      <c r="CG148">
        <v>1199.99875</v>
      </c>
      <c r="CH148">
        <v>0.49999525</v>
      </c>
      <c r="CI148">
        <v>0.50000475</v>
      </c>
      <c r="CJ148">
        <v>0</v>
      </c>
      <c r="CK148">
        <v>1281.6512499999999</v>
      </c>
      <c r="CL148">
        <v>4.9990899999999998</v>
      </c>
      <c r="CM148">
        <v>14964.987499999999</v>
      </c>
      <c r="CN148">
        <v>9557.8362500000003</v>
      </c>
      <c r="CO148">
        <v>43.75</v>
      </c>
      <c r="CP148">
        <v>45.875</v>
      </c>
      <c r="CQ148">
        <v>44.5</v>
      </c>
      <c r="CR148">
        <v>45</v>
      </c>
      <c r="CS148">
        <v>45.265500000000003</v>
      </c>
      <c r="CT148">
        <v>597.495</v>
      </c>
      <c r="CU148">
        <v>597.50749999999994</v>
      </c>
      <c r="CV148">
        <v>0</v>
      </c>
      <c r="CW148">
        <v>1665423374</v>
      </c>
      <c r="CX148">
        <v>0</v>
      </c>
      <c r="CY148">
        <v>1665411210</v>
      </c>
      <c r="CZ148" t="s">
        <v>356</v>
      </c>
      <c r="DA148">
        <v>1665411210</v>
      </c>
      <c r="DB148">
        <v>1665411207</v>
      </c>
      <c r="DC148">
        <v>2</v>
      </c>
      <c r="DD148">
        <v>-1.1599999999999999</v>
      </c>
      <c r="DE148">
        <v>-4.0000000000000001E-3</v>
      </c>
      <c r="DF148">
        <v>0.52200000000000002</v>
      </c>
      <c r="DG148">
        <v>0.222</v>
      </c>
      <c r="DH148">
        <v>406</v>
      </c>
      <c r="DI148">
        <v>31</v>
      </c>
      <c r="DJ148">
        <v>0.33</v>
      </c>
      <c r="DK148">
        <v>0.17</v>
      </c>
      <c r="DL148">
        <v>-13.1059625</v>
      </c>
      <c r="DM148">
        <v>-0.67065703564724455</v>
      </c>
      <c r="DN148">
        <v>0.100715817247094</v>
      </c>
      <c r="DO148">
        <v>0</v>
      </c>
      <c r="DP148">
        <v>0.286607375</v>
      </c>
      <c r="DQ148">
        <v>0.1270945778611626</v>
      </c>
      <c r="DR148">
        <v>1.389519035437712E-2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363</v>
      </c>
      <c r="EA148">
        <v>3.2953800000000002</v>
      </c>
      <c r="EB148">
        <v>2.6251199999999999</v>
      </c>
      <c r="EC148">
        <v>0.169402</v>
      </c>
      <c r="ED148">
        <v>0.170013</v>
      </c>
      <c r="EE148">
        <v>0.14724799999999999</v>
      </c>
      <c r="EF148">
        <v>0.14518</v>
      </c>
      <c r="EG148">
        <v>25111.8</v>
      </c>
      <c r="EH148">
        <v>25646.799999999999</v>
      </c>
      <c r="EI148">
        <v>28136.7</v>
      </c>
      <c r="EJ148">
        <v>29752.9</v>
      </c>
      <c r="EK148">
        <v>32950.699999999997</v>
      </c>
      <c r="EL148">
        <v>35352.400000000001</v>
      </c>
      <c r="EM148">
        <v>39634.9</v>
      </c>
      <c r="EN148">
        <v>42577.3</v>
      </c>
      <c r="EO148">
        <v>2.2127500000000002</v>
      </c>
      <c r="EP148">
        <v>2.15042</v>
      </c>
      <c r="EQ148">
        <v>7.0877399999999993E-2</v>
      </c>
      <c r="ER148">
        <v>0</v>
      </c>
      <c r="ES148">
        <v>33.090499999999999</v>
      </c>
      <c r="ET148">
        <v>999.9</v>
      </c>
      <c r="EU148">
        <v>65.7</v>
      </c>
      <c r="EV148">
        <v>38.299999999999997</v>
      </c>
      <c r="EW148">
        <v>43.880200000000002</v>
      </c>
      <c r="EX148">
        <v>57.241500000000002</v>
      </c>
      <c r="EY148">
        <v>-2.4158599999999999</v>
      </c>
      <c r="EZ148">
        <v>2</v>
      </c>
      <c r="FA148">
        <v>0.56568099999999999</v>
      </c>
      <c r="FB148">
        <v>1.2294799999999999</v>
      </c>
      <c r="FC148">
        <v>20.2669</v>
      </c>
      <c r="FD148">
        <v>5.2160900000000003</v>
      </c>
      <c r="FE148">
        <v>12.004</v>
      </c>
      <c r="FF148">
        <v>4.9862000000000002</v>
      </c>
      <c r="FG148">
        <v>3.2845</v>
      </c>
      <c r="FH148">
        <v>5962.1</v>
      </c>
      <c r="FI148">
        <v>9999</v>
      </c>
      <c r="FJ148">
        <v>9999</v>
      </c>
      <c r="FK148">
        <v>467.5</v>
      </c>
      <c r="FL148">
        <v>1.8658399999999999</v>
      </c>
      <c r="FM148">
        <v>1.8621799999999999</v>
      </c>
      <c r="FN148">
        <v>1.86432</v>
      </c>
      <c r="FO148">
        <v>1.8603499999999999</v>
      </c>
      <c r="FP148">
        <v>1.86111</v>
      </c>
      <c r="FQ148">
        <v>1.86019</v>
      </c>
      <c r="FR148">
        <v>1.86188</v>
      </c>
      <c r="FS148">
        <v>1.8584700000000001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1.194</v>
      </c>
      <c r="GH148">
        <v>0.27560000000000001</v>
      </c>
      <c r="GI148">
        <v>0.1107589500545309</v>
      </c>
      <c r="GJ148">
        <v>1.50489809740067E-3</v>
      </c>
      <c r="GK148">
        <v>-2.0552440134273611E-7</v>
      </c>
      <c r="GL148">
        <v>-9.6702536598140934E-11</v>
      </c>
      <c r="GM148">
        <v>-9.7891647304491333E-2</v>
      </c>
      <c r="GN148">
        <v>9.3380900660654225E-3</v>
      </c>
      <c r="GO148">
        <v>6.5945522138961576E-7</v>
      </c>
      <c r="GP148">
        <v>5.8990856701692426E-7</v>
      </c>
      <c r="GQ148">
        <v>7</v>
      </c>
      <c r="GR148">
        <v>2047</v>
      </c>
      <c r="GS148">
        <v>3</v>
      </c>
      <c r="GT148">
        <v>37</v>
      </c>
      <c r="GU148">
        <v>202.7</v>
      </c>
      <c r="GV148">
        <v>202.7</v>
      </c>
      <c r="GW148">
        <v>2.52441</v>
      </c>
      <c r="GX148">
        <v>2.5756800000000002</v>
      </c>
      <c r="GY148">
        <v>2.04834</v>
      </c>
      <c r="GZ148">
        <v>2.6098599999999998</v>
      </c>
      <c r="HA148">
        <v>2.1972700000000001</v>
      </c>
      <c r="HB148">
        <v>2.36206</v>
      </c>
      <c r="HC148">
        <v>42.8583</v>
      </c>
      <c r="HD148">
        <v>13.186400000000001</v>
      </c>
      <c r="HE148">
        <v>18</v>
      </c>
      <c r="HF148">
        <v>708.154</v>
      </c>
      <c r="HG148">
        <v>729.27700000000004</v>
      </c>
      <c r="HH148">
        <v>31.002700000000001</v>
      </c>
      <c r="HI148">
        <v>34.450699999999998</v>
      </c>
      <c r="HJ148">
        <v>30.000399999999999</v>
      </c>
      <c r="HK148">
        <v>34.262799999999999</v>
      </c>
      <c r="HL148">
        <v>34.239800000000002</v>
      </c>
      <c r="HM148">
        <v>50.496699999999997</v>
      </c>
      <c r="HN148">
        <v>21.227799999999998</v>
      </c>
      <c r="HO148">
        <v>77.117400000000004</v>
      </c>
      <c r="HP148">
        <v>31</v>
      </c>
      <c r="HQ148">
        <v>889.82899999999995</v>
      </c>
      <c r="HR148">
        <v>36.874499999999998</v>
      </c>
      <c r="HS148">
        <v>99.027100000000004</v>
      </c>
      <c r="HT148">
        <v>98.685299999999998</v>
      </c>
    </row>
    <row r="149" spans="1:228" x14ac:dyDescent="0.2">
      <c r="A149">
        <v>134</v>
      </c>
      <c r="B149">
        <v>1665423374.0999999</v>
      </c>
      <c r="C149">
        <v>531</v>
      </c>
      <c r="D149" t="s">
        <v>627</v>
      </c>
      <c r="E149" t="s">
        <v>628</v>
      </c>
      <c r="F149">
        <v>4</v>
      </c>
      <c r="G149">
        <v>1665423372.0999999</v>
      </c>
      <c r="H149">
        <f t="shared" si="68"/>
        <v>7.3250053589194472E-4</v>
      </c>
      <c r="I149">
        <f t="shared" si="69"/>
        <v>0.73250053589194475</v>
      </c>
      <c r="J149">
        <f t="shared" si="70"/>
        <v>7.5455203213405238</v>
      </c>
      <c r="K149">
        <f t="shared" si="71"/>
        <v>867.56799999999998</v>
      </c>
      <c r="L149">
        <f t="shared" si="72"/>
        <v>566.2373244561453</v>
      </c>
      <c r="M149">
        <f t="shared" si="73"/>
        <v>57.423447142172215</v>
      </c>
      <c r="N149">
        <f t="shared" si="74"/>
        <v>87.982093441278408</v>
      </c>
      <c r="O149">
        <f t="shared" si="75"/>
        <v>4.3091658279301566E-2</v>
      </c>
      <c r="P149">
        <f t="shared" si="76"/>
        <v>3.6851953650632923</v>
      </c>
      <c r="Q149">
        <f t="shared" si="77"/>
        <v>4.2813675364242618E-2</v>
      </c>
      <c r="R149">
        <f t="shared" si="78"/>
        <v>2.678337308685446E-2</v>
      </c>
      <c r="S149">
        <f t="shared" si="79"/>
        <v>226.11403247830953</v>
      </c>
      <c r="T149">
        <f t="shared" si="80"/>
        <v>35.083502909834422</v>
      </c>
      <c r="U149">
        <f t="shared" si="81"/>
        <v>34.232971428571432</v>
      </c>
      <c r="V149">
        <f t="shared" si="82"/>
        <v>5.4128370666112673</v>
      </c>
      <c r="W149">
        <f t="shared" si="83"/>
        <v>69.654984560530849</v>
      </c>
      <c r="X149">
        <f t="shared" si="84"/>
        <v>3.7562069927779307</v>
      </c>
      <c r="Y149">
        <f t="shared" si="85"/>
        <v>5.3925889388630193</v>
      </c>
      <c r="Z149">
        <f t="shared" si="86"/>
        <v>1.6566300738333366</v>
      </c>
      <c r="AA149">
        <f t="shared" si="87"/>
        <v>-32.30327363283476</v>
      </c>
      <c r="AB149">
        <f t="shared" si="88"/>
        <v>-13.368073562506009</v>
      </c>
      <c r="AC149">
        <f t="shared" si="89"/>
        <v>-0.84058243362498275</v>
      </c>
      <c r="AD149">
        <f t="shared" si="90"/>
        <v>179.60210284934379</v>
      </c>
      <c r="AE149">
        <f t="shared" si="91"/>
        <v>31.01080759988152</v>
      </c>
      <c r="AF149">
        <f t="shared" si="92"/>
        <v>0.73216297398242502</v>
      </c>
      <c r="AG149">
        <f t="shared" si="93"/>
        <v>7.5455203213405238</v>
      </c>
      <c r="AH149">
        <v>913.87066390623795</v>
      </c>
      <c r="AI149">
        <v>903.54373333333308</v>
      </c>
      <c r="AJ149">
        <v>1.7360938062978879</v>
      </c>
      <c r="AK149">
        <v>66.78292405931839</v>
      </c>
      <c r="AL149">
        <f t="shared" si="94"/>
        <v>0.73250053589194475</v>
      </c>
      <c r="AM149">
        <v>36.74610985283384</v>
      </c>
      <c r="AN149">
        <v>37.040037362637392</v>
      </c>
      <c r="AO149">
        <v>-1.7432944090588269E-4</v>
      </c>
      <c r="AP149">
        <v>86.637193977080358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47243.562564860353</v>
      </c>
      <c r="AV149">
        <f t="shared" si="98"/>
        <v>1199.991428571429</v>
      </c>
      <c r="AW149">
        <f t="shared" si="99"/>
        <v>1025.9178779680365</v>
      </c>
      <c r="AX149">
        <f t="shared" si="100"/>
        <v>0.8549376716710182</v>
      </c>
      <c r="AY149">
        <f t="shared" si="101"/>
        <v>0.18842970632506495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1665423372.0999999</v>
      </c>
      <c r="BF149">
        <v>867.56799999999998</v>
      </c>
      <c r="BG149">
        <v>880.71357142857141</v>
      </c>
      <c r="BH149">
        <v>37.038957142857143</v>
      </c>
      <c r="BI149">
        <v>36.746085714285712</v>
      </c>
      <c r="BJ149">
        <v>866.37057142857145</v>
      </c>
      <c r="BK149">
        <v>36.763357142857139</v>
      </c>
      <c r="BL149">
        <v>649.98485714285721</v>
      </c>
      <c r="BM149">
        <v>101.3124285714286</v>
      </c>
      <c r="BN149">
        <v>9.9902728571428581E-2</v>
      </c>
      <c r="BO149">
        <v>34.165685714285708</v>
      </c>
      <c r="BP149">
        <v>34.232971428571432</v>
      </c>
      <c r="BQ149">
        <v>999.89999999999986</v>
      </c>
      <c r="BR149">
        <v>0</v>
      </c>
      <c r="BS149">
        <v>0</v>
      </c>
      <c r="BT149">
        <v>9002.8571428571431</v>
      </c>
      <c r="BU149">
        <v>0</v>
      </c>
      <c r="BV149">
        <v>220.2641428571429</v>
      </c>
      <c r="BW149">
        <v>-13.145571428571429</v>
      </c>
      <c r="BX149">
        <v>900.93814285714291</v>
      </c>
      <c r="BY149">
        <v>914.31099999999992</v>
      </c>
      <c r="BZ149">
        <v>0.29289628571428572</v>
      </c>
      <c r="CA149">
        <v>880.71357142857141</v>
      </c>
      <c r="CB149">
        <v>36.746085714285712</v>
      </c>
      <c r="CC149">
        <v>3.752507142857143</v>
      </c>
      <c r="CD149">
        <v>3.7228342857142862</v>
      </c>
      <c r="CE149">
        <v>27.807700000000001</v>
      </c>
      <c r="CF149">
        <v>27.671785714285711</v>
      </c>
      <c r="CG149">
        <v>1199.991428571429</v>
      </c>
      <c r="CH149">
        <v>0.499996</v>
      </c>
      <c r="CI149">
        <v>0.500004</v>
      </c>
      <c r="CJ149">
        <v>0</v>
      </c>
      <c r="CK149">
        <v>1281.3914285714291</v>
      </c>
      <c r="CL149">
        <v>4.9990899999999998</v>
      </c>
      <c r="CM149">
        <v>14952.2</v>
      </c>
      <c r="CN149">
        <v>9557.7771428571432</v>
      </c>
      <c r="CO149">
        <v>43.75</v>
      </c>
      <c r="CP149">
        <v>45.892714285714291</v>
      </c>
      <c r="CQ149">
        <v>44.5</v>
      </c>
      <c r="CR149">
        <v>45</v>
      </c>
      <c r="CS149">
        <v>45.285428571428568</v>
      </c>
      <c r="CT149">
        <v>597.4899999999999</v>
      </c>
      <c r="CU149">
        <v>597.50285714285724</v>
      </c>
      <c r="CV149">
        <v>0</v>
      </c>
      <c r="CW149">
        <v>1665423377.5999999</v>
      </c>
      <c r="CX149">
        <v>0</v>
      </c>
      <c r="CY149">
        <v>1665411210</v>
      </c>
      <c r="CZ149" t="s">
        <v>356</v>
      </c>
      <c r="DA149">
        <v>1665411210</v>
      </c>
      <c r="DB149">
        <v>1665411207</v>
      </c>
      <c r="DC149">
        <v>2</v>
      </c>
      <c r="DD149">
        <v>-1.1599999999999999</v>
      </c>
      <c r="DE149">
        <v>-4.0000000000000001E-3</v>
      </c>
      <c r="DF149">
        <v>0.52200000000000002</v>
      </c>
      <c r="DG149">
        <v>0.222</v>
      </c>
      <c r="DH149">
        <v>406</v>
      </c>
      <c r="DI149">
        <v>31</v>
      </c>
      <c r="DJ149">
        <v>0.33</v>
      </c>
      <c r="DK149">
        <v>0.17</v>
      </c>
      <c r="DL149">
        <v>-13.1381756097561</v>
      </c>
      <c r="DM149">
        <v>-0.25732682926828071</v>
      </c>
      <c r="DN149">
        <v>7.2679308225521849E-2</v>
      </c>
      <c r="DO149">
        <v>0</v>
      </c>
      <c r="DP149">
        <v>0.29148836585365862</v>
      </c>
      <c r="DQ149">
        <v>5.5454864111499171E-2</v>
      </c>
      <c r="DR149">
        <v>8.2597236142152031E-3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3.2953700000000001</v>
      </c>
      <c r="EB149">
        <v>2.6253799999999998</v>
      </c>
      <c r="EC149">
        <v>0.17025399999999999</v>
      </c>
      <c r="ED149">
        <v>0.170847</v>
      </c>
      <c r="EE149">
        <v>0.14724400000000001</v>
      </c>
      <c r="EF149">
        <v>0.14519399999999999</v>
      </c>
      <c r="EG149">
        <v>25085.5</v>
      </c>
      <c r="EH149">
        <v>25620.5</v>
      </c>
      <c r="EI149">
        <v>28136.2</v>
      </c>
      <c r="EJ149">
        <v>29752.400000000001</v>
      </c>
      <c r="EK149">
        <v>32950.400000000001</v>
      </c>
      <c r="EL149">
        <v>35351.300000000003</v>
      </c>
      <c r="EM149">
        <v>39634.400000000001</v>
      </c>
      <c r="EN149">
        <v>42576.6</v>
      </c>
      <c r="EO149">
        <v>2.2128299999999999</v>
      </c>
      <c r="EP149">
        <v>2.15062</v>
      </c>
      <c r="EQ149">
        <v>7.01547E-2</v>
      </c>
      <c r="ER149">
        <v>0</v>
      </c>
      <c r="ES149">
        <v>33.1023</v>
      </c>
      <c r="ET149">
        <v>999.9</v>
      </c>
      <c r="EU149">
        <v>65.7</v>
      </c>
      <c r="EV149">
        <v>38.299999999999997</v>
      </c>
      <c r="EW149">
        <v>43.876800000000003</v>
      </c>
      <c r="EX149">
        <v>57.0015</v>
      </c>
      <c r="EY149">
        <v>-2.2836500000000002</v>
      </c>
      <c r="EZ149">
        <v>2</v>
      </c>
      <c r="FA149">
        <v>0.56618400000000002</v>
      </c>
      <c r="FB149">
        <v>1.23769</v>
      </c>
      <c r="FC149">
        <v>20.2667</v>
      </c>
      <c r="FD149">
        <v>5.2157900000000001</v>
      </c>
      <c r="FE149">
        <v>12.004</v>
      </c>
      <c r="FF149">
        <v>4.9856999999999996</v>
      </c>
      <c r="FG149">
        <v>3.2845</v>
      </c>
      <c r="FH149">
        <v>5962.1</v>
      </c>
      <c r="FI149">
        <v>9999</v>
      </c>
      <c r="FJ149">
        <v>9999</v>
      </c>
      <c r="FK149">
        <v>467.5</v>
      </c>
      <c r="FL149">
        <v>1.8658399999999999</v>
      </c>
      <c r="FM149">
        <v>1.8621799999999999</v>
      </c>
      <c r="FN149">
        <v>1.86432</v>
      </c>
      <c r="FO149">
        <v>1.86036</v>
      </c>
      <c r="FP149">
        <v>1.86111</v>
      </c>
      <c r="FQ149">
        <v>1.86019</v>
      </c>
      <c r="FR149">
        <v>1.86188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1.2</v>
      </c>
      <c r="GH149">
        <v>0.27560000000000001</v>
      </c>
      <c r="GI149">
        <v>0.1107589500545309</v>
      </c>
      <c r="GJ149">
        <v>1.50489809740067E-3</v>
      </c>
      <c r="GK149">
        <v>-2.0552440134273611E-7</v>
      </c>
      <c r="GL149">
        <v>-9.6702536598140934E-11</v>
      </c>
      <c r="GM149">
        <v>-9.7891647304491333E-2</v>
      </c>
      <c r="GN149">
        <v>9.3380900660654225E-3</v>
      </c>
      <c r="GO149">
        <v>6.5945522138961576E-7</v>
      </c>
      <c r="GP149">
        <v>5.8990856701692426E-7</v>
      </c>
      <c r="GQ149">
        <v>7</v>
      </c>
      <c r="GR149">
        <v>2047</v>
      </c>
      <c r="GS149">
        <v>3</v>
      </c>
      <c r="GT149">
        <v>37</v>
      </c>
      <c r="GU149">
        <v>202.7</v>
      </c>
      <c r="GV149">
        <v>202.8</v>
      </c>
      <c r="GW149">
        <v>2.5402800000000001</v>
      </c>
      <c r="GX149">
        <v>2.5781200000000002</v>
      </c>
      <c r="GY149">
        <v>2.04834</v>
      </c>
      <c r="GZ149">
        <v>2.6098599999999998</v>
      </c>
      <c r="HA149">
        <v>2.1972700000000001</v>
      </c>
      <c r="HB149">
        <v>2.34619</v>
      </c>
      <c r="HC149">
        <v>42.8583</v>
      </c>
      <c r="HD149">
        <v>13.186400000000001</v>
      </c>
      <c r="HE149">
        <v>18</v>
      </c>
      <c r="HF149">
        <v>708.25199999999995</v>
      </c>
      <c r="HG149">
        <v>729.50400000000002</v>
      </c>
      <c r="HH149">
        <v>31.002500000000001</v>
      </c>
      <c r="HI149">
        <v>34.454599999999999</v>
      </c>
      <c r="HJ149">
        <v>30.000499999999999</v>
      </c>
      <c r="HK149">
        <v>34.265900000000002</v>
      </c>
      <c r="HL149">
        <v>34.242899999999999</v>
      </c>
      <c r="HM149">
        <v>50.809100000000001</v>
      </c>
      <c r="HN149">
        <v>20.946200000000001</v>
      </c>
      <c r="HO149">
        <v>77.117400000000004</v>
      </c>
      <c r="HP149">
        <v>31</v>
      </c>
      <c r="HQ149">
        <v>896.50699999999995</v>
      </c>
      <c r="HR149">
        <v>36.909399999999998</v>
      </c>
      <c r="HS149">
        <v>99.025599999999997</v>
      </c>
      <c r="HT149">
        <v>98.683700000000002</v>
      </c>
    </row>
    <row r="150" spans="1:228" x14ac:dyDescent="0.2">
      <c r="A150">
        <v>135</v>
      </c>
      <c r="B150">
        <v>1665423378.0999999</v>
      </c>
      <c r="C150">
        <v>535</v>
      </c>
      <c r="D150" t="s">
        <v>629</v>
      </c>
      <c r="E150" t="s">
        <v>630</v>
      </c>
      <c r="F150">
        <v>4</v>
      </c>
      <c r="G150">
        <v>1665423375.7874999</v>
      </c>
      <c r="H150">
        <f t="shared" si="68"/>
        <v>7.1514975144217627E-4</v>
      </c>
      <c r="I150">
        <f t="shared" si="69"/>
        <v>0.7151497514421763</v>
      </c>
      <c r="J150">
        <f t="shared" si="70"/>
        <v>7.9479117397676413</v>
      </c>
      <c r="K150">
        <f t="shared" si="71"/>
        <v>873.67525000000001</v>
      </c>
      <c r="L150">
        <f t="shared" si="72"/>
        <v>549.6411603906929</v>
      </c>
      <c r="M150">
        <f t="shared" si="73"/>
        <v>55.740561512632411</v>
      </c>
      <c r="N150">
        <f t="shared" si="74"/>
        <v>88.601714216732674</v>
      </c>
      <c r="O150">
        <f t="shared" si="75"/>
        <v>4.1983735507087262E-2</v>
      </c>
      <c r="P150">
        <f t="shared" si="76"/>
        <v>3.6903532953962808</v>
      </c>
      <c r="Q150">
        <f t="shared" si="77"/>
        <v>4.1720182313488542E-2</v>
      </c>
      <c r="R150">
        <f t="shared" si="78"/>
        <v>2.6098655047440956E-2</v>
      </c>
      <c r="S150">
        <f t="shared" si="79"/>
        <v>226.11462328587578</v>
      </c>
      <c r="T150">
        <f t="shared" si="80"/>
        <v>35.08698117775382</v>
      </c>
      <c r="U150">
        <f t="shared" si="81"/>
        <v>34.243387499999997</v>
      </c>
      <c r="V150">
        <f t="shared" si="82"/>
        <v>5.415977451211333</v>
      </c>
      <c r="W150">
        <f t="shared" si="83"/>
        <v>69.651053602004254</v>
      </c>
      <c r="X150">
        <f t="shared" si="84"/>
        <v>3.7562177282552649</v>
      </c>
      <c r="Y150">
        <f t="shared" si="85"/>
        <v>5.3929086984366554</v>
      </c>
      <c r="Z150">
        <f t="shared" si="86"/>
        <v>1.6597597229560681</v>
      </c>
      <c r="AA150">
        <f t="shared" si="87"/>
        <v>-31.538104038599972</v>
      </c>
      <c r="AB150">
        <f t="shared" si="88"/>
        <v>-15.247362224840236</v>
      </c>
      <c r="AC150">
        <f t="shared" si="89"/>
        <v>-0.95746546512613406</v>
      </c>
      <c r="AD150">
        <f t="shared" si="90"/>
        <v>178.37169155730945</v>
      </c>
      <c r="AE150">
        <f t="shared" si="91"/>
        <v>30.93108792159725</v>
      </c>
      <c r="AF150">
        <f t="shared" si="92"/>
        <v>0.66798693928944541</v>
      </c>
      <c r="AG150">
        <f t="shared" si="93"/>
        <v>7.9479117397676413</v>
      </c>
      <c r="AH150">
        <v>920.66711153842823</v>
      </c>
      <c r="AI150">
        <v>910.3482787878778</v>
      </c>
      <c r="AJ150">
        <v>1.691495689109249</v>
      </c>
      <c r="AK150">
        <v>66.78292405931839</v>
      </c>
      <c r="AL150">
        <f t="shared" si="94"/>
        <v>0.7151497514421763</v>
      </c>
      <c r="AM150">
        <v>36.753167638923692</v>
      </c>
      <c r="AN150">
        <v>37.039213186813207</v>
      </c>
      <c r="AO150">
        <v>3.7590504302109211E-6</v>
      </c>
      <c r="AP150">
        <v>86.637193977080358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47335.3419896208</v>
      </c>
      <c r="AV150">
        <f t="shared" si="98"/>
        <v>1199.9949999999999</v>
      </c>
      <c r="AW150">
        <f t="shared" si="99"/>
        <v>1025.9208887491584</v>
      </c>
      <c r="AX150">
        <f t="shared" si="100"/>
        <v>0.85493763619778285</v>
      </c>
      <c r="AY150">
        <f t="shared" si="101"/>
        <v>0.18842963786172093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1665423375.7874999</v>
      </c>
      <c r="BF150">
        <v>873.67525000000001</v>
      </c>
      <c r="BG150">
        <v>886.76625000000001</v>
      </c>
      <c r="BH150">
        <v>37.03895</v>
      </c>
      <c r="BI150">
        <v>36.771749999999997</v>
      </c>
      <c r="BJ150">
        <v>872.47212500000001</v>
      </c>
      <c r="BK150">
        <v>36.763337500000013</v>
      </c>
      <c r="BL150">
        <v>649.98599999999999</v>
      </c>
      <c r="BM150">
        <v>101.31274999999999</v>
      </c>
      <c r="BN150">
        <v>9.9890699999999999E-2</v>
      </c>
      <c r="BO150">
        <v>34.16675</v>
      </c>
      <c r="BP150">
        <v>34.243387499999997</v>
      </c>
      <c r="BQ150">
        <v>999.9</v>
      </c>
      <c r="BR150">
        <v>0</v>
      </c>
      <c r="BS150">
        <v>0</v>
      </c>
      <c r="BT150">
        <v>9020.625</v>
      </c>
      <c r="BU150">
        <v>0</v>
      </c>
      <c r="BV150">
        <v>218.70612499999999</v>
      </c>
      <c r="BW150">
        <v>-13.091125</v>
      </c>
      <c r="BX150">
        <v>907.27987500000006</v>
      </c>
      <c r="BY150">
        <v>920.618875</v>
      </c>
      <c r="BZ150">
        <v>0.26718425000000001</v>
      </c>
      <c r="CA150">
        <v>886.76625000000001</v>
      </c>
      <c r="CB150">
        <v>36.771749999999997</v>
      </c>
      <c r="CC150">
        <v>3.7525124999999999</v>
      </c>
      <c r="CD150">
        <v>3.7254450000000001</v>
      </c>
      <c r="CE150">
        <v>27.807725000000001</v>
      </c>
      <c r="CF150">
        <v>27.6837625</v>
      </c>
      <c r="CG150">
        <v>1199.9949999999999</v>
      </c>
      <c r="CH150">
        <v>0.49999700000000002</v>
      </c>
      <c r="CI150">
        <v>0.50000299999999998</v>
      </c>
      <c r="CJ150">
        <v>0</v>
      </c>
      <c r="CK150">
        <v>1281.125</v>
      </c>
      <c r="CL150">
        <v>4.9990899999999998</v>
      </c>
      <c r="CM150">
        <v>15003.5</v>
      </c>
      <c r="CN150">
        <v>9557.81</v>
      </c>
      <c r="CO150">
        <v>43.75</v>
      </c>
      <c r="CP150">
        <v>45.936999999999998</v>
      </c>
      <c r="CQ150">
        <v>44.515500000000003</v>
      </c>
      <c r="CR150">
        <v>45.015500000000003</v>
      </c>
      <c r="CS150">
        <v>45.304250000000003</v>
      </c>
      <c r="CT150">
        <v>597.49374999999998</v>
      </c>
      <c r="CU150">
        <v>597.50374999999997</v>
      </c>
      <c r="CV150">
        <v>0</v>
      </c>
      <c r="CW150">
        <v>1665423381.8</v>
      </c>
      <c r="CX150">
        <v>0</v>
      </c>
      <c r="CY150">
        <v>1665411210</v>
      </c>
      <c r="CZ150" t="s">
        <v>356</v>
      </c>
      <c r="DA150">
        <v>1665411210</v>
      </c>
      <c r="DB150">
        <v>1665411207</v>
      </c>
      <c r="DC150">
        <v>2</v>
      </c>
      <c r="DD150">
        <v>-1.1599999999999999</v>
      </c>
      <c r="DE150">
        <v>-4.0000000000000001E-3</v>
      </c>
      <c r="DF150">
        <v>0.52200000000000002</v>
      </c>
      <c r="DG150">
        <v>0.222</v>
      </c>
      <c r="DH150">
        <v>406</v>
      </c>
      <c r="DI150">
        <v>31</v>
      </c>
      <c r="DJ150">
        <v>0.33</v>
      </c>
      <c r="DK150">
        <v>0.17</v>
      </c>
      <c r="DL150">
        <v>-13.1407475</v>
      </c>
      <c r="DM150">
        <v>0.30302026266419069</v>
      </c>
      <c r="DN150">
        <v>7.150766388122333E-2</v>
      </c>
      <c r="DO150">
        <v>0</v>
      </c>
      <c r="DP150">
        <v>0.29071562499999998</v>
      </c>
      <c r="DQ150">
        <v>-7.6674112570356168E-2</v>
      </c>
      <c r="DR150">
        <v>1.15739806779852E-2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3.2952499999999998</v>
      </c>
      <c r="EB150">
        <v>2.6254900000000001</v>
      </c>
      <c r="EC150">
        <v>0.171101</v>
      </c>
      <c r="ED150">
        <v>0.171707</v>
      </c>
      <c r="EE150">
        <v>0.147261</v>
      </c>
      <c r="EF150">
        <v>0.14529800000000001</v>
      </c>
      <c r="EG150">
        <v>25059.5</v>
      </c>
      <c r="EH150">
        <v>25593.5</v>
      </c>
      <c r="EI150">
        <v>28135.8</v>
      </c>
      <c r="EJ150">
        <v>29752.1</v>
      </c>
      <c r="EK150">
        <v>32949.300000000003</v>
      </c>
      <c r="EL150">
        <v>35346.6</v>
      </c>
      <c r="EM150">
        <v>39633.800000000003</v>
      </c>
      <c r="EN150">
        <v>42576.1</v>
      </c>
      <c r="EO150">
        <v>2.21265</v>
      </c>
      <c r="EP150">
        <v>2.1499000000000001</v>
      </c>
      <c r="EQ150">
        <v>7.0519700000000005E-2</v>
      </c>
      <c r="ER150">
        <v>0</v>
      </c>
      <c r="ES150">
        <v>33.112499999999997</v>
      </c>
      <c r="ET150">
        <v>999.9</v>
      </c>
      <c r="EU150">
        <v>65.7</v>
      </c>
      <c r="EV150">
        <v>38.299999999999997</v>
      </c>
      <c r="EW150">
        <v>43.878399999999999</v>
      </c>
      <c r="EX150">
        <v>57.211500000000001</v>
      </c>
      <c r="EY150">
        <v>-2.3197100000000002</v>
      </c>
      <c r="EZ150">
        <v>2</v>
      </c>
      <c r="FA150">
        <v>0.56646300000000005</v>
      </c>
      <c r="FB150">
        <v>1.2456100000000001</v>
      </c>
      <c r="FC150">
        <v>20.2668</v>
      </c>
      <c r="FD150">
        <v>5.2157900000000001</v>
      </c>
      <c r="FE150">
        <v>12.004</v>
      </c>
      <c r="FF150">
        <v>4.9858000000000002</v>
      </c>
      <c r="FG150">
        <v>3.2844500000000001</v>
      </c>
      <c r="FH150">
        <v>5962.4</v>
      </c>
      <c r="FI150">
        <v>9999</v>
      </c>
      <c r="FJ150">
        <v>9999</v>
      </c>
      <c r="FK150">
        <v>467.5</v>
      </c>
      <c r="FL150">
        <v>1.8658399999999999</v>
      </c>
      <c r="FM150">
        <v>1.8621799999999999</v>
      </c>
      <c r="FN150">
        <v>1.8643099999999999</v>
      </c>
      <c r="FO150">
        <v>1.8603499999999999</v>
      </c>
      <c r="FP150">
        <v>1.86111</v>
      </c>
      <c r="FQ150">
        <v>1.8602000000000001</v>
      </c>
      <c r="FR150">
        <v>1.86188</v>
      </c>
      <c r="FS150">
        <v>1.8584499999999999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1.2070000000000001</v>
      </c>
      <c r="GH150">
        <v>0.27560000000000001</v>
      </c>
      <c r="GI150">
        <v>0.1107589500545309</v>
      </c>
      <c r="GJ150">
        <v>1.50489809740067E-3</v>
      </c>
      <c r="GK150">
        <v>-2.0552440134273611E-7</v>
      </c>
      <c r="GL150">
        <v>-9.6702536598140934E-11</v>
      </c>
      <c r="GM150">
        <v>-9.7891647304491333E-2</v>
      </c>
      <c r="GN150">
        <v>9.3380900660654225E-3</v>
      </c>
      <c r="GO150">
        <v>6.5945522138961576E-7</v>
      </c>
      <c r="GP150">
        <v>5.8990856701692426E-7</v>
      </c>
      <c r="GQ150">
        <v>7</v>
      </c>
      <c r="GR150">
        <v>2047</v>
      </c>
      <c r="GS150">
        <v>3</v>
      </c>
      <c r="GT150">
        <v>37</v>
      </c>
      <c r="GU150">
        <v>202.8</v>
      </c>
      <c r="GV150">
        <v>202.9</v>
      </c>
      <c r="GW150">
        <v>2.5561500000000001</v>
      </c>
      <c r="GX150">
        <v>2.5854499999999998</v>
      </c>
      <c r="GY150">
        <v>2.04834</v>
      </c>
      <c r="GZ150">
        <v>2.6098599999999998</v>
      </c>
      <c r="HA150">
        <v>2.1972700000000001</v>
      </c>
      <c r="HB150">
        <v>2.3327599999999999</v>
      </c>
      <c r="HC150">
        <v>42.831499999999998</v>
      </c>
      <c r="HD150">
        <v>13.168900000000001</v>
      </c>
      <c r="HE150">
        <v>18</v>
      </c>
      <c r="HF150">
        <v>708.13800000000003</v>
      </c>
      <c r="HG150">
        <v>728.85500000000002</v>
      </c>
      <c r="HH150">
        <v>31.002400000000002</v>
      </c>
      <c r="HI150">
        <v>34.459600000000002</v>
      </c>
      <c r="HJ150">
        <v>30.000499999999999</v>
      </c>
      <c r="HK150">
        <v>34.268999999999998</v>
      </c>
      <c r="HL150">
        <v>34.246000000000002</v>
      </c>
      <c r="HM150">
        <v>51.114899999999999</v>
      </c>
      <c r="HN150">
        <v>20.946200000000001</v>
      </c>
      <c r="HO150">
        <v>77.117400000000004</v>
      </c>
      <c r="HP150">
        <v>31</v>
      </c>
      <c r="HQ150">
        <v>903.18799999999999</v>
      </c>
      <c r="HR150">
        <v>36.931100000000001</v>
      </c>
      <c r="HS150">
        <v>99.024199999999993</v>
      </c>
      <c r="HT150">
        <v>98.682500000000005</v>
      </c>
    </row>
    <row r="151" spans="1:228" x14ac:dyDescent="0.2">
      <c r="A151">
        <v>136</v>
      </c>
      <c r="B151">
        <v>1665423382.0999999</v>
      </c>
      <c r="C151">
        <v>539</v>
      </c>
      <c r="D151" t="s">
        <v>631</v>
      </c>
      <c r="E151" t="s">
        <v>632</v>
      </c>
      <c r="F151">
        <v>4</v>
      </c>
      <c r="G151">
        <v>1665423380.0999999</v>
      </c>
      <c r="H151">
        <f t="shared" si="68"/>
        <v>6.8717217188654189E-4</v>
      </c>
      <c r="I151">
        <f t="shared" si="69"/>
        <v>0.68717217188654189</v>
      </c>
      <c r="J151">
        <f t="shared" si="70"/>
        <v>7.5100782578340217</v>
      </c>
      <c r="K151">
        <f t="shared" si="71"/>
        <v>880.83642857142866</v>
      </c>
      <c r="L151">
        <f t="shared" si="72"/>
        <v>561.02561650175164</v>
      </c>
      <c r="M151">
        <f t="shared" si="73"/>
        <v>56.89600503190195</v>
      </c>
      <c r="N151">
        <f t="shared" si="74"/>
        <v>89.329386035487872</v>
      </c>
      <c r="O151">
        <f t="shared" si="75"/>
        <v>4.0259337624957231E-2</v>
      </c>
      <c r="P151">
        <f t="shared" si="76"/>
        <v>3.6816811915883516</v>
      </c>
      <c r="Q151">
        <f t="shared" si="77"/>
        <v>4.0016354915943325E-2</v>
      </c>
      <c r="R151">
        <f t="shared" si="78"/>
        <v>2.5031930417120242E-2</v>
      </c>
      <c r="S151">
        <f t="shared" si="79"/>
        <v>226.11177510876951</v>
      </c>
      <c r="T151">
        <f t="shared" si="80"/>
        <v>35.10517096209972</v>
      </c>
      <c r="U151">
        <f t="shared" si="81"/>
        <v>34.258628571428567</v>
      </c>
      <c r="V151">
        <f t="shared" si="82"/>
        <v>5.4205753999516944</v>
      </c>
      <c r="W151">
        <f t="shared" si="83"/>
        <v>69.641602136574051</v>
      </c>
      <c r="X151">
        <f t="shared" si="84"/>
        <v>3.7578682178564575</v>
      </c>
      <c r="Y151">
        <f t="shared" si="85"/>
        <v>5.3960105778251739</v>
      </c>
      <c r="Z151">
        <f t="shared" si="86"/>
        <v>1.6627071820952368</v>
      </c>
      <c r="AA151">
        <f t="shared" si="87"/>
        <v>-30.304292780196498</v>
      </c>
      <c r="AB151">
        <f t="shared" si="88"/>
        <v>-16.188016009324386</v>
      </c>
      <c r="AC151">
        <f t="shared" si="89"/>
        <v>-1.0190558779415955</v>
      </c>
      <c r="AD151">
        <f t="shared" si="90"/>
        <v>178.60041044130702</v>
      </c>
      <c r="AE151">
        <f t="shared" si="91"/>
        <v>31.31349990568582</v>
      </c>
      <c r="AF151">
        <f t="shared" si="92"/>
        <v>0.6340082091863698</v>
      </c>
      <c r="AG151">
        <f t="shared" si="93"/>
        <v>7.5100782578340217</v>
      </c>
      <c r="AH151">
        <v>927.78792062168895</v>
      </c>
      <c r="AI151">
        <v>917.37387878787888</v>
      </c>
      <c r="AJ151">
        <v>1.7608387488912729</v>
      </c>
      <c r="AK151">
        <v>66.78292405931839</v>
      </c>
      <c r="AL151">
        <f t="shared" si="94"/>
        <v>0.68717217188654189</v>
      </c>
      <c r="AM151">
        <v>36.789406818890271</v>
      </c>
      <c r="AN151">
        <v>37.063434065934082</v>
      </c>
      <c r="AO151">
        <v>1.6685695258239551E-4</v>
      </c>
      <c r="AP151">
        <v>86.637193977080358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47179.193774758562</v>
      </c>
      <c r="AV151">
        <f t="shared" si="98"/>
        <v>1199.981428571429</v>
      </c>
      <c r="AW151">
        <f t="shared" si="99"/>
        <v>1025.9091352895182</v>
      </c>
      <c r="AX151">
        <f t="shared" si="100"/>
        <v>0.8549375105836905</v>
      </c>
      <c r="AY151">
        <f t="shared" si="101"/>
        <v>0.18842939542652279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1665423380.0999999</v>
      </c>
      <c r="BF151">
        <v>880.83642857142866</v>
      </c>
      <c r="BG151">
        <v>894.07785714285717</v>
      </c>
      <c r="BH151">
        <v>37.054628571428573</v>
      </c>
      <c r="BI151">
        <v>36.800985714285723</v>
      </c>
      <c r="BJ151">
        <v>879.62657142857154</v>
      </c>
      <c r="BK151">
        <v>36.778828571428569</v>
      </c>
      <c r="BL151">
        <v>649.88671428571422</v>
      </c>
      <c r="BM151">
        <v>101.3137142857143</v>
      </c>
      <c r="BN151">
        <v>0.10055871428571431</v>
      </c>
      <c r="BO151">
        <v>34.177071428571431</v>
      </c>
      <c r="BP151">
        <v>34.258628571428567</v>
      </c>
      <c r="BQ151">
        <v>999.89999999999986</v>
      </c>
      <c r="BR151">
        <v>0</v>
      </c>
      <c r="BS151">
        <v>0</v>
      </c>
      <c r="BT151">
        <v>8990.6257142857139</v>
      </c>
      <c r="BU151">
        <v>0</v>
      </c>
      <c r="BV151">
        <v>240.59171428571429</v>
      </c>
      <c r="BW151">
        <v>-13.24172857142857</v>
      </c>
      <c r="BX151">
        <v>914.73128571428549</v>
      </c>
      <c r="BY151">
        <v>928.23828571428567</v>
      </c>
      <c r="BZ151">
        <v>0.2536524285714285</v>
      </c>
      <c r="CA151">
        <v>894.07785714285717</v>
      </c>
      <c r="CB151">
        <v>36.800985714285723</v>
      </c>
      <c r="CC151">
        <v>3.754142857142857</v>
      </c>
      <c r="CD151">
        <v>3.7284442857142852</v>
      </c>
      <c r="CE151">
        <v>27.815157142857139</v>
      </c>
      <c r="CF151">
        <v>27.697557142857139</v>
      </c>
      <c r="CG151">
        <v>1199.981428571429</v>
      </c>
      <c r="CH151">
        <v>0.5</v>
      </c>
      <c r="CI151">
        <v>0.5</v>
      </c>
      <c r="CJ151">
        <v>0</v>
      </c>
      <c r="CK151">
        <v>1280.838571428571</v>
      </c>
      <c r="CL151">
        <v>4.9990899999999998</v>
      </c>
      <c r="CM151">
        <v>15092.685714285721</v>
      </c>
      <c r="CN151">
        <v>9557.7057142857138</v>
      </c>
      <c r="CO151">
        <v>43.803142857142859</v>
      </c>
      <c r="CP151">
        <v>45.936999999999998</v>
      </c>
      <c r="CQ151">
        <v>44.5</v>
      </c>
      <c r="CR151">
        <v>45.035428571428582</v>
      </c>
      <c r="CS151">
        <v>45.311999999999998</v>
      </c>
      <c r="CT151">
        <v>597.49285714285713</v>
      </c>
      <c r="CU151">
        <v>597.49285714285713</v>
      </c>
      <c r="CV151">
        <v>0</v>
      </c>
      <c r="CW151">
        <v>1665423386</v>
      </c>
      <c r="CX151">
        <v>0</v>
      </c>
      <c r="CY151">
        <v>1665411210</v>
      </c>
      <c r="CZ151" t="s">
        <v>356</v>
      </c>
      <c r="DA151">
        <v>1665411210</v>
      </c>
      <c r="DB151">
        <v>1665411207</v>
      </c>
      <c r="DC151">
        <v>2</v>
      </c>
      <c r="DD151">
        <v>-1.1599999999999999</v>
      </c>
      <c r="DE151">
        <v>-4.0000000000000001E-3</v>
      </c>
      <c r="DF151">
        <v>0.52200000000000002</v>
      </c>
      <c r="DG151">
        <v>0.222</v>
      </c>
      <c r="DH151">
        <v>406</v>
      </c>
      <c r="DI151">
        <v>31</v>
      </c>
      <c r="DJ151">
        <v>0.33</v>
      </c>
      <c r="DK151">
        <v>0.17</v>
      </c>
      <c r="DL151">
        <v>-13.164317499999999</v>
      </c>
      <c r="DM151">
        <v>6.8403377110692318E-2</v>
      </c>
      <c r="DN151">
        <v>8.1268462171681391E-2</v>
      </c>
      <c r="DO151">
        <v>1</v>
      </c>
      <c r="DP151">
        <v>0.28317759999999997</v>
      </c>
      <c r="DQ151">
        <v>-0.16904510318949359</v>
      </c>
      <c r="DR151">
        <v>1.8063912213028489E-2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3.2953100000000002</v>
      </c>
      <c r="EB151">
        <v>2.6256499999999998</v>
      </c>
      <c r="EC151">
        <v>0.17196</v>
      </c>
      <c r="ED151">
        <v>0.172543</v>
      </c>
      <c r="EE151">
        <v>0.14731</v>
      </c>
      <c r="EF151">
        <v>0.145429</v>
      </c>
      <c r="EG151">
        <v>25032.2</v>
      </c>
      <c r="EH151">
        <v>25567.599999999999</v>
      </c>
      <c r="EI151">
        <v>28134.400000000001</v>
      </c>
      <c r="EJ151">
        <v>29752.1</v>
      </c>
      <c r="EK151">
        <v>32945.9</v>
      </c>
      <c r="EL151">
        <v>35341.1</v>
      </c>
      <c r="EM151">
        <v>39631.9</v>
      </c>
      <c r="EN151">
        <v>42575.9</v>
      </c>
      <c r="EO151">
        <v>2.2130299999999998</v>
      </c>
      <c r="EP151">
        <v>2.1503299999999999</v>
      </c>
      <c r="EQ151">
        <v>7.0259000000000002E-2</v>
      </c>
      <c r="ER151">
        <v>0</v>
      </c>
      <c r="ES151">
        <v>33.122900000000001</v>
      </c>
      <c r="ET151">
        <v>999.9</v>
      </c>
      <c r="EU151">
        <v>65.7</v>
      </c>
      <c r="EV151">
        <v>38.299999999999997</v>
      </c>
      <c r="EW151">
        <v>43.8765</v>
      </c>
      <c r="EX151">
        <v>56.671500000000002</v>
      </c>
      <c r="EY151">
        <v>-2.10737</v>
      </c>
      <c r="EZ151">
        <v>2</v>
      </c>
      <c r="FA151">
        <v>0.56686999999999999</v>
      </c>
      <c r="FB151">
        <v>1.2527600000000001</v>
      </c>
      <c r="FC151">
        <v>20.2667</v>
      </c>
      <c r="FD151">
        <v>5.2160900000000003</v>
      </c>
      <c r="FE151">
        <v>12.004</v>
      </c>
      <c r="FF151">
        <v>4.9855</v>
      </c>
      <c r="FG151">
        <v>3.2844500000000001</v>
      </c>
      <c r="FH151">
        <v>5962.4</v>
      </c>
      <c r="FI151">
        <v>9999</v>
      </c>
      <c r="FJ151">
        <v>9999</v>
      </c>
      <c r="FK151">
        <v>467.5</v>
      </c>
      <c r="FL151">
        <v>1.8658399999999999</v>
      </c>
      <c r="FM151">
        <v>1.86219</v>
      </c>
      <c r="FN151">
        <v>1.8643099999999999</v>
      </c>
      <c r="FO151">
        <v>1.8603499999999999</v>
      </c>
      <c r="FP151">
        <v>1.86111</v>
      </c>
      <c r="FQ151">
        <v>1.8601799999999999</v>
      </c>
      <c r="FR151">
        <v>1.86188</v>
      </c>
      <c r="FS151">
        <v>1.85843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1.2130000000000001</v>
      </c>
      <c r="GH151">
        <v>0.27589999999999998</v>
      </c>
      <c r="GI151">
        <v>0.1107589500545309</v>
      </c>
      <c r="GJ151">
        <v>1.50489809740067E-3</v>
      </c>
      <c r="GK151">
        <v>-2.0552440134273611E-7</v>
      </c>
      <c r="GL151">
        <v>-9.6702536598140934E-11</v>
      </c>
      <c r="GM151">
        <v>-9.7891647304491333E-2</v>
      </c>
      <c r="GN151">
        <v>9.3380900660654225E-3</v>
      </c>
      <c r="GO151">
        <v>6.5945522138961576E-7</v>
      </c>
      <c r="GP151">
        <v>5.8990856701692426E-7</v>
      </c>
      <c r="GQ151">
        <v>7</v>
      </c>
      <c r="GR151">
        <v>2047</v>
      </c>
      <c r="GS151">
        <v>3</v>
      </c>
      <c r="GT151">
        <v>37</v>
      </c>
      <c r="GU151">
        <v>202.9</v>
      </c>
      <c r="GV151">
        <v>202.9</v>
      </c>
      <c r="GW151">
        <v>2.5708000000000002</v>
      </c>
      <c r="GX151">
        <v>2.5659200000000002</v>
      </c>
      <c r="GY151">
        <v>2.04834</v>
      </c>
      <c r="GZ151">
        <v>2.6086399999999998</v>
      </c>
      <c r="HA151">
        <v>2.1972700000000001</v>
      </c>
      <c r="HB151">
        <v>2.36328</v>
      </c>
      <c r="HC151">
        <v>42.8583</v>
      </c>
      <c r="HD151">
        <v>13.1952</v>
      </c>
      <c r="HE151">
        <v>18</v>
      </c>
      <c r="HF151">
        <v>708.48900000000003</v>
      </c>
      <c r="HG151">
        <v>729.29499999999996</v>
      </c>
      <c r="HH151">
        <v>31.002199999999998</v>
      </c>
      <c r="HI151">
        <v>34.463999999999999</v>
      </c>
      <c r="HJ151">
        <v>30.000599999999999</v>
      </c>
      <c r="HK151">
        <v>34.272100000000002</v>
      </c>
      <c r="HL151">
        <v>34.249000000000002</v>
      </c>
      <c r="HM151">
        <v>51.424700000000001</v>
      </c>
      <c r="HN151">
        <v>20.6495</v>
      </c>
      <c r="HO151">
        <v>77.117400000000004</v>
      </c>
      <c r="HP151">
        <v>31</v>
      </c>
      <c r="HQ151">
        <v>909.86699999999996</v>
      </c>
      <c r="HR151">
        <v>36.954000000000001</v>
      </c>
      <c r="HS151">
        <v>99.019400000000005</v>
      </c>
      <c r="HT151">
        <v>98.682299999999998</v>
      </c>
    </row>
    <row r="152" spans="1:228" x14ac:dyDescent="0.2">
      <c r="A152">
        <v>137</v>
      </c>
      <c r="B152">
        <v>1665423386.0999999</v>
      </c>
      <c r="C152">
        <v>543</v>
      </c>
      <c r="D152" t="s">
        <v>633</v>
      </c>
      <c r="E152" t="s">
        <v>634</v>
      </c>
      <c r="F152">
        <v>4</v>
      </c>
      <c r="G152">
        <v>1665423383.7874999</v>
      </c>
      <c r="H152">
        <f t="shared" si="68"/>
        <v>6.7075607682053886E-4</v>
      </c>
      <c r="I152">
        <f t="shared" si="69"/>
        <v>0.67075607682053884</v>
      </c>
      <c r="J152">
        <f t="shared" si="70"/>
        <v>7.5304373657658346</v>
      </c>
      <c r="K152">
        <f t="shared" si="71"/>
        <v>887.06212499999992</v>
      </c>
      <c r="L152">
        <f t="shared" si="72"/>
        <v>559.55492071312983</v>
      </c>
      <c r="M152">
        <f t="shared" si="73"/>
        <v>56.746990403380522</v>
      </c>
      <c r="N152">
        <f t="shared" si="74"/>
        <v>89.960974394476722</v>
      </c>
      <c r="O152">
        <f t="shared" si="75"/>
        <v>3.9357866192391157E-2</v>
      </c>
      <c r="P152">
        <f t="shared" si="76"/>
        <v>3.6912360504200774</v>
      </c>
      <c r="Q152">
        <f t="shared" si="77"/>
        <v>3.9126206710430968E-2</v>
      </c>
      <c r="R152">
        <f t="shared" si="78"/>
        <v>2.4474579025953083E-2</v>
      </c>
      <c r="S152">
        <f t="shared" si="79"/>
        <v>226.11458586029926</v>
      </c>
      <c r="T152">
        <f t="shared" si="80"/>
        <v>35.116220058829612</v>
      </c>
      <c r="U152">
        <f t="shared" si="81"/>
        <v>34.257937499999997</v>
      </c>
      <c r="V152">
        <f t="shared" si="82"/>
        <v>5.4203668430778471</v>
      </c>
      <c r="W152">
        <f t="shared" si="83"/>
        <v>69.651534754934247</v>
      </c>
      <c r="X152">
        <f t="shared" si="84"/>
        <v>3.7604730015571755</v>
      </c>
      <c r="Y152">
        <f t="shared" si="85"/>
        <v>5.3989808189987887</v>
      </c>
      <c r="Z152">
        <f t="shared" si="86"/>
        <v>1.6598938415206717</v>
      </c>
      <c r="AA152">
        <f t="shared" si="87"/>
        <v>-29.580342987785762</v>
      </c>
      <c r="AB152">
        <f t="shared" si="88"/>
        <v>-14.12664865049198</v>
      </c>
      <c r="AC152">
        <f t="shared" si="89"/>
        <v>-0.88702805659221995</v>
      </c>
      <c r="AD152">
        <f t="shared" si="90"/>
        <v>181.5205661654293</v>
      </c>
      <c r="AE152">
        <f t="shared" si="91"/>
        <v>31.056631174239495</v>
      </c>
      <c r="AF152">
        <f t="shared" si="92"/>
        <v>0.48087862660747566</v>
      </c>
      <c r="AG152">
        <f t="shared" si="93"/>
        <v>7.5304373657658346</v>
      </c>
      <c r="AH152">
        <v>934.69603844258552</v>
      </c>
      <c r="AI152">
        <v>924.37151515151527</v>
      </c>
      <c r="AJ152">
        <v>1.7370312706503119</v>
      </c>
      <c r="AK152">
        <v>66.78292405931839</v>
      </c>
      <c r="AL152">
        <f t="shared" si="94"/>
        <v>0.67075607682053884</v>
      </c>
      <c r="AM152">
        <v>36.841239537369582</v>
      </c>
      <c r="AN152">
        <v>37.100236263736278</v>
      </c>
      <c r="AO152">
        <v>1.759302098017705E-3</v>
      </c>
      <c r="AP152">
        <v>86.637193977080358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47347.978526715204</v>
      </c>
      <c r="AV152">
        <f t="shared" si="98"/>
        <v>1199.9925000000001</v>
      </c>
      <c r="AW152">
        <f t="shared" si="99"/>
        <v>1025.9189760934194</v>
      </c>
      <c r="AX152">
        <f t="shared" si="100"/>
        <v>0.85493782343924585</v>
      </c>
      <c r="AY152">
        <f t="shared" si="101"/>
        <v>0.18842999923774462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1665423383.7874999</v>
      </c>
      <c r="BF152">
        <v>887.06212499999992</v>
      </c>
      <c r="BG152">
        <v>900.14024999999992</v>
      </c>
      <c r="BH152">
        <v>37.080224999999999</v>
      </c>
      <c r="BI152">
        <v>36.887875000000001</v>
      </c>
      <c r="BJ152">
        <v>885.8466249999999</v>
      </c>
      <c r="BK152">
        <v>36.804137500000003</v>
      </c>
      <c r="BL152">
        <v>649.97575000000006</v>
      </c>
      <c r="BM152">
        <v>101.3145</v>
      </c>
      <c r="BN152">
        <v>0.1000141125</v>
      </c>
      <c r="BO152">
        <v>34.186950000000003</v>
      </c>
      <c r="BP152">
        <v>34.257937499999997</v>
      </c>
      <c r="BQ152">
        <v>999.9</v>
      </c>
      <c r="BR152">
        <v>0</v>
      </c>
      <c r="BS152">
        <v>0</v>
      </c>
      <c r="BT152">
        <v>9023.5162500000006</v>
      </c>
      <c r="BU152">
        <v>0</v>
      </c>
      <c r="BV152">
        <v>253.49712500000001</v>
      </c>
      <c r="BW152">
        <v>-13.078212499999999</v>
      </c>
      <c r="BX152">
        <v>921.22125000000005</v>
      </c>
      <c r="BY152">
        <v>934.61637500000006</v>
      </c>
      <c r="BZ152">
        <v>0.19233487499999999</v>
      </c>
      <c r="CA152">
        <v>900.14024999999992</v>
      </c>
      <c r="CB152">
        <v>36.887875000000001</v>
      </c>
      <c r="CC152">
        <v>3.7567599999999999</v>
      </c>
      <c r="CD152">
        <v>3.7372737499999999</v>
      </c>
      <c r="CE152">
        <v>27.827087500000001</v>
      </c>
      <c r="CF152">
        <v>27.738037500000001</v>
      </c>
      <c r="CG152">
        <v>1199.9925000000001</v>
      </c>
      <c r="CH152">
        <v>0.49998999999999999</v>
      </c>
      <c r="CI152">
        <v>0.50000999999999995</v>
      </c>
      <c r="CJ152">
        <v>0</v>
      </c>
      <c r="CK152">
        <v>1280.4549999999999</v>
      </c>
      <c r="CL152">
        <v>4.9990899999999998</v>
      </c>
      <c r="CM152">
        <v>14965.9375</v>
      </c>
      <c r="CN152">
        <v>9557.7712500000016</v>
      </c>
      <c r="CO152">
        <v>43.811999999999998</v>
      </c>
      <c r="CP152">
        <v>45.960624999999993</v>
      </c>
      <c r="CQ152">
        <v>44.554250000000003</v>
      </c>
      <c r="CR152">
        <v>45.061999999999998</v>
      </c>
      <c r="CS152">
        <v>45.311999999999998</v>
      </c>
      <c r="CT152">
        <v>597.4837500000001</v>
      </c>
      <c r="CU152">
        <v>597.50874999999996</v>
      </c>
      <c r="CV152">
        <v>0</v>
      </c>
      <c r="CW152">
        <v>1665423389.5999999</v>
      </c>
      <c r="CX152">
        <v>0</v>
      </c>
      <c r="CY152">
        <v>1665411210</v>
      </c>
      <c r="CZ152" t="s">
        <v>356</v>
      </c>
      <c r="DA152">
        <v>1665411210</v>
      </c>
      <c r="DB152">
        <v>1665411207</v>
      </c>
      <c r="DC152">
        <v>2</v>
      </c>
      <c r="DD152">
        <v>-1.1599999999999999</v>
      </c>
      <c r="DE152">
        <v>-4.0000000000000001E-3</v>
      </c>
      <c r="DF152">
        <v>0.52200000000000002</v>
      </c>
      <c r="DG152">
        <v>0.222</v>
      </c>
      <c r="DH152">
        <v>406</v>
      </c>
      <c r="DI152">
        <v>31</v>
      </c>
      <c r="DJ152">
        <v>0.33</v>
      </c>
      <c r="DK152">
        <v>0.17</v>
      </c>
      <c r="DL152">
        <v>-13.13165</v>
      </c>
      <c r="DM152">
        <v>-0.10104765478424101</v>
      </c>
      <c r="DN152">
        <v>7.1544279994979282E-2</v>
      </c>
      <c r="DO152">
        <v>0</v>
      </c>
      <c r="DP152">
        <v>0.26272427500000001</v>
      </c>
      <c r="DQ152">
        <v>-0.35124075422138828</v>
      </c>
      <c r="DR152">
        <v>3.7467892756990952E-2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3.2956699999999999</v>
      </c>
      <c r="EB152">
        <v>2.6251799999999998</v>
      </c>
      <c r="EC152">
        <v>0.172814</v>
      </c>
      <c r="ED152">
        <v>0.173378</v>
      </c>
      <c r="EE152">
        <v>0.14743100000000001</v>
      </c>
      <c r="EF152">
        <v>0.14565</v>
      </c>
      <c r="EG152">
        <v>25006.2</v>
      </c>
      <c r="EH152">
        <v>25541.1</v>
      </c>
      <c r="EI152">
        <v>28134.3</v>
      </c>
      <c r="EJ152">
        <v>29751.3</v>
      </c>
      <c r="EK152">
        <v>32941.599999999999</v>
      </c>
      <c r="EL152">
        <v>35331</v>
      </c>
      <c r="EM152">
        <v>39632.199999999997</v>
      </c>
      <c r="EN152">
        <v>42574.7</v>
      </c>
      <c r="EO152">
        <v>2.2126999999999999</v>
      </c>
      <c r="EP152">
        <v>2.1501299999999999</v>
      </c>
      <c r="EQ152">
        <v>6.9744899999999999E-2</v>
      </c>
      <c r="ER152">
        <v>0</v>
      </c>
      <c r="ES152">
        <v>33.131900000000002</v>
      </c>
      <c r="ET152">
        <v>999.9</v>
      </c>
      <c r="EU152">
        <v>65.7</v>
      </c>
      <c r="EV152">
        <v>38.299999999999997</v>
      </c>
      <c r="EW152">
        <v>43.874699999999997</v>
      </c>
      <c r="EX152">
        <v>56.281500000000001</v>
      </c>
      <c r="EY152">
        <v>-2.2996799999999999</v>
      </c>
      <c r="EZ152">
        <v>2</v>
      </c>
      <c r="FA152">
        <v>0.56733500000000003</v>
      </c>
      <c r="FB152">
        <v>1.25979</v>
      </c>
      <c r="FC152">
        <v>20.2667</v>
      </c>
      <c r="FD152">
        <v>5.2157900000000001</v>
      </c>
      <c r="FE152">
        <v>12.004</v>
      </c>
      <c r="FF152">
        <v>4.9856499999999997</v>
      </c>
      <c r="FG152">
        <v>3.2844500000000001</v>
      </c>
      <c r="FH152">
        <v>5962.4</v>
      </c>
      <c r="FI152">
        <v>9999</v>
      </c>
      <c r="FJ152">
        <v>9999</v>
      </c>
      <c r="FK152">
        <v>467.5</v>
      </c>
      <c r="FL152">
        <v>1.8658399999999999</v>
      </c>
      <c r="FM152">
        <v>1.8621799999999999</v>
      </c>
      <c r="FN152">
        <v>1.8643099999999999</v>
      </c>
      <c r="FO152">
        <v>1.8603499999999999</v>
      </c>
      <c r="FP152">
        <v>1.86111</v>
      </c>
      <c r="FQ152">
        <v>1.8601799999999999</v>
      </c>
      <c r="FR152">
        <v>1.86188</v>
      </c>
      <c r="FS152">
        <v>1.8584700000000001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1.218</v>
      </c>
      <c r="GH152">
        <v>0.27650000000000002</v>
      </c>
      <c r="GI152">
        <v>0.1107589500545309</v>
      </c>
      <c r="GJ152">
        <v>1.50489809740067E-3</v>
      </c>
      <c r="GK152">
        <v>-2.0552440134273611E-7</v>
      </c>
      <c r="GL152">
        <v>-9.6702536598140934E-11</v>
      </c>
      <c r="GM152">
        <v>-9.7891647304491333E-2</v>
      </c>
      <c r="GN152">
        <v>9.3380900660654225E-3</v>
      </c>
      <c r="GO152">
        <v>6.5945522138961576E-7</v>
      </c>
      <c r="GP152">
        <v>5.8990856701692426E-7</v>
      </c>
      <c r="GQ152">
        <v>7</v>
      </c>
      <c r="GR152">
        <v>2047</v>
      </c>
      <c r="GS152">
        <v>3</v>
      </c>
      <c r="GT152">
        <v>37</v>
      </c>
      <c r="GU152">
        <v>202.9</v>
      </c>
      <c r="GV152">
        <v>203</v>
      </c>
      <c r="GW152">
        <v>2.5866699999999998</v>
      </c>
      <c r="GX152">
        <v>2.5903299999999998</v>
      </c>
      <c r="GY152">
        <v>2.04834</v>
      </c>
      <c r="GZ152">
        <v>2.6098599999999998</v>
      </c>
      <c r="HA152">
        <v>2.1972700000000001</v>
      </c>
      <c r="HB152">
        <v>2.3034699999999999</v>
      </c>
      <c r="HC152">
        <v>42.831499999999998</v>
      </c>
      <c r="HD152">
        <v>13.168900000000001</v>
      </c>
      <c r="HE152">
        <v>18</v>
      </c>
      <c r="HF152">
        <v>708.24900000000002</v>
      </c>
      <c r="HG152">
        <v>729.14</v>
      </c>
      <c r="HH152">
        <v>31.002099999999999</v>
      </c>
      <c r="HI152">
        <v>34.469000000000001</v>
      </c>
      <c r="HJ152">
        <v>30.000599999999999</v>
      </c>
      <c r="HK152">
        <v>34.275199999999998</v>
      </c>
      <c r="HL152">
        <v>34.252099999999999</v>
      </c>
      <c r="HM152">
        <v>51.736400000000003</v>
      </c>
      <c r="HN152">
        <v>20.6495</v>
      </c>
      <c r="HO152">
        <v>77.117400000000004</v>
      </c>
      <c r="HP152">
        <v>31</v>
      </c>
      <c r="HQ152">
        <v>916.54600000000005</v>
      </c>
      <c r="HR152">
        <v>36.929000000000002</v>
      </c>
      <c r="HS152">
        <v>99.0197</v>
      </c>
      <c r="HT152">
        <v>98.679599999999994</v>
      </c>
    </row>
    <row r="153" spans="1:228" x14ac:dyDescent="0.2">
      <c r="A153">
        <v>138</v>
      </c>
      <c r="B153">
        <v>1665423390.0999999</v>
      </c>
      <c r="C153">
        <v>547</v>
      </c>
      <c r="D153" t="s">
        <v>635</v>
      </c>
      <c r="E153" t="s">
        <v>636</v>
      </c>
      <c r="F153">
        <v>4</v>
      </c>
      <c r="G153">
        <v>1665423388.0999999</v>
      </c>
      <c r="H153">
        <f t="shared" si="68"/>
        <v>7.1163360524187868E-4</v>
      </c>
      <c r="I153">
        <f t="shared" si="69"/>
        <v>0.71163360524187869</v>
      </c>
      <c r="J153">
        <f t="shared" si="70"/>
        <v>7.3754117539060422</v>
      </c>
      <c r="K153">
        <f t="shared" si="71"/>
        <v>894.2071428571428</v>
      </c>
      <c r="L153">
        <f t="shared" si="72"/>
        <v>590.10208940163352</v>
      </c>
      <c r="M153">
        <f t="shared" si="73"/>
        <v>59.845054193568373</v>
      </c>
      <c r="N153">
        <f t="shared" si="74"/>
        <v>90.685791298968255</v>
      </c>
      <c r="O153">
        <f t="shared" si="75"/>
        <v>4.1808211103483629E-2</v>
      </c>
      <c r="P153">
        <f t="shared" si="76"/>
        <v>3.6751579732078139</v>
      </c>
      <c r="Q153">
        <f t="shared" si="77"/>
        <v>4.1545776306186763E-2</v>
      </c>
      <c r="R153">
        <f t="shared" si="78"/>
        <v>2.5989551404101863E-2</v>
      </c>
      <c r="S153">
        <f t="shared" si="79"/>
        <v>226.11521152143703</v>
      </c>
      <c r="T153">
        <f t="shared" si="80"/>
        <v>35.119705573927426</v>
      </c>
      <c r="U153">
        <f t="shared" si="81"/>
        <v>34.269142857142853</v>
      </c>
      <c r="V153">
        <f t="shared" si="82"/>
        <v>5.4237493430389412</v>
      </c>
      <c r="W153">
        <f t="shared" si="83"/>
        <v>69.709477591348616</v>
      </c>
      <c r="X153">
        <f t="shared" si="84"/>
        <v>3.7653252836682967</v>
      </c>
      <c r="Y153">
        <f t="shared" si="85"/>
        <v>5.4014538822703742</v>
      </c>
      <c r="Z153">
        <f t="shared" si="86"/>
        <v>1.6584240593706445</v>
      </c>
      <c r="AA153">
        <f t="shared" si="87"/>
        <v>-31.383041991166849</v>
      </c>
      <c r="AB153">
        <f t="shared" si="88"/>
        <v>-14.656337628883424</v>
      </c>
      <c r="AC153">
        <f t="shared" si="89"/>
        <v>-0.92440156909413607</v>
      </c>
      <c r="AD153">
        <f t="shared" si="90"/>
        <v>179.15143033229265</v>
      </c>
      <c r="AE153">
        <f t="shared" si="91"/>
        <v>31.24026107900217</v>
      </c>
      <c r="AF153">
        <f t="shared" si="92"/>
        <v>0.50639527331385759</v>
      </c>
      <c r="AG153">
        <f t="shared" si="93"/>
        <v>7.3754117539060422</v>
      </c>
      <c r="AH153">
        <v>941.68470441991929</v>
      </c>
      <c r="AI153">
        <v>931.33476363636362</v>
      </c>
      <c r="AJ153">
        <v>1.7606332283795549</v>
      </c>
      <c r="AK153">
        <v>66.78292405931839</v>
      </c>
      <c r="AL153">
        <f t="shared" si="94"/>
        <v>0.71163360524187869</v>
      </c>
      <c r="AM153">
        <v>36.922758408265963</v>
      </c>
      <c r="AN153">
        <v>37.143869230769241</v>
      </c>
      <c r="AO153">
        <v>1.200372782078225E-2</v>
      </c>
      <c r="AP153">
        <v>86.637193977080358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47060.203121450817</v>
      </c>
      <c r="AV153">
        <f t="shared" si="98"/>
        <v>1199.992857142857</v>
      </c>
      <c r="AW153">
        <f t="shared" si="99"/>
        <v>1025.9195707364959</v>
      </c>
      <c r="AX153">
        <f t="shared" si="100"/>
        <v>0.85493806453079735</v>
      </c>
      <c r="AY153">
        <f t="shared" si="101"/>
        <v>0.18843046454443887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1665423388.0999999</v>
      </c>
      <c r="BF153">
        <v>894.2071428571428</v>
      </c>
      <c r="BG153">
        <v>907.3675714285713</v>
      </c>
      <c r="BH153">
        <v>37.127985714285707</v>
      </c>
      <c r="BI153">
        <v>36.925514285714293</v>
      </c>
      <c r="BJ153">
        <v>892.98557142857135</v>
      </c>
      <c r="BK153">
        <v>36.85135714285714</v>
      </c>
      <c r="BL153">
        <v>650.21685714285718</v>
      </c>
      <c r="BM153">
        <v>101.315</v>
      </c>
      <c r="BN153">
        <v>9.9747157142857132E-2</v>
      </c>
      <c r="BO153">
        <v>34.195171428571427</v>
      </c>
      <c r="BP153">
        <v>34.269142857142853</v>
      </c>
      <c r="BQ153">
        <v>999.89999999999986</v>
      </c>
      <c r="BR153">
        <v>0</v>
      </c>
      <c r="BS153">
        <v>0</v>
      </c>
      <c r="BT153">
        <v>8968.0357142857138</v>
      </c>
      <c r="BU153">
        <v>0</v>
      </c>
      <c r="BV153">
        <v>134.3467</v>
      </c>
      <c r="BW153">
        <v>-13.1601</v>
      </c>
      <c r="BX153">
        <v>928.68785714285718</v>
      </c>
      <c r="BY153">
        <v>942.15714285714296</v>
      </c>
      <c r="BZ153">
        <v>0.20246442857142849</v>
      </c>
      <c r="CA153">
        <v>907.3675714285713</v>
      </c>
      <c r="CB153">
        <v>36.925514285714293</v>
      </c>
      <c r="CC153">
        <v>3.7616242857142859</v>
      </c>
      <c r="CD153">
        <v>3.7411085714285721</v>
      </c>
      <c r="CE153">
        <v>27.849271428571431</v>
      </c>
      <c r="CF153">
        <v>27.755600000000001</v>
      </c>
      <c r="CG153">
        <v>1199.992857142857</v>
      </c>
      <c r="CH153">
        <v>0.49998157142857153</v>
      </c>
      <c r="CI153">
        <v>0.50001842857142853</v>
      </c>
      <c r="CJ153">
        <v>0</v>
      </c>
      <c r="CK153">
        <v>1279.888571428572</v>
      </c>
      <c r="CL153">
        <v>4.9990899999999998</v>
      </c>
      <c r="CM153">
        <v>14694.21428571429</v>
      </c>
      <c r="CN153">
        <v>9557.7257142857143</v>
      </c>
      <c r="CO153">
        <v>43.811999999999998</v>
      </c>
      <c r="CP153">
        <v>45.972999999999999</v>
      </c>
      <c r="CQ153">
        <v>44.561999999999998</v>
      </c>
      <c r="CR153">
        <v>45.061999999999998</v>
      </c>
      <c r="CS153">
        <v>45.347999999999999</v>
      </c>
      <c r="CT153">
        <v>597.47428571428577</v>
      </c>
      <c r="CU153">
        <v>597.51857142857136</v>
      </c>
      <c r="CV153">
        <v>0</v>
      </c>
      <c r="CW153">
        <v>1665423393.8</v>
      </c>
      <c r="CX153">
        <v>0</v>
      </c>
      <c r="CY153">
        <v>1665411210</v>
      </c>
      <c r="CZ153" t="s">
        <v>356</v>
      </c>
      <c r="DA153">
        <v>1665411210</v>
      </c>
      <c r="DB153">
        <v>1665411207</v>
      </c>
      <c r="DC153">
        <v>2</v>
      </c>
      <c r="DD153">
        <v>-1.1599999999999999</v>
      </c>
      <c r="DE153">
        <v>-4.0000000000000001E-3</v>
      </c>
      <c r="DF153">
        <v>0.52200000000000002</v>
      </c>
      <c r="DG153">
        <v>0.222</v>
      </c>
      <c r="DH153">
        <v>406</v>
      </c>
      <c r="DI153">
        <v>31</v>
      </c>
      <c r="DJ153">
        <v>0.33</v>
      </c>
      <c r="DK153">
        <v>0.17</v>
      </c>
      <c r="DL153">
        <v>-13.13781</v>
      </c>
      <c r="DM153">
        <v>1.141913696063159E-2</v>
      </c>
      <c r="DN153">
        <v>7.2572029047009518E-2</v>
      </c>
      <c r="DO153">
        <v>1</v>
      </c>
      <c r="DP153">
        <v>0.24261460000000001</v>
      </c>
      <c r="DQ153">
        <v>-0.39697053658536741</v>
      </c>
      <c r="DR153">
        <v>4.135470367854182E-2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3.2957999999999998</v>
      </c>
      <c r="EB153">
        <v>2.6247400000000001</v>
      </c>
      <c r="EC153">
        <v>0.17365800000000001</v>
      </c>
      <c r="ED153">
        <v>0.17422299999999999</v>
      </c>
      <c r="EE153">
        <v>0.147539</v>
      </c>
      <c r="EF153">
        <v>0.14565800000000001</v>
      </c>
      <c r="EG153">
        <v>24981.1</v>
      </c>
      <c r="EH153">
        <v>25514.6</v>
      </c>
      <c r="EI153">
        <v>28134.9</v>
      </c>
      <c r="EJ153">
        <v>29751</v>
      </c>
      <c r="EK153">
        <v>32937.800000000003</v>
      </c>
      <c r="EL153">
        <v>35330.6</v>
      </c>
      <c r="EM153">
        <v>39632.699999999997</v>
      </c>
      <c r="EN153">
        <v>42574.5</v>
      </c>
      <c r="EO153">
        <v>2.2134499999999999</v>
      </c>
      <c r="EP153">
        <v>2.1492800000000001</v>
      </c>
      <c r="EQ153">
        <v>6.9931099999999996E-2</v>
      </c>
      <c r="ER153">
        <v>0</v>
      </c>
      <c r="ES153">
        <v>33.143799999999999</v>
      </c>
      <c r="ET153">
        <v>999.9</v>
      </c>
      <c r="EU153">
        <v>65.7</v>
      </c>
      <c r="EV153">
        <v>38.299999999999997</v>
      </c>
      <c r="EW153">
        <v>43.880299999999998</v>
      </c>
      <c r="EX153">
        <v>56.161499999999997</v>
      </c>
      <c r="EY153">
        <v>-2.4839699999999998</v>
      </c>
      <c r="EZ153">
        <v>2</v>
      </c>
      <c r="FA153">
        <v>0.56784800000000002</v>
      </c>
      <c r="FB153">
        <v>1.2672399999999999</v>
      </c>
      <c r="FC153">
        <v>20.2668</v>
      </c>
      <c r="FD153">
        <v>5.2165400000000002</v>
      </c>
      <c r="FE153">
        <v>12.004</v>
      </c>
      <c r="FF153">
        <v>4.9855999999999998</v>
      </c>
      <c r="FG153">
        <v>3.2845499999999999</v>
      </c>
      <c r="FH153">
        <v>5962.7</v>
      </c>
      <c r="FI153">
        <v>9999</v>
      </c>
      <c r="FJ153">
        <v>9999</v>
      </c>
      <c r="FK153">
        <v>467.5</v>
      </c>
      <c r="FL153">
        <v>1.8658399999999999</v>
      </c>
      <c r="FM153">
        <v>1.8621799999999999</v>
      </c>
      <c r="FN153">
        <v>1.8643099999999999</v>
      </c>
      <c r="FO153">
        <v>1.8603499999999999</v>
      </c>
      <c r="FP153">
        <v>1.86111</v>
      </c>
      <c r="FQ153">
        <v>1.86019</v>
      </c>
      <c r="FR153">
        <v>1.86188</v>
      </c>
      <c r="FS153">
        <v>1.8584400000000001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1.2250000000000001</v>
      </c>
      <c r="GH153">
        <v>0.27689999999999998</v>
      </c>
      <c r="GI153">
        <v>0.1107589500545309</v>
      </c>
      <c r="GJ153">
        <v>1.50489809740067E-3</v>
      </c>
      <c r="GK153">
        <v>-2.0552440134273611E-7</v>
      </c>
      <c r="GL153">
        <v>-9.6702536598140934E-11</v>
      </c>
      <c r="GM153">
        <v>-9.7891647304491333E-2</v>
      </c>
      <c r="GN153">
        <v>9.3380900660654225E-3</v>
      </c>
      <c r="GO153">
        <v>6.5945522138961576E-7</v>
      </c>
      <c r="GP153">
        <v>5.8990856701692426E-7</v>
      </c>
      <c r="GQ153">
        <v>7</v>
      </c>
      <c r="GR153">
        <v>2047</v>
      </c>
      <c r="GS153">
        <v>3</v>
      </c>
      <c r="GT153">
        <v>37</v>
      </c>
      <c r="GU153">
        <v>203</v>
      </c>
      <c r="GV153">
        <v>203.1</v>
      </c>
      <c r="GW153">
        <v>2.6013199999999999</v>
      </c>
      <c r="GX153">
        <v>2.5671400000000002</v>
      </c>
      <c r="GY153">
        <v>2.04834</v>
      </c>
      <c r="GZ153">
        <v>2.6098599999999998</v>
      </c>
      <c r="HA153">
        <v>2.1972700000000001</v>
      </c>
      <c r="HB153">
        <v>2.35107</v>
      </c>
      <c r="HC153">
        <v>42.831499999999998</v>
      </c>
      <c r="HD153">
        <v>13.186400000000001</v>
      </c>
      <c r="HE153">
        <v>18</v>
      </c>
      <c r="HF153">
        <v>708.92600000000004</v>
      </c>
      <c r="HG153">
        <v>728.37199999999996</v>
      </c>
      <c r="HH153">
        <v>31.002099999999999</v>
      </c>
      <c r="HI153">
        <v>34.473700000000001</v>
      </c>
      <c r="HJ153">
        <v>30.000599999999999</v>
      </c>
      <c r="HK153">
        <v>34.279000000000003</v>
      </c>
      <c r="HL153">
        <v>34.255200000000002</v>
      </c>
      <c r="HM153">
        <v>52.044600000000003</v>
      </c>
      <c r="HN153">
        <v>20.6495</v>
      </c>
      <c r="HO153">
        <v>77.117400000000004</v>
      </c>
      <c r="HP153">
        <v>31</v>
      </c>
      <c r="HQ153">
        <v>923.22400000000005</v>
      </c>
      <c r="HR153">
        <v>36.915900000000001</v>
      </c>
      <c r="HS153">
        <v>99.021299999999997</v>
      </c>
      <c r="HT153">
        <v>98.678799999999995</v>
      </c>
    </row>
    <row r="154" spans="1:228" x14ac:dyDescent="0.2">
      <c r="A154">
        <v>139</v>
      </c>
      <c r="B154">
        <v>1665423394.0999999</v>
      </c>
      <c r="C154">
        <v>551</v>
      </c>
      <c r="D154" t="s">
        <v>637</v>
      </c>
      <c r="E154" t="s">
        <v>638</v>
      </c>
      <c r="F154">
        <v>4</v>
      </c>
      <c r="G154">
        <v>1665423391.7874999</v>
      </c>
      <c r="H154">
        <f t="shared" si="68"/>
        <v>7.6090761720116692E-4</v>
      </c>
      <c r="I154">
        <f t="shared" si="69"/>
        <v>0.76090761720116695</v>
      </c>
      <c r="J154">
        <f t="shared" si="70"/>
        <v>7.6207095772592872</v>
      </c>
      <c r="K154">
        <f t="shared" si="71"/>
        <v>900.40149999999994</v>
      </c>
      <c r="L154">
        <f t="shared" si="72"/>
        <v>605.84360384738454</v>
      </c>
      <c r="M154">
        <f t="shared" si="73"/>
        <v>61.441351373047546</v>
      </c>
      <c r="N154">
        <f t="shared" si="74"/>
        <v>91.313805389707412</v>
      </c>
      <c r="O154">
        <f t="shared" si="75"/>
        <v>4.4765163313730615E-2</v>
      </c>
      <c r="P154">
        <f t="shared" si="76"/>
        <v>3.676153040165886</v>
      </c>
      <c r="Q154">
        <f t="shared" si="77"/>
        <v>4.446451841669101E-2</v>
      </c>
      <c r="R154">
        <f t="shared" si="78"/>
        <v>2.7817167255494935E-2</v>
      </c>
      <c r="S154">
        <f t="shared" si="79"/>
        <v>226.1172493704006</v>
      </c>
      <c r="T154">
        <f t="shared" si="80"/>
        <v>35.112879839635411</v>
      </c>
      <c r="U154">
        <f t="shared" si="81"/>
        <v>34.274612500000003</v>
      </c>
      <c r="V154">
        <f t="shared" si="82"/>
        <v>5.4254011007225138</v>
      </c>
      <c r="W154">
        <f t="shared" si="83"/>
        <v>69.755520839906708</v>
      </c>
      <c r="X154">
        <f t="shared" si="84"/>
        <v>3.7685922553194433</v>
      </c>
      <c r="Y154">
        <f t="shared" si="85"/>
        <v>5.4025720257592207</v>
      </c>
      <c r="Z154">
        <f t="shared" si="86"/>
        <v>1.6568088454030705</v>
      </c>
      <c r="AA154">
        <f t="shared" si="87"/>
        <v>-33.556025918571464</v>
      </c>
      <c r="AB154">
        <f t="shared" si="88"/>
        <v>-15.007844055566384</v>
      </c>
      <c r="AC154">
        <f t="shared" si="89"/>
        <v>-0.94635793306672944</v>
      </c>
      <c r="AD154">
        <f t="shared" si="90"/>
        <v>176.60702146319602</v>
      </c>
      <c r="AE154">
        <f t="shared" si="91"/>
        <v>31.121584900934653</v>
      </c>
      <c r="AF154">
        <f t="shared" si="92"/>
        <v>0.5851111276786104</v>
      </c>
      <c r="AG154">
        <f t="shared" si="93"/>
        <v>7.6207095772592872</v>
      </c>
      <c r="AH154">
        <v>948.65094341605823</v>
      </c>
      <c r="AI154">
        <v>938.2979212121212</v>
      </c>
      <c r="AJ154">
        <v>1.734888494280393</v>
      </c>
      <c r="AK154">
        <v>66.78292405931839</v>
      </c>
      <c r="AL154">
        <f t="shared" si="94"/>
        <v>0.76090761720116695</v>
      </c>
      <c r="AM154">
        <v>36.926921316102778</v>
      </c>
      <c r="AN154">
        <v>37.169761538461557</v>
      </c>
      <c r="AO154">
        <v>1.162840172998806E-2</v>
      </c>
      <c r="AP154">
        <v>86.637193977080358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47077.358272480065</v>
      </c>
      <c r="AV154">
        <f t="shared" si="98"/>
        <v>1200.00125</v>
      </c>
      <c r="AW154">
        <f t="shared" si="99"/>
        <v>1025.9269825753372</v>
      </c>
      <c r="AX154">
        <f t="shared" si="100"/>
        <v>0.85493826158542507</v>
      </c>
      <c r="AY154">
        <f t="shared" si="101"/>
        <v>0.18843084485987044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1665423391.7874999</v>
      </c>
      <c r="BF154">
        <v>900.40149999999994</v>
      </c>
      <c r="BG154">
        <v>913.5462500000001</v>
      </c>
      <c r="BH154">
        <v>37.160274999999999</v>
      </c>
      <c r="BI154">
        <v>36.926287500000001</v>
      </c>
      <c r="BJ154">
        <v>899.17425000000003</v>
      </c>
      <c r="BK154">
        <v>36.883249999999997</v>
      </c>
      <c r="BL154">
        <v>650.07500000000005</v>
      </c>
      <c r="BM154">
        <v>101.31475</v>
      </c>
      <c r="BN154">
        <v>9.9791612500000001E-2</v>
      </c>
      <c r="BO154">
        <v>34.198887499999998</v>
      </c>
      <c r="BP154">
        <v>34.274612500000003</v>
      </c>
      <c r="BQ154">
        <v>999.9</v>
      </c>
      <c r="BR154">
        <v>0</v>
      </c>
      <c r="BS154">
        <v>0</v>
      </c>
      <c r="BT154">
        <v>8971.4850000000006</v>
      </c>
      <c r="BU154">
        <v>0</v>
      </c>
      <c r="BV154">
        <v>56.358712500000003</v>
      </c>
      <c r="BW154">
        <v>-13.144562499999999</v>
      </c>
      <c r="BX154">
        <v>935.15200000000004</v>
      </c>
      <c r="BY154">
        <v>948.57349999999997</v>
      </c>
      <c r="BZ154">
        <v>0.233986375</v>
      </c>
      <c r="CA154">
        <v>913.5462500000001</v>
      </c>
      <c r="CB154">
        <v>36.926287500000001</v>
      </c>
      <c r="CC154">
        <v>3.7648787499999998</v>
      </c>
      <c r="CD154">
        <v>3.7411712499999998</v>
      </c>
      <c r="CE154">
        <v>27.8640875</v>
      </c>
      <c r="CF154">
        <v>27.7559</v>
      </c>
      <c r="CG154">
        <v>1200.00125</v>
      </c>
      <c r="CH154">
        <v>0.499975</v>
      </c>
      <c r="CI154">
        <v>0.50002500000000005</v>
      </c>
      <c r="CJ154">
        <v>0</v>
      </c>
      <c r="CK154">
        <v>1279.8275000000001</v>
      </c>
      <c r="CL154">
        <v>4.9990899999999998</v>
      </c>
      <c r="CM154">
        <v>14633.3</v>
      </c>
      <c r="CN154">
        <v>9557.7775000000001</v>
      </c>
      <c r="CO154">
        <v>43.811999999999998</v>
      </c>
      <c r="CP154">
        <v>45.984250000000003</v>
      </c>
      <c r="CQ154">
        <v>44.561999999999998</v>
      </c>
      <c r="CR154">
        <v>45.061999999999998</v>
      </c>
      <c r="CS154">
        <v>45.375</v>
      </c>
      <c r="CT154">
        <v>597.47250000000008</v>
      </c>
      <c r="CU154">
        <v>597.53250000000003</v>
      </c>
      <c r="CV154">
        <v>0</v>
      </c>
      <c r="CW154">
        <v>1665423398</v>
      </c>
      <c r="CX154">
        <v>0</v>
      </c>
      <c r="CY154">
        <v>1665411210</v>
      </c>
      <c r="CZ154" t="s">
        <v>356</v>
      </c>
      <c r="DA154">
        <v>1665411210</v>
      </c>
      <c r="DB154">
        <v>1665411207</v>
      </c>
      <c r="DC154">
        <v>2</v>
      </c>
      <c r="DD154">
        <v>-1.1599999999999999</v>
      </c>
      <c r="DE154">
        <v>-4.0000000000000001E-3</v>
      </c>
      <c r="DF154">
        <v>0.52200000000000002</v>
      </c>
      <c r="DG154">
        <v>0.222</v>
      </c>
      <c r="DH154">
        <v>406</v>
      </c>
      <c r="DI154">
        <v>31</v>
      </c>
      <c r="DJ154">
        <v>0.33</v>
      </c>
      <c r="DK154">
        <v>0.17</v>
      </c>
      <c r="DL154">
        <v>-13.137635</v>
      </c>
      <c r="DM154">
        <v>-5.5722326454013302E-2</v>
      </c>
      <c r="DN154">
        <v>7.2041194985924525E-2</v>
      </c>
      <c r="DO154">
        <v>1</v>
      </c>
      <c r="DP154">
        <v>0.23026307500000001</v>
      </c>
      <c r="DQ154">
        <v>-0.20941442026266471</v>
      </c>
      <c r="DR154">
        <v>3.3018800385831333E-2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3.2953100000000002</v>
      </c>
      <c r="EB154">
        <v>2.6250200000000001</v>
      </c>
      <c r="EC154">
        <v>0.17450299999999999</v>
      </c>
      <c r="ED154">
        <v>0.17505200000000001</v>
      </c>
      <c r="EE154">
        <v>0.14760000000000001</v>
      </c>
      <c r="EF154">
        <v>0.145653</v>
      </c>
      <c r="EG154">
        <v>24955</v>
      </c>
      <c r="EH154">
        <v>25488.9</v>
      </c>
      <c r="EI154">
        <v>28134.400000000001</v>
      </c>
      <c r="EJ154">
        <v>29751.1</v>
      </c>
      <c r="EK154">
        <v>32935</v>
      </c>
      <c r="EL154">
        <v>35331.1</v>
      </c>
      <c r="EM154">
        <v>39632.1</v>
      </c>
      <c r="EN154">
        <v>42574.8</v>
      </c>
      <c r="EO154">
        <v>2.2121</v>
      </c>
      <c r="EP154">
        <v>2.1503000000000001</v>
      </c>
      <c r="EQ154">
        <v>6.94245E-2</v>
      </c>
      <c r="ER154">
        <v>0</v>
      </c>
      <c r="ES154">
        <v>33.1556</v>
      </c>
      <c r="ET154">
        <v>999.9</v>
      </c>
      <c r="EU154">
        <v>65.7</v>
      </c>
      <c r="EV154">
        <v>38.299999999999997</v>
      </c>
      <c r="EW154">
        <v>43.880200000000002</v>
      </c>
      <c r="EX154">
        <v>57.031500000000001</v>
      </c>
      <c r="EY154">
        <v>-2.30769</v>
      </c>
      <c r="EZ154">
        <v>2</v>
      </c>
      <c r="FA154">
        <v>0.568222</v>
      </c>
      <c r="FB154">
        <v>1.2736499999999999</v>
      </c>
      <c r="FC154">
        <v>20.2668</v>
      </c>
      <c r="FD154">
        <v>5.2171399999999997</v>
      </c>
      <c r="FE154">
        <v>12.004</v>
      </c>
      <c r="FF154">
        <v>4.9859999999999998</v>
      </c>
      <c r="FG154">
        <v>3.2846500000000001</v>
      </c>
      <c r="FH154">
        <v>5962.7</v>
      </c>
      <c r="FI154">
        <v>9999</v>
      </c>
      <c r="FJ154">
        <v>9999</v>
      </c>
      <c r="FK154">
        <v>467.5</v>
      </c>
      <c r="FL154">
        <v>1.8658399999999999</v>
      </c>
      <c r="FM154">
        <v>1.8621799999999999</v>
      </c>
      <c r="FN154">
        <v>1.86432</v>
      </c>
      <c r="FO154">
        <v>1.8603499999999999</v>
      </c>
      <c r="FP154">
        <v>1.86111</v>
      </c>
      <c r="FQ154">
        <v>1.86019</v>
      </c>
      <c r="FR154">
        <v>1.86188</v>
      </c>
      <c r="FS154">
        <v>1.85846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1.2310000000000001</v>
      </c>
      <c r="GH154">
        <v>0.27710000000000001</v>
      </c>
      <c r="GI154">
        <v>0.1107589500545309</v>
      </c>
      <c r="GJ154">
        <v>1.50489809740067E-3</v>
      </c>
      <c r="GK154">
        <v>-2.0552440134273611E-7</v>
      </c>
      <c r="GL154">
        <v>-9.6702536598140934E-11</v>
      </c>
      <c r="GM154">
        <v>-9.7891647304491333E-2</v>
      </c>
      <c r="GN154">
        <v>9.3380900660654225E-3</v>
      </c>
      <c r="GO154">
        <v>6.5945522138961576E-7</v>
      </c>
      <c r="GP154">
        <v>5.8990856701692426E-7</v>
      </c>
      <c r="GQ154">
        <v>7</v>
      </c>
      <c r="GR154">
        <v>2047</v>
      </c>
      <c r="GS154">
        <v>3</v>
      </c>
      <c r="GT154">
        <v>37</v>
      </c>
      <c r="GU154">
        <v>203.1</v>
      </c>
      <c r="GV154">
        <v>203.1</v>
      </c>
      <c r="GW154">
        <v>2.6159699999999999</v>
      </c>
      <c r="GX154">
        <v>2.5732400000000002</v>
      </c>
      <c r="GY154">
        <v>2.04834</v>
      </c>
      <c r="GZ154">
        <v>2.6098599999999998</v>
      </c>
      <c r="HA154">
        <v>2.1972700000000001</v>
      </c>
      <c r="HB154">
        <v>2.34985</v>
      </c>
      <c r="HC154">
        <v>42.8583</v>
      </c>
      <c r="HD154">
        <v>13.168900000000001</v>
      </c>
      <c r="HE154">
        <v>18</v>
      </c>
      <c r="HF154">
        <v>707.81899999999996</v>
      </c>
      <c r="HG154">
        <v>729.38</v>
      </c>
      <c r="HH154">
        <v>31.001899999999999</v>
      </c>
      <c r="HI154">
        <v>34.4788</v>
      </c>
      <c r="HJ154">
        <v>30.000599999999999</v>
      </c>
      <c r="HK154">
        <v>34.2821</v>
      </c>
      <c r="HL154">
        <v>34.258400000000002</v>
      </c>
      <c r="HM154">
        <v>52.353700000000003</v>
      </c>
      <c r="HN154">
        <v>20.6495</v>
      </c>
      <c r="HO154">
        <v>77.117400000000004</v>
      </c>
      <c r="HP154">
        <v>31</v>
      </c>
      <c r="HQ154">
        <v>929.91300000000001</v>
      </c>
      <c r="HR154">
        <v>36.915900000000001</v>
      </c>
      <c r="HS154">
        <v>99.019599999999997</v>
      </c>
      <c r="HT154">
        <v>98.679400000000001</v>
      </c>
    </row>
    <row r="155" spans="1:228" x14ac:dyDescent="0.2">
      <c r="A155">
        <v>140</v>
      </c>
      <c r="B155">
        <v>1665423398.0999999</v>
      </c>
      <c r="C155">
        <v>555</v>
      </c>
      <c r="D155" t="s">
        <v>639</v>
      </c>
      <c r="E155" t="s">
        <v>640</v>
      </c>
      <c r="F155">
        <v>4</v>
      </c>
      <c r="G155">
        <v>1665423396.0999999</v>
      </c>
      <c r="H155">
        <f t="shared" si="68"/>
        <v>7.0563209445620293E-4</v>
      </c>
      <c r="I155">
        <f t="shared" si="69"/>
        <v>0.7056320944562029</v>
      </c>
      <c r="J155">
        <f t="shared" si="70"/>
        <v>7.2388793055595269</v>
      </c>
      <c r="K155">
        <f t="shared" si="71"/>
        <v>907.64571428571423</v>
      </c>
      <c r="L155">
        <f t="shared" si="72"/>
        <v>605.99601941160802</v>
      </c>
      <c r="M155">
        <f t="shared" si="73"/>
        <v>61.457206140012509</v>
      </c>
      <c r="N155">
        <f t="shared" si="74"/>
        <v>92.049069594742491</v>
      </c>
      <c r="O155">
        <f t="shared" si="75"/>
        <v>4.1449530240052858E-2</v>
      </c>
      <c r="P155">
        <f t="shared" si="76"/>
        <v>3.6819284360141347</v>
      </c>
      <c r="Q155">
        <f t="shared" si="77"/>
        <v>4.1192035269803813E-2</v>
      </c>
      <c r="R155">
        <f t="shared" si="78"/>
        <v>2.5768023409425772E-2</v>
      </c>
      <c r="S155">
        <f t="shared" si="79"/>
        <v>226.11809134552365</v>
      </c>
      <c r="T155">
        <f t="shared" si="80"/>
        <v>35.121444523318225</v>
      </c>
      <c r="U155">
        <f t="shared" si="81"/>
        <v>34.285957142857143</v>
      </c>
      <c r="V155">
        <f t="shared" si="82"/>
        <v>5.4288284228308132</v>
      </c>
      <c r="W155">
        <f t="shared" si="83"/>
        <v>69.794404656273727</v>
      </c>
      <c r="X155">
        <f t="shared" si="84"/>
        <v>3.7703475774111386</v>
      </c>
      <c r="Y155">
        <f t="shared" si="85"/>
        <v>5.4020771378156995</v>
      </c>
      <c r="Z155">
        <f t="shared" si="86"/>
        <v>1.6584808454196747</v>
      </c>
      <c r="AA155">
        <f t="shared" si="87"/>
        <v>-31.118375365518549</v>
      </c>
      <c r="AB155">
        <f t="shared" si="88"/>
        <v>-17.60979687830589</v>
      </c>
      <c r="AC155">
        <f t="shared" si="89"/>
        <v>-1.108741426616936</v>
      </c>
      <c r="AD155">
        <f t="shared" si="90"/>
        <v>176.28117767508226</v>
      </c>
      <c r="AE155">
        <f t="shared" si="91"/>
        <v>31.010798669255468</v>
      </c>
      <c r="AF155">
        <f t="shared" si="92"/>
        <v>0.63447500233001652</v>
      </c>
      <c r="AG155">
        <f t="shared" si="93"/>
        <v>7.2388793055595269</v>
      </c>
      <c r="AH155">
        <v>955.59815621754353</v>
      </c>
      <c r="AI155">
        <v>945.32426666666618</v>
      </c>
      <c r="AJ155">
        <v>1.755397915760875</v>
      </c>
      <c r="AK155">
        <v>66.78292405931839</v>
      </c>
      <c r="AL155">
        <f t="shared" si="94"/>
        <v>0.7056320944562029</v>
      </c>
      <c r="AM155">
        <v>36.924627903294883</v>
      </c>
      <c r="AN155">
        <v>37.179750549450567</v>
      </c>
      <c r="AO155">
        <v>5.1292354020089984E-3</v>
      </c>
      <c r="AP155">
        <v>86.637193977080358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47180.5123745581</v>
      </c>
      <c r="AV155">
        <f t="shared" si="98"/>
        <v>1200.005714285714</v>
      </c>
      <c r="AW155">
        <f t="shared" si="99"/>
        <v>1025.9307996608927</v>
      </c>
      <c r="AX155">
        <f t="shared" si="100"/>
        <v>0.85493826191616362</v>
      </c>
      <c r="AY155">
        <f t="shared" si="101"/>
        <v>0.18843084549819594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1665423396.0999999</v>
      </c>
      <c r="BF155">
        <v>907.64571428571423</v>
      </c>
      <c r="BG155">
        <v>920.76728571428589</v>
      </c>
      <c r="BH155">
        <v>37.177342857142847</v>
      </c>
      <c r="BI155">
        <v>36.923571428571442</v>
      </c>
      <c r="BJ155">
        <v>906.41185714285712</v>
      </c>
      <c r="BK155">
        <v>36.900100000000002</v>
      </c>
      <c r="BL155">
        <v>649.95285714285717</v>
      </c>
      <c r="BM155">
        <v>101.31528571428569</v>
      </c>
      <c r="BN155">
        <v>9.9912028571428557E-2</v>
      </c>
      <c r="BO155">
        <v>34.197242857142847</v>
      </c>
      <c r="BP155">
        <v>34.285957142857143</v>
      </c>
      <c r="BQ155">
        <v>999.89999999999986</v>
      </c>
      <c r="BR155">
        <v>0</v>
      </c>
      <c r="BS155">
        <v>0</v>
      </c>
      <c r="BT155">
        <v>8991.3385714285723</v>
      </c>
      <c r="BU155">
        <v>0</v>
      </c>
      <c r="BV155">
        <v>47.137785714285712</v>
      </c>
      <c r="BW155">
        <v>-13.121742857142859</v>
      </c>
      <c r="BX155">
        <v>942.69257142857145</v>
      </c>
      <c r="BY155">
        <v>956.06885714285715</v>
      </c>
      <c r="BZ155">
        <v>0.25374442857142859</v>
      </c>
      <c r="CA155">
        <v>920.76728571428589</v>
      </c>
      <c r="CB155">
        <v>36.923571428571442</v>
      </c>
      <c r="CC155">
        <v>3.7666328571428571</v>
      </c>
      <c r="CD155">
        <v>3.7409228571428579</v>
      </c>
      <c r="CE155">
        <v>27.87208571428571</v>
      </c>
      <c r="CF155">
        <v>27.754757142857152</v>
      </c>
      <c r="CG155">
        <v>1200.005714285714</v>
      </c>
      <c r="CH155">
        <v>0.499975</v>
      </c>
      <c r="CI155">
        <v>0.50002500000000005</v>
      </c>
      <c r="CJ155">
        <v>0</v>
      </c>
      <c r="CK155">
        <v>1279.6671428571431</v>
      </c>
      <c r="CL155">
        <v>4.9990899999999998</v>
      </c>
      <c r="CM155">
        <v>14658.12857142857</v>
      </c>
      <c r="CN155">
        <v>9557.83</v>
      </c>
      <c r="CO155">
        <v>43.811999999999998</v>
      </c>
      <c r="CP155">
        <v>46</v>
      </c>
      <c r="CQ155">
        <v>44.561999999999998</v>
      </c>
      <c r="CR155">
        <v>45.061999999999998</v>
      </c>
      <c r="CS155">
        <v>45.375</v>
      </c>
      <c r="CT155">
        <v>597.47571428571428</v>
      </c>
      <c r="CU155">
        <v>597.53571428571433</v>
      </c>
      <c r="CV155">
        <v>0</v>
      </c>
      <c r="CW155">
        <v>1665423401.5999999</v>
      </c>
      <c r="CX155">
        <v>0</v>
      </c>
      <c r="CY155">
        <v>1665411210</v>
      </c>
      <c r="CZ155" t="s">
        <v>356</v>
      </c>
      <c r="DA155">
        <v>1665411210</v>
      </c>
      <c r="DB155">
        <v>1665411207</v>
      </c>
      <c r="DC155">
        <v>2</v>
      </c>
      <c r="DD155">
        <v>-1.1599999999999999</v>
      </c>
      <c r="DE155">
        <v>-4.0000000000000001E-3</v>
      </c>
      <c r="DF155">
        <v>0.52200000000000002</v>
      </c>
      <c r="DG155">
        <v>0.222</v>
      </c>
      <c r="DH155">
        <v>406</v>
      </c>
      <c r="DI155">
        <v>31</v>
      </c>
      <c r="DJ155">
        <v>0.33</v>
      </c>
      <c r="DK155">
        <v>0.17</v>
      </c>
      <c r="DL155">
        <v>-13.1482075</v>
      </c>
      <c r="DM155">
        <v>0.27439587242027108</v>
      </c>
      <c r="DN155">
        <v>6.2892354016605242E-2</v>
      </c>
      <c r="DO155">
        <v>0</v>
      </c>
      <c r="DP155">
        <v>0.22627092500000001</v>
      </c>
      <c r="DQ155">
        <v>3.8212964352719578E-2</v>
      </c>
      <c r="DR155">
        <v>2.8171786319283611E-2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3.2953800000000002</v>
      </c>
      <c r="EB155">
        <v>2.6251500000000001</v>
      </c>
      <c r="EC155">
        <v>0.17535200000000001</v>
      </c>
      <c r="ED155">
        <v>0.17589299999999999</v>
      </c>
      <c r="EE155">
        <v>0.14762</v>
      </c>
      <c r="EF155">
        <v>0.14565700000000001</v>
      </c>
      <c r="EG155">
        <v>24929</v>
      </c>
      <c r="EH155">
        <v>25462.7</v>
      </c>
      <c r="EI155">
        <v>28134.1</v>
      </c>
      <c r="EJ155">
        <v>29751</v>
      </c>
      <c r="EK155">
        <v>32934</v>
      </c>
      <c r="EL155">
        <v>35330.800000000003</v>
      </c>
      <c r="EM155">
        <v>39631.699999999997</v>
      </c>
      <c r="EN155">
        <v>42574.6</v>
      </c>
      <c r="EO155">
        <v>2.2120700000000002</v>
      </c>
      <c r="EP155">
        <v>2.1503000000000001</v>
      </c>
      <c r="EQ155">
        <v>6.9364899999999993E-2</v>
      </c>
      <c r="ER155">
        <v>0</v>
      </c>
      <c r="ES155">
        <v>33.167400000000001</v>
      </c>
      <c r="ET155">
        <v>999.9</v>
      </c>
      <c r="EU155">
        <v>65.7</v>
      </c>
      <c r="EV155">
        <v>38.299999999999997</v>
      </c>
      <c r="EW155">
        <v>43.872799999999998</v>
      </c>
      <c r="EX155">
        <v>56.611499999999999</v>
      </c>
      <c r="EY155">
        <v>-2.4118599999999999</v>
      </c>
      <c r="EZ155">
        <v>2</v>
      </c>
      <c r="FA155">
        <v>0.56873499999999999</v>
      </c>
      <c r="FB155">
        <v>1.27898</v>
      </c>
      <c r="FC155">
        <v>20.2668</v>
      </c>
      <c r="FD155">
        <v>5.2165400000000002</v>
      </c>
      <c r="FE155">
        <v>12.004</v>
      </c>
      <c r="FF155">
        <v>4.9856499999999997</v>
      </c>
      <c r="FG155">
        <v>3.2845800000000001</v>
      </c>
      <c r="FH155">
        <v>5963</v>
      </c>
      <c r="FI155">
        <v>9999</v>
      </c>
      <c r="FJ155">
        <v>9999</v>
      </c>
      <c r="FK155">
        <v>467.5</v>
      </c>
      <c r="FL155">
        <v>1.8658399999999999</v>
      </c>
      <c r="FM155">
        <v>1.8621799999999999</v>
      </c>
      <c r="FN155">
        <v>1.8643099999999999</v>
      </c>
      <c r="FO155">
        <v>1.8603499999999999</v>
      </c>
      <c r="FP155">
        <v>1.86111</v>
      </c>
      <c r="FQ155">
        <v>1.8601799999999999</v>
      </c>
      <c r="FR155">
        <v>1.86188</v>
      </c>
      <c r="FS155">
        <v>1.8584099999999999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1.2370000000000001</v>
      </c>
      <c r="GH155">
        <v>0.2772</v>
      </c>
      <c r="GI155">
        <v>0.1107589500545309</v>
      </c>
      <c r="GJ155">
        <v>1.50489809740067E-3</v>
      </c>
      <c r="GK155">
        <v>-2.0552440134273611E-7</v>
      </c>
      <c r="GL155">
        <v>-9.6702536598140934E-11</v>
      </c>
      <c r="GM155">
        <v>-9.7891647304491333E-2</v>
      </c>
      <c r="GN155">
        <v>9.3380900660654225E-3</v>
      </c>
      <c r="GO155">
        <v>6.5945522138961576E-7</v>
      </c>
      <c r="GP155">
        <v>5.8990856701692426E-7</v>
      </c>
      <c r="GQ155">
        <v>7</v>
      </c>
      <c r="GR155">
        <v>2047</v>
      </c>
      <c r="GS155">
        <v>3</v>
      </c>
      <c r="GT155">
        <v>37</v>
      </c>
      <c r="GU155">
        <v>203.1</v>
      </c>
      <c r="GV155">
        <v>203.2</v>
      </c>
      <c r="GW155">
        <v>2.63062</v>
      </c>
      <c r="GX155">
        <v>2.5805699999999998</v>
      </c>
      <c r="GY155">
        <v>2.04834</v>
      </c>
      <c r="GZ155">
        <v>2.6086399999999998</v>
      </c>
      <c r="HA155">
        <v>2.1972700000000001</v>
      </c>
      <c r="HB155">
        <v>2.3547400000000001</v>
      </c>
      <c r="HC155">
        <v>42.8583</v>
      </c>
      <c r="HD155">
        <v>13.168900000000001</v>
      </c>
      <c r="HE155">
        <v>18</v>
      </c>
      <c r="HF155">
        <v>707.84</v>
      </c>
      <c r="HG155">
        <v>729.42499999999995</v>
      </c>
      <c r="HH155">
        <v>31.0017</v>
      </c>
      <c r="HI155">
        <v>34.483800000000002</v>
      </c>
      <c r="HJ155">
        <v>30.000599999999999</v>
      </c>
      <c r="HK155">
        <v>34.286000000000001</v>
      </c>
      <c r="HL155">
        <v>34.262099999999997</v>
      </c>
      <c r="HM155">
        <v>52.6614</v>
      </c>
      <c r="HN155">
        <v>20.6495</v>
      </c>
      <c r="HO155">
        <v>77.488399999999999</v>
      </c>
      <c r="HP155">
        <v>31</v>
      </c>
      <c r="HQ155">
        <v>936.62599999999998</v>
      </c>
      <c r="HR155">
        <v>36.915900000000001</v>
      </c>
      <c r="HS155">
        <v>99.018799999999999</v>
      </c>
      <c r="HT155">
        <v>98.679100000000005</v>
      </c>
    </row>
    <row r="156" spans="1:228" x14ac:dyDescent="0.2">
      <c r="A156">
        <v>141</v>
      </c>
      <c r="B156">
        <v>1665423402.0999999</v>
      </c>
      <c r="C156">
        <v>559</v>
      </c>
      <c r="D156" t="s">
        <v>641</v>
      </c>
      <c r="E156" t="s">
        <v>642</v>
      </c>
      <c r="F156">
        <v>4</v>
      </c>
      <c r="G156">
        <v>1665423399.7874999</v>
      </c>
      <c r="H156">
        <f t="shared" si="68"/>
        <v>6.5720789435662287E-4</v>
      </c>
      <c r="I156">
        <f t="shared" si="69"/>
        <v>0.65720789435662286</v>
      </c>
      <c r="J156">
        <f t="shared" si="70"/>
        <v>7.5844588859396715</v>
      </c>
      <c r="K156">
        <f t="shared" si="71"/>
        <v>913.85687500000006</v>
      </c>
      <c r="L156">
        <f t="shared" si="72"/>
        <v>577.53101747440712</v>
      </c>
      <c r="M156">
        <f t="shared" si="73"/>
        <v>58.570844461346375</v>
      </c>
      <c r="N156">
        <f t="shared" si="74"/>
        <v>92.679643631311976</v>
      </c>
      <c r="O156">
        <f t="shared" si="75"/>
        <v>3.8604298760010938E-2</v>
      </c>
      <c r="P156">
        <f t="shared" si="76"/>
        <v>3.6843229895944365</v>
      </c>
      <c r="Q156">
        <f t="shared" si="77"/>
        <v>3.8380982574780308E-2</v>
      </c>
      <c r="R156">
        <f t="shared" si="78"/>
        <v>2.4008070308915417E-2</v>
      </c>
      <c r="S156">
        <f t="shared" si="79"/>
        <v>226.11819212039916</v>
      </c>
      <c r="T156">
        <f t="shared" si="80"/>
        <v>35.130964588958228</v>
      </c>
      <c r="U156">
        <f t="shared" si="81"/>
        <v>34.2858625</v>
      </c>
      <c r="V156">
        <f t="shared" si="82"/>
        <v>5.428799822558549</v>
      </c>
      <c r="W156">
        <f t="shared" si="83"/>
        <v>69.806467487185856</v>
      </c>
      <c r="X156">
        <f t="shared" si="84"/>
        <v>3.770992844461734</v>
      </c>
      <c r="Y156">
        <f t="shared" si="85"/>
        <v>5.4020680034467619</v>
      </c>
      <c r="Z156">
        <f t="shared" si="86"/>
        <v>1.657806978096815</v>
      </c>
      <c r="AA156">
        <f t="shared" si="87"/>
        <v>-28.982868141127067</v>
      </c>
      <c r="AB156">
        <f t="shared" si="88"/>
        <v>-17.60848044298135</v>
      </c>
      <c r="AC156">
        <f t="shared" si="89"/>
        <v>-1.1079373146276106</v>
      </c>
      <c r="AD156">
        <f t="shared" si="90"/>
        <v>178.41890622166315</v>
      </c>
      <c r="AE156">
        <f t="shared" si="91"/>
        <v>31.151018827613452</v>
      </c>
      <c r="AF156">
        <f t="shared" si="92"/>
        <v>0.62766589004615292</v>
      </c>
      <c r="AG156">
        <f t="shared" si="93"/>
        <v>7.5844588859396715</v>
      </c>
      <c r="AH156">
        <v>962.67863132422303</v>
      </c>
      <c r="AI156">
        <v>952.30788484848415</v>
      </c>
      <c r="AJ156">
        <v>1.742780584561832</v>
      </c>
      <c r="AK156">
        <v>66.78292405931839</v>
      </c>
      <c r="AL156">
        <f t="shared" si="94"/>
        <v>0.65720789435662286</v>
      </c>
      <c r="AM156">
        <v>36.926394460179651</v>
      </c>
      <c r="AN156">
        <v>37.188518681318698</v>
      </c>
      <c r="AO156">
        <v>1.3515252785170081E-4</v>
      </c>
      <c r="AP156">
        <v>86.637193977080358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47223.192716330923</v>
      </c>
      <c r="AV156">
        <f t="shared" si="98"/>
        <v>1200.0062499999999</v>
      </c>
      <c r="AW156">
        <f t="shared" si="99"/>
        <v>1025.9312575753363</v>
      </c>
      <c r="AX156">
        <f t="shared" si="100"/>
        <v>0.85493826184266664</v>
      </c>
      <c r="AY156">
        <f t="shared" si="101"/>
        <v>0.18843084535634641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1665423399.7874999</v>
      </c>
      <c r="BF156">
        <v>913.85687500000006</v>
      </c>
      <c r="BG156">
        <v>927.03462500000001</v>
      </c>
      <c r="BH156">
        <v>37.183437499999997</v>
      </c>
      <c r="BI156">
        <v>36.932412500000012</v>
      </c>
      <c r="BJ156">
        <v>912.61725000000001</v>
      </c>
      <c r="BK156">
        <v>36.9061375</v>
      </c>
      <c r="BL156">
        <v>650.00824999999998</v>
      </c>
      <c r="BM156">
        <v>101.316</v>
      </c>
      <c r="BN156">
        <v>9.9928650000000008E-2</v>
      </c>
      <c r="BO156">
        <v>34.197212499999999</v>
      </c>
      <c r="BP156">
        <v>34.2858625</v>
      </c>
      <c r="BQ156">
        <v>999.9</v>
      </c>
      <c r="BR156">
        <v>0</v>
      </c>
      <c r="BS156">
        <v>0</v>
      </c>
      <c r="BT156">
        <v>8999.53125</v>
      </c>
      <c r="BU156">
        <v>0</v>
      </c>
      <c r="BV156">
        <v>46.202125000000002</v>
      </c>
      <c r="BW156">
        <v>-13.177849999999999</v>
      </c>
      <c r="BX156">
        <v>949.14949999999999</v>
      </c>
      <c r="BY156">
        <v>962.585375</v>
      </c>
      <c r="BZ156">
        <v>0.25099874999999999</v>
      </c>
      <c r="CA156">
        <v>927.03462500000001</v>
      </c>
      <c r="CB156">
        <v>36.932412500000012</v>
      </c>
      <c r="CC156">
        <v>3.7672687499999999</v>
      </c>
      <c r="CD156">
        <v>3.7418374999999999</v>
      </c>
      <c r="CE156">
        <v>27.874974999999999</v>
      </c>
      <c r="CF156">
        <v>27.758937499999998</v>
      </c>
      <c r="CG156">
        <v>1200.0062499999999</v>
      </c>
      <c r="CH156">
        <v>0.499975</v>
      </c>
      <c r="CI156">
        <v>0.50002500000000005</v>
      </c>
      <c r="CJ156">
        <v>0</v>
      </c>
      <c r="CK156">
        <v>1279.6387500000001</v>
      </c>
      <c r="CL156">
        <v>4.9990899999999998</v>
      </c>
      <c r="CM156">
        <v>14652.674999999999</v>
      </c>
      <c r="CN156">
        <v>9557.8224999999984</v>
      </c>
      <c r="CO156">
        <v>43.811999999999998</v>
      </c>
      <c r="CP156">
        <v>46</v>
      </c>
      <c r="CQ156">
        <v>44.561999999999998</v>
      </c>
      <c r="CR156">
        <v>45.077749999999988</v>
      </c>
      <c r="CS156">
        <v>45.375</v>
      </c>
      <c r="CT156">
        <v>597.47500000000002</v>
      </c>
      <c r="CU156">
        <v>597.53499999999997</v>
      </c>
      <c r="CV156">
        <v>0</v>
      </c>
      <c r="CW156">
        <v>1665423405.8</v>
      </c>
      <c r="CX156">
        <v>0</v>
      </c>
      <c r="CY156">
        <v>1665411210</v>
      </c>
      <c r="CZ156" t="s">
        <v>356</v>
      </c>
      <c r="DA156">
        <v>1665411210</v>
      </c>
      <c r="DB156">
        <v>1665411207</v>
      </c>
      <c r="DC156">
        <v>2</v>
      </c>
      <c r="DD156">
        <v>-1.1599999999999999</v>
      </c>
      <c r="DE156">
        <v>-4.0000000000000001E-3</v>
      </c>
      <c r="DF156">
        <v>0.52200000000000002</v>
      </c>
      <c r="DG156">
        <v>0.222</v>
      </c>
      <c r="DH156">
        <v>406</v>
      </c>
      <c r="DI156">
        <v>31</v>
      </c>
      <c r="DJ156">
        <v>0.33</v>
      </c>
      <c r="DK156">
        <v>0.17</v>
      </c>
      <c r="DL156">
        <v>-13.13327</v>
      </c>
      <c r="DM156">
        <v>-0.22282851782361859</v>
      </c>
      <c r="DN156">
        <v>4.3811677667033033E-2</v>
      </c>
      <c r="DO156">
        <v>0</v>
      </c>
      <c r="DP156">
        <v>0.22541847500000001</v>
      </c>
      <c r="DQ156">
        <v>0.23504648780487769</v>
      </c>
      <c r="DR156">
        <v>2.7282404104099309E-2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3.2953299999999999</v>
      </c>
      <c r="EB156">
        <v>2.62513</v>
      </c>
      <c r="EC156">
        <v>0.17618900000000001</v>
      </c>
      <c r="ED156">
        <v>0.176727</v>
      </c>
      <c r="EE156">
        <v>0.147648</v>
      </c>
      <c r="EF156">
        <v>0.14568300000000001</v>
      </c>
      <c r="EG156">
        <v>24903.1</v>
      </c>
      <c r="EH156">
        <v>25436.6</v>
      </c>
      <c r="EI156">
        <v>28133.5</v>
      </c>
      <c r="EJ156">
        <v>29750.7</v>
      </c>
      <c r="EK156">
        <v>32932.800000000003</v>
      </c>
      <c r="EL156">
        <v>35329.300000000003</v>
      </c>
      <c r="EM156">
        <v>39631.599999999999</v>
      </c>
      <c r="EN156">
        <v>42574.1</v>
      </c>
      <c r="EO156">
        <v>2.2119499999999999</v>
      </c>
      <c r="EP156">
        <v>2.1501800000000002</v>
      </c>
      <c r="EQ156">
        <v>6.8292000000000005E-2</v>
      </c>
      <c r="ER156">
        <v>0</v>
      </c>
      <c r="ES156">
        <v>33.176200000000001</v>
      </c>
      <c r="ET156">
        <v>999.9</v>
      </c>
      <c r="EU156">
        <v>65.7</v>
      </c>
      <c r="EV156">
        <v>38.299999999999997</v>
      </c>
      <c r="EW156">
        <v>43.880800000000001</v>
      </c>
      <c r="EX156">
        <v>56.341500000000003</v>
      </c>
      <c r="EY156">
        <v>-2.2596099999999999</v>
      </c>
      <c r="EZ156">
        <v>2</v>
      </c>
      <c r="FA156">
        <v>0.569129</v>
      </c>
      <c r="FB156">
        <v>1.28223</v>
      </c>
      <c r="FC156">
        <v>20.2667</v>
      </c>
      <c r="FD156">
        <v>5.2163899999999996</v>
      </c>
      <c r="FE156">
        <v>12.004</v>
      </c>
      <c r="FF156">
        <v>4.9859</v>
      </c>
      <c r="FG156">
        <v>3.2845</v>
      </c>
      <c r="FH156">
        <v>5963</v>
      </c>
      <c r="FI156">
        <v>9999</v>
      </c>
      <c r="FJ156">
        <v>9999</v>
      </c>
      <c r="FK156">
        <v>467.5</v>
      </c>
      <c r="FL156">
        <v>1.8658399999999999</v>
      </c>
      <c r="FM156">
        <v>1.8621799999999999</v>
      </c>
      <c r="FN156">
        <v>1.86432</v>
      </c>
      <c r="FO156">
        <v>1.8603499999999999</v>
      </c>
      <c r="FP156">
        <v>1.86111</v>
      </c>
      <c r="FQ156">
        <v>1.86019</v>
      </c>
      <c r="FR156">
        <v>1.86188</v>
      </c>
      <c r="FS156">
        <v>1.8584000000000001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1.2430000000000001</v>
      </c>
      <c r="GH156">
        <v>0.27739999999999998</v>
      </c>
      <c r="GI156">
        <v>0.1107589500545309</v>
      </c>
      <c r="GJ156">
        <v>1.50489809740067E-3</v>
      </c>
      <c r="GK156">
        <v>-2.0552440134273611E-7</v>
      </c>
      <c r="GL156">
        <v>-9.6702536598140934E-11</v>
      </c>
      <c r="GM156">
        <v>-9.7891647304491333E-2</v>
      </c>
      <c r="GN156">
        <v>9.3380900660654225E-3</v>
      </c>
      <c r="GO156">
        <v>6.5945522138961576E-7</v>
      </c>
      <c r="GP156">
        <v>5.8990856701692426E-7</v>
      </c>
      <c r="GQ156">
        <v>7</v>
      </c>
      <c r="GR156">
        <v>2047</v>
      </c>
      <c r="GS156">
        <v>3</v>
      </c>
      <c r="GT156">
        <v>37</v>
      </c>
      <c r="GU156">
        <v>203.2</v>
      </c>
      <c r="GV156">
        <v>203.3</v>
      </c>
      <c r="GW156">
        <v>2.6464799999999999</v>
      </c>
      <c r="GX156">
        <v>2.5744600000000002</v>
      </c>
      <c r="GY156">
        <v>2.04834</v>
      </c>
      <c r="GZ156">
        <v>2.6098599999999998</v>
      </c>
      <c r="HA156">
        <v>2.1972700000000001</v>
      </c>
      <c r="HB156">
        <v>2.32422</v>
      </c>
      <c r="HC156">
        <v>42.831499999999998</v>
      </c>
      <c r="HD156">
        <v>13.1601</v>
      </c>
      <c r="HE156">
        <v>18</v>
      </c>
      <c r="HF156">
        <v>707.76900000000001</v>
      </c>
      <c r="HG156">
        <v>729.34400000000005</v>
      </c>
      <c r="HH156">
        <v>31.001300000000001</v>
      </c>
      <c r="HI156">
        <v>34.488999999999997</v>
      </c>
      <c r="HJ156">
        <v>30.000599999999999</v>
      </c>
      <c r="HK156">
        <v>34.289099999999998</v>
      </c>
      <c r="HL156">
        <v>34.265300000000003</v>
      </c>
      <c r="HM156">
        <v>52.965800000000002</v>
      </c>
      <c r="HN156">
        <v>20.6495</v>
      </c>
      <c r="HO156">
        <v>77.488399999999999</v>
      </c>
      <c r="HP156">
        <v>31</v>
      </c>
      <c r="HQ156">
        <v>943.322</v>
      </c>
      <c r="HR156">
        <v>36.915900000000001</v>
      </c>
      <c r="HS156">
        <v>99.017600000000002</v>
      </c>
      <c r="HT156">
        <v>98.677899999999994</v>
      </c>
    </row>
    <row r="157" spans="1:228" x14ac:dyDescent="0.2">
      <c r="A157">
        <v>142</v>
      </c>
      <c r="B157">
        <v>1665423406.0999999</v>
      </c>
      <c r="C157">
        <v>563</v>
      </c>
      <c r="D157" t="s">
        <v>643</v>
      </c>
      <c r="E157" t="s">
        <v>644</v>
      </c>
      <c r="F157">
        <v>4</v>
      </c>
      <c r="G157">
        <v>1665423404.0999999</v>
      </c>
      <c r="H157">
        <f t="shared" si="68"/>
        <v>6.4823333744513576E-4</v>
      </c>
      <c r="I157">
        <f t="shared" si="69"/>
        <v>0.64823333744513578</v>
      </c>
      <c r="J157">
        <f t="shared" si="70"/>
        <v>7.6569072555237474</v>
      </c>
      <c r="K157">
        <f t="shared" si="71"/>
        <v>921.07214285714292</v>
      </c>
      <c r="L157">
        <f t="shared" si="72"/>
        <v>578.04360787353744</v>
      </c>
      <c r="M157">
        <f t="shared" si="73"/>
        <v>58.62241934003567</v>
      </c>
      <c r="N157">
        <f t="shared" si="74"/>
        <v>93.410733490559821</v>
      </c>
      <c r="O157">
        <f t="shared" si="75"/>
        <v>3.8167440330796033E-2</v>
      </c>
      <c r="P157">
        <f t="shared" si="76"/>
        <v>3.6918006481114416</v>
      </c>
      <c r="Q157">
        <f t="shared" si="77"/>
        <v>3.7949573805780137E-2</v>
      </c>
      <c r="R157">
        <f t="shared" si="78"/>
        <v>2.3737954217334357E-2</v>
      </c>
      <c r="S157">
        <f t="shared" si="79"/>
        <v>226.1195841490115</v>
      </c>
      <c r="T157">
        <f t="shared" si="80"/>
        <v>35.131507048660765</v>
      </c>
      <c r="U157">
        <f t="shared" si="81"/>
        <v>34.275242857142857</v>
      </c>
      <c r="V157">
        <f t="shared" si="82"/>
        <v>5.4255914881027563</v>
      </c>
      <c r="W157">
        <f t="shared" si="83"/>
        <v>69.820163905751585</v>
      </c>
      <c r="X157">
        <f t="shared" si="84"/>
        <v>3.7718261487856477</v>
      </c>
      <c r="Y157">
        <f t="shared" si="85"/>
        <v>5.4022017964282316</v>
      </c>
      <c r="Z157">
        <f t="shared" si="86"/>
        <v>1.6537653393171086</v>
      </c>
      <c r="AA157">
        <f t="shared" si="87"/>
        <v>-28.587090181330488</v>
      </c>
      <c r="AB157">
        <f t="shared" si="88"/>
        <v>-15.442067548199056</v>
      </c>
      <c r="AC157">
        <f t="shared" si="89"/>
        <v>-0.96960899543610657</v>
      </c>
      <c r="AD157">
        <f t="shared" si="90"/>
        <v>181.12081742404584</v>
      </c>
      <c r="AE157">
        <f t="shared" si="91"/>
        <v>31.180547047241358</v>
      </c>
      <c r="AF157">
        <f t="shared" si="92"/>
        <v>0.64049067887390376</v>
      </c>
      <c r="AG157">
        <f t="shared" si="93"/>
        <v>7.6569072555237474</v>
      </c>
      <c r="AH157">
        <v>969.64036779757816</v>
      </c>
      <c r="AI157">
        <v>959.25867878787847</v>
      </c>
      <c r="AJ157">
        <v>1.7373214392483389</v>
      </c>
      <c r="AK157">
        <v>66.78292405931839</v>
      </c>
      <c r="AL157">
        <f t="shared" si="94"/>
        <v>0.64823333744513578</v>
      </c>
      <c r="AM157">
        <v>36.937197521806453</v>
      </c>
      <c r="AN157">
        <v>37.192870329670363</v>
      </c>
      <c r="AO157">
        <v>6.8562916222173875E-4</v>
      </c>
      <c r="AP157">
        <v>86.637193977080358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47356.401971978848</v>
      </c>
      <c r="AV157">
        <f t="shared" si="98"/>
        <v>1200.017142857143</v>
      </c>
      <c r="AW157">
        <f t="shared" si="99"/>
        <v>1025.9402280564827</v>
      </c>
      <c r="AX157">
        <f t="shared" si="100"/>
        <v>0.85493797664740256</v>
      </c>
      <c r="AY157">
        <f t="shared" si="101"/>
        <v>0.18843029492948676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1665423404.0999999</v>
      </c>
      <c r="BF157">
        <v>921.07214285714292</v>
      </c>
      <c r="BG157">
        <v>934.27142857142837</v>
      </c>
      <c r="BH157">
        <v>37.191914285714283</v>
      </c>
      <c r="BI157">
        <v>36.93571428571429</v>
      </c>
      <c r="BJ157">
        <v>919.82614285714294</v>
      </c>
      <c r="BK157">
        <v>36.914542857142862</v>
      </c>
      <c r="BL157">
        <v>649.88599999999985</v>
      </c>
      <c r="BM157">
        <v>101.31571428571429</v>
      </c>
      <c r="BN157">
        <v>9.950515714285714E-2</v>
      </c>
      <c r="BO157">
        <v>34.197657142857153</v>
      </c>
      <c r="BP157">
        <v>34.275242857142857</v>
      </c>
      <c r="BQ157">
        <v>999.89999999999986</v>
      </c>
      <c r="BR157">
        <v>0</v>
      </c>
      <c r="BS157">
        <v>0</v>
      </c>
      <c r="BT157">
        <v>9025.3571428571431</v>
      </c>
      <c r="BU157">
        <v>0</v>
      </c>
      <c r="BV157">
        <v>46.093128571428572</v>
      </c>
      <c r="BW157">
        <v>-13.19914285714286</v>
      </c>
      <c r="BX157">
        <v>956.65171428571432</v>
      </c>
      <c r="BY157">
        <v>970.10285714285715</v>
      </c>
      <c r="BZ157">
        <v>0.25619385714285708</v>
      </c>
      <c r="CA157">
        <v>934.27142857142837</v>
      </c>
      <c r="CB157">
        <v>36.93571428571429</v>
      </c>
      <c r="CC157">
        <v>3.7681300000000002</v>
      </c>
      <c r="CD157">
        <v>3.742174285714285</v>
      </c>
      <c r="CE157">
        <v>27.878885714285708</v>
      </c>
      <c r="CF157">
        <v>27.760485714285711</v>
      </c>
      <c r="CG157">
        <v>1200.017142857143</v>
      </c>
      <c r="CH157">
        <v>0.49998571428571431</v>
      </c>
      <c r="CI157">
        <v>0.50001428571428574</v>
      </c>
      <c r="CJ157">
        <v>0</v>
      </c>
      <c r="CK157">
        <v>1279.451428571429</v>
      </c>
      <c r="CL157">
        <v>4.9990899999999998</v>
      </c>
      <c r="CM157">
        <v>14650.55714285714</v>
      </c>
      <c r="CN157">
        <v>9557.944285714284</v>
      </c>
      <c r="CO157">
        <v>43.811999999999998</v>
      </c>
      <c r="CP157">
        <v>46</v>
      </c>
      <c r="CQ157">
        <v>44.561999999999998</v>
      </c>
      <c r="CR157">
        <v>45.098000000000013</v>
      </c>
      <c r="CS157">
        <v>45.375</v>
      </c>
      <c r="CT157">
        <v>597.49142857142851</v>
      </c>
      <c r="CU157">
        <v>597.52857142857135</v>
      </c>
      <c r="CV157">
        <v>0</v>
      </c>
      <c r="CW157">
        <v>1665423410</v>
      </c>
      <c r="CX157">
        <v>0</v>
      </c>
      <c r="CY157">
        <v>1665411210</v>
      </c>
      <c r="CZ157" t="s">
        <v>356</v>
      </c>
      <c r="DA157">
        <v>1665411210</v>
      </c>
      <c r="DB157">
        <v>1665411207</v>
      </c>
      <c r="DC157">
        <v>2</v>
      </c>
      <c r="DD157">
        <v>-1.1599999999999999</v>
      </c>
      <c r="DE157">
        <v>-4.0000000000000001E-3</v>
      </c>
      <c r="DF157">
        <v>0.52200000000000002</v>
      </c>
      <c r="DG157">
        <v>0.222</v>
      </c>
      <c r="DH157">
        <v>406</v>
      </c>
      <c r="DI157">
        <v>31</v>
      </c>
      <c r="DJ157">
        <v>0.33</v>
      </c>
      <c r="DK157">
        <v>0.17</v>
      </c>
      <c r="DL157">
        <v>-13.1552325</v>
      </c>
      <c r="DM157">
        <v>-0.25321013133204612</v>
      </c>
      <c r="DN157">
        <v>4.1187986036585918E-2</v>
      </c>
      <c r="DO157">
        <v>0</v>
      </c>
      <c r="DP157">
        <v>0.236844675</v>
      </c>
      <c r="DQ157">
        <v>0.21008257035647279</v>
      </c>
      <c r="DR157">
        <v>2.3278123911075279E-2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3.2951899999999998</v>
      </c>
      <c r="EB157">
        <v>2.6249400000000001</v>
      </c>
      <c r="EC157">
        <v>0.17702200000000001</v>
      </c>
      <c r="ED157">
        <v>0.17755199999999999</v>
      </c>
      <c r="EE157">
        <v>0.147651</v>
      </c>
      <c r="EF157">
        <v>0.145672</v>
      </c>
      <c r="EG157">
        <v>24877.5</v>
      </c>
      <c r="EH157">
        <v>25411</v>
      </c>
      <c r="EI157">
        <v>28133.200000000001</v>
      </c>
      <c r="EJ157">
        <v>29750.7</v>
      </c>
      <c r="EK157">
        <v>32932.400000000001</v>
      </c>
      <c r="EL157">
        <v>35329.800000000003</v>
      </c>
      <c r="EM157">
        <v>39631.1</v>
      </c>
      <c r="EN157">
        <v>42574</v>
      </c>
      <c r="EO157">
        <v>2.2119499999999999</v>
      </c>
      <c r="EP157">
        <v>2.1503299999999999</v>
      </c>
      <c r="EQ157">
        <v>6.7047800000000005E-2</v>
      </c>
      <c r="ER157">
        <v>0</v>
      </c>
      <c r="ES157">
        <v>33.183500000000002</v>
      </c>
      <c r="ET157">
        <v>999.9</v>
      </c>
      <c r="EU157">
        <v>65.7</v>
      </c>
      <c r="EV157">
        <v>38.299999999999997</v>
      </c>
      <c r="EW157">
        <v>43.8752</v>
      </c>
      <c r="EX157">
        <v>56.761499999999998</v>
      </c>
      <c r="EY157">
        <v>-2.3477600000000001</v>
      </c>
      <c r="EZ157">
        <v>2</v>
      </c>
      <c r="FA157">
        <v>0.56970799999999999</v>
      </c>
      <c r="FB157">
        <v>1.28532</v>
      </c>
      <c r="FC157">
        <v>20.2668</v>
      </c>
      <c r="FD157">
        <v>5.21624</v>
      </c>
      <c r="FE157">
        <v>12.004</v>
      </c>
      <c r="FF157">
        <v>4.9858000000000002</v>
      </c>
      <c r="FG157">
        <v>3.2845</v>
      </c>
      <c r="FH157">
        <v>5963</v>
      </c>
      <c r="FI157">
        <v>9999</v>
      </c>
      <c r="FJ157">
        <v>9999</v>
      </c>
      <c r="FK157">
        <v>467.5</v>
      </c>
      <c r="FL157">
        <v>1.8658399999999999</v>
      </c>
      <c r="FM157">
        <v>1.8621799999999999</v>
      </c>
      <c r="FN157">
        <v>1.86432</v>
      </c>
      <c r="FO157">
        <v>1.86036</v>
      </c>
      <c r="FP157">
        <v>1.86111</v>
      </c>
      <c r="FQ157">
        <v>1.86019</v>
      </c>
      <c r="FR157">
        <v>1.86188</v>
      </c>
      <c r="FS157">
        <v>1.85843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1.2490000000000001</v>
      </c>
      <c r="GH157">
        <v>0.27739999999999998</v>
      </c>
      <c r="GI157">
        <v>0.1107589500545309</v>
      </c>
      <c r="GJ157">
        <v>1.50489809740067E-3</v>
      </c>
      <c r="GK157">
        <v>-2.0552440134273611E-7</v>
      </c>
      <c r="GL157">
        <v>-9.6702536598140934E-11</v>
      </c>
      <c r="GM157">
        <v>-9.7891647304491333E-2</v>
      </c>
      <c r="GN157">
        <v>9.3380900660654225E-3</v>
      </c>
      <c r="GO157">
        <v>6.5945522138961576E-7</v>
      </c>
      <c r="GP157">
        <v>5.8990856701692426E-7</v>
      </c>
      <c r="GQ157">
        <v>7</v>
      </c>
      <c r="GR157">
        <v>2047</v>
      </c>
      <c r="GS157">
        <v>3</v>
      </c>
      <c r="GT157">
        <v>37</v>
      </c>
      <c r="GU157">
        <v>203.3</v>
      </c>
      <c r="GV157">
        <v>203.3</v>
      </c>
      <c r="GW157">
        <v>2.66113</v>
      </c>
      <c r="GX157">
        <v>2.5769000000000002</v>
      </c>
      <c r="GY157">
        <v>2.04834</v>
      </c>
      <c r="GZ157">
        <v>2.6086399999999998</v>
      </c>
      <c r="HA157">
        <v>2.1972700000000001</v>
      </c>
      <c r="HB157">
        <v>2.3596200000000001</v>
      </c>
      <c r="HC157">
        <v>42.8583</v>
      </c>
      <c r="HD157">
        <v>13.168900000000001</v>
      </c>
      <c r="HE157">
        <v>18</v>
      </c>
      <c r="HF157">
        <v>707.803</v>
      </c>
      <c r="HG157">
        <v>729.52300000000002</v>
      </c>
      <c r="HH157">
        <v>31.001000000000001</v>
      </c>
      <c r="HI157">
        <v>34.494</v>
      </c>
      <c r="HJ157">
        <v>30.000699999999998</v>
      </c>
      <c r="HK157">
        <v>34.292200000000001</v>
      </c>
      <c r="HL157">
        <v>34.2682</v>
      </c>
      <c r="HM157">
        <v>53.269500000000001</v>
      </c>
      <c r="HN157">
        <v>20.6495</v>
      </c>
      <c r="HO157">
        <v>77.488399999999999</v>
      </c>
      <c r="HP157">
        <v>31</v>
      </c>
      <c r="HQ157">
        <v>950.00099999999998</v>
      </c>
      <c r="HR157">
        <v>36.915799999999997</v>
      </c>
      <c r="HS157">
        <v>99.016400000000004</v>
      </c>
      <c r="HT157">
        <v>98.677700000000002</v>
      </c>
    </row>
    <row r="158" spans="1:228" x14ac:dyDescent="0.2">
      <c r="A158">
        <v>143</v>
      </c>
      <c r="B158">
        <v>1665423410.0999999</v>
      </c>
      <c r="C158">
        <v>567</v>
      </c>
      <c r="D158" t="s">
        <v>645</v>
      </c>
      <c r="E158" t="s">
        <v>646</v>
      </c>
      <c r="F158">
        <v>4</v>
      </c>
      <c r="G158">
        <v>1665423407.7874999</v>
      </c>
      <c r="H158">
        <f t="shared" si="68"/>
        <v>6.4426606239598486E-4</v>
      </c>
      <c r="I158">
        <f t="shared" si="69"/>
        <v>0.64426606239598483</v>
      </c>
      <c r="J158">
        <f t="shared" si="70"/>
        <v>7.2004937730211935</v>
      </c>
      <c r="K158">
        <f t="shared" si="71"/>
        <v>927.32537499999989</v>
      </c>
      <c r="L158">
        <f t="shared" si="72"/>
        <v>601.65278157049454</v>
      </c>
      <c r="M158">
        <f t="shared" si="73"/>
        <v>61.01599801300322</v>
      </c>
      <c r="N158">
        <f t="shared" si="74"/>
        <v>94.043749105110535</v>
      </c>
      <c r="O158">
        <f t="shared" si="75"/>
        <v>3.798032163877705E-2</v>
      </c>
      <c r="P158">
        <f t="shared" si="76"/>
        <v>3.6862291725644138</v>
      </c>
      <c r="Q158">
        <f t="shared" si="77"/>
        <v>3.7764255497478458E-2</v>
      </c>
      <c r="R158">
        <f t="shared" si="78"/>
        <v>2.3621969721864193E-2</v>
      </c>
      <c r="S158">
        <f t="shared" si="79"/>
        <v>226.12216528586947</v>
      </c>
      <c r="T158">
        <f t="shared" si="80"/>
        <v>35.129045898320349</v>
      </c>
      <c r="U158">
        <f t="shared" si="81"/>
        <v>34.268412499999997</v>
      </c>
      <c r="V158">
        <f t="shared" si="82"/>
        <v>5.4235288182177905</v>
      </c>
      <c r="W158">
        <f t="shared" si="83"/>
        <v>69.838116167290025</v>
      </c>
      <c r="X158">
        <f t="shared" si="84"/>
        <v>3.7718226533837647</v>
      </c>
      <c r="Y158">
        <f t="shared" si="85"/>
        <v>5.4008081265375942</v>
      </c>
      <c r="Z158">
        <f t="shared" si="86"/>
        <v>1.6517061648340259</v>
      </c>
      <c r="AA158">
        <f t="shared" si="87"/>
        <v>-28.412133351662934</v>
      </c>
      <c r="AB158">
        <f t="shared" si="88"/>
        <v>-14.981907681367671</v>
      </c>
      <c r="AC158">
        <f t="shared" si="89"/>
        <v>-0.9420846113657545</v>
      </c>
      <c r="AD158">
        <f t="shared" si="90"/>
        <v>181.78603964147314</v>
      </c>
      <c r="AE158">
        <f t="shared" si="91"/>
        <v>31.113998034982526</v>
      </c>
      <c r="AF158">
        <f t="shared" si="92"/>
        <v>0.64930111401894053</v>
      </c>
      <c r="AG158">
        <f t="shared" si="93"/>
        <v>7.2004937730211935</v>
      </c>
      <c r="AH158">
        <v>976.66968633208216</v>
      </c>
      <c r="AI158">
        <v>966.35352727272709</v>
      </c>
      <c r="AJ158">
        <v>1.769431024697617</v>
      </c>
      <c r="AK158">
        <v>66.78292405931839</v>
      </c>
      <c r="AL158">
        <f t="shared" si="94"/>
        <v>0.64426606239598483</v>
      </c>
      <c r="AM158">
        <v>36.933597632139829</v>
      </c>
      <c r="AN158">
        <v>37.190856043956067</v>
      </c>
      <c r="AO158">
        <v>8.8030972112144548E-5</v>
      </c>
      <c r="AP158">
        <v>86.637193977080358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47257.796463218598</v>
      </c>
      <c r="AV158">
        <f t="shared" si="98"/>
        <v>1200.0350000000001</v>
      </c>
      <c r="AW158">
        <f t="shared" si="99"/>
        <v>1025.9550887491553</v>
      </c>
      <c r="AX158">
        <f t="shared" si="100"/>
        <v>0.85493763827651292</v>
      </c>
      <c r="AY158">
        <f t="shared" si="101"/>
        <v>0.1884296418736699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1665423407.7874999</v>
      </c>
      <c r="BF158">
        <v>927.32537499999989</v>
      </c>
      <c r="BG158">
        <v>940.50274999999999</v>
      </c>
      <c r="BH158">
        <v>37.192337500000001</v>
      </c>
      <c r="BI158">
        <v>36.932600000000001</v>
      </c>
      <c r="BJ158">
        <v>926.07399999999996</v>
      </c>
      <c r="BK158">
        <v>36.914949999999997</v>
      </c>
      <c r="BL158">
        <v>649.85249999999996</v>
      </c>
      <c r="BM158">
        <v>101.314375</v>
      </c>
      <c r="BN158">
        <v>9.9596450000000003E-2</v>
      </c>
      <c r="BO158">
        <v>34.193024999999999</v>
      </c>
      <c r="BP158">
        <v>34.268412499999997</v>
      </c>
      <c r="BQ158">
        <v>999.9</v>
      </c>
      <c r="BR158">
        <v>0</v>
      </c>
      <c r="BS158">
        <v>0</v>
      </c>
      <c r="BT158">
        <v>9006.25</v>
      </c>
      <c r="BU158">
        <v>0</v>
      </c>
      <c r="BV158">
        <v>46.731324999999998</v>
      </c>
      <c r="BW158">
        <v>-13.177362499999999</v>
      </c>
      <c r="BX158">
        <v>963.14712499999996</v>
      </c>
      <c r="BY158">
        <v>976.57012499999996</v>
      </c>
      <c r="BZ158">
        <v>0.25974799999999998</v>
      </c>
      <c r="CA158">
        <v>940.50274999999999</v>
      </c>
      <c r="CB158">
        <v>36.932600000000001</v>
      </c>
      <c r="CC158">
        <v>3.7681137499999999</v>
      </c>
      <c r="CD158">
        <v>3.7417975000000001</v>
      </c>
      <c r="CE158">
        <v>27.878812499999999</v>
      </c>
      <c r="CF158">
        <v>27.7587625</v>
      </c>
      <c r="CG158">
        <v>1200.0350000000001</v>
      </c>
      <c r="CH158">
        <v>0.49999700000000002</v>
      </c>
      <c r="CI158">
        <v>0.50000299999999998</v>
      </c>
      <c r="CJ158">
        <v>0</v>
      </c>
      <c r="CK158">
        <v>1279.3387499999999</v>
      </c>
      <c r="CL158">
        <v>4.9990899999999998</v>
      </c>
      <c r="CM158">
        <v>14648.862499999999</v>
      </c>
      <c r="CN158">
        <v>9558.1175000000003</v>
      </c>
      <c r="CO158">
        <v>43.811999999999998</v>
      </c>
      <c r="CP158">
        <v>46</v>
      </c>
      <c r="CQ158">
        <v>44.561999999999998</v>
      </c>
      <c r="CR158">
        <v>45.061999999999998</v>
      </c>
      <c r="CS158">
        <v>45.405999999999999</v>
      </c>
      <c r="CT158">
        <v>597.51374999999996</v>
      </c>
      <c r="CU158">
        <v>597.52374999999995</v>
      </c>
      <c r="CV158">
        <v>0</v>
      </c>
      <c r="CW158">
        <v>1665423413.5999999</v>
      </c>
      <c r="CX158">
        <v>0</v>
      </c>
      <c r="CY158">
        <v>1665411210</v>
      </c>
      <c r="CZ158" t="s">
        <v>356</v>
      </c>
      <c r="DA158">
        <v>1665411210</v>
      </c>
      <c r="DB158">
        <v>1665411207</v>
      </c>
      <c r="DC158">
        <v>2</v>
      </c>
      <c r="DD158">
        <v>-1.1599999999999999</v>
      </c>
      <c r="DE158">
        <v>-4.0000000000000001E-3</v>
      </c>
      <c r="DF158">
        <v>0.52200000000000002</v>
      </c>
      <c r="DG158">
        <v>0.222</v>
      </c>
      <c r="DH158">
        <v>406</v>
      </c>
      <c r="DI158">
        <v>31</v>
      </c>
      <c r="DJ158">
        <v>0.33</v>
      </c>
      <c r="DK158">
        <v>0.17</v>
      </c>
      <c r="DL158">
        <v>-13.1669175</v>
      </c>
      <c r="DM158">
        <v>-0.22319887429642279</v>
      </c>
      <c r="DN158">
        <v>3.5597091787813208E-2</v>
      </c>
      <c r="DO158">
        <v>0</v>
      </c>
      <c r="DP158">
        <v>0.249700225</v>
      </c>
      <c r="DQ158">
        <v>9.1894120075046062E-2</v>
      </c>
      <c r="DR158">
        <v>1.061695347660405E-2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3.2949099999999998</v>
      </c>
      <c r="EB158">
        <v>2.6246999999999998</v>
      </c>
      <c r="EC158">
        <v>0.177865</v>
      </c>
      <c r="ED158">
        <v>0.178368</v>
      </c>
      <c r="EE158">
        <v>0.147646</v>
      </c>
      <c r="EF158">
        <v>0.14566100000000001</v>
      </c>
      <c r="EG158">
        <v>24852.3</v>
      </c>
      <c r="EH158">
        <v>25385</v>
      </c>
      <c r="EI158">
        <v>28133.599999999999</v>
      </c>
      <c r="EJ158">
        <v>29749.9</v>
      </c>
      <c r="EK158">
        <v>32932.699999999997</v>
      </c>
      <c r="EL158">
        <v>35329.599999999999</v>
      </c>
      <c r="EM158">
        <v>39631.300000000003</v>
      </c>
      <c r="EN158">
        <v>42573.2</v>
      </c>
      <c r="EO158">
        <v>2.2115499999999999</v>
      </c>
      <c r="EP158">
        <v>2.1504799999999999</v>
      </c>
      <c r="EQ158">
        <v>6.7062700000000003E-2</v>
      </c>
      <c r="ER158">
        <v>0</v>
      </c>
      <c r="ES158">
        <v>33.187800000000003</v>
      </c>
      <c r="ET158">
        <v>999.9</v>
      </c>
      <c r="EU158">
        <v>65.7</v>
      </c>
      <c r="EV158">
        <v>38.299999999999997</v>
      </c>
      <c r="EW158">
        <v>43.875</v>
      </c>
      <c r="EX158">
        <v>56.4315</v>
      </c>
      <c r="EY158">
        <v>-2.0232399999999999</v>
      </c>
      <c r="EZ158">
        <v>2</v>
      </c>
      <c r="FA158">
        <v>0.57010700000000003</v>
      </c>
      <c r="FB158">
        <v>1.2821</v>
      </c>
      <c r="FC158">
        <v>20.2667</v>
      </c>
      <c r="FD158">
        <v>5.2166899999999998</v>
      </c>
      <c r="FE158">
        <v>12.004</v>
      </c>
      <c r="FF158">
        <v>4.9859</v>
      </c>
      <c r="FG158">
        <v>3.2845</v>
      </c>
      <c r="FH158">
        <v>5963.3</v>
      </c>
      <c r="FI158">
        <v>9999</v>
      </c>
      <c r="FJ158">
        <v>9999</v>
      </c>
      <c r="FK158">
        <v>467.5</v>
      </c>
      <c r="FL158">
        <v>1.8658399999999999</v>
      </c>
      <c r="FM158">
        <v>1.8621799999999999</v>
      </c>
      <c r="FN158">
        <v>1.86432</v>
      </c>
      <c r="FO158">
        <v>1.8603499999999999</v>
      </c>
      <c r="FP158">
        <v>1.86111</v>
      </c>
      <c r="FQ158">
        <v>1.86019</v>
      </c>
      <c r="FR158">
        <v>1.86188</v>
      </c>
      <c r="FS158">
        <v>1.85842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1.2549999999999999</v>
      </c>
      <c r="GH158">
        <v>0.27739999999999998</v>
      </c>
      <c r="GI158">
        <v>0.1107589500545309</v>
      </c>
      <c r="GJ158">
        <v>1.50489809740067E-3</v>
      </c>
      <c r="GK158">
        <v>-2.0552440134273611E-7</v>
      </c>
      <c r="GL158">
        <v>-9.6702536598140934E-11</v>
      </c>
      <c r="GM158">
        <v>-9.7891647304491333E-2</v>
      </c>
      <c r="GN158">
        <v>9.3380900660654225E-3</v>
      </c>
      <c r="GO158">
        <v>6.5945522138961576E-7</v>
      </c>
      <c r="GP158">
        <v>5.8990856701692426E-7</v>
      </c>
      <c r="GQ158">
        <v>7</v>
      </c>
      <c r="GR158">
        <v>2047</v>
      </c>
      <c r="GS158">
        <v>3</v>
      </c>
      <c r="GT158">
        <v>37</v>
      </c>
      <c r="GU158">
        <v>203.3</v>
      </c>
      <c r="GV158">
        <v>203.4</v>
      </c>
      <c r="GW158">
        <v>2.677</v>
      </c>
      <c r="GX158">
        <v>2.5781200000000002</v>
      </c>
      <c r="GY158">
        <v>2.04834</v>
      </c>
      <c r="GZ158">
        <v>2.6098599999999998</v>
      </c>
      <c r="HA158">
        <v>2.1972700000000001</v>
      </c>
      <c r="HB158">
        <v>2.3034699999999999</v>
      </c>
      <c r="HC158">
        <v>42.8583</v>
      </c>
      <c r="HD158">
        <v>13.151400000000001</v>
      </c>
      <c r="HE158">
        <v>18</v>
      </c>
      <c r="HF158">
        <v>707.5</v>
      </c>
      <c r="HG158">
        <v>729.68399999999997</v>
      </c>
      <c r="HH158">
        <v>30.9999</v>
      </c>
      <c r="HI158">
        <v>34.498399999999997</v>
      </c>
      <c r="HJ158">
        <v>30.000599999999999</v>
      </c>
      <c r="HK158">
        <v>34.295299999999997</v>
      </c>
      <c r="HL158">
        <v>34.2699</v>
      </c>
      <c r="HM158">
        <v>53.575600000000001</v>
      </c>
      <c r="HN158">
        <v>20.6495</v>
      </c>
      <c r="HO158">
        <v>77.488399999999999</v>
      </c>
      <c r="HP158">
        <v>31</v>
      </c>
      <c r="HQ158">
        <v>956.67899999999997</v>
      </c>
      <c r="HR158">
        <v>36.915199999999999</v>
      </c>
      <c r="HS158">
        <v>99.017300000000006</v>
      </c>
      <c r="HT158">
        <v>98.675600000000003</v>
      </c>
    </row>
    <row r="159" spans="1:228" x14ac:dyDescent="0.2">
      <c r="A159">
        <v>144</v>
      </c>
      <c r="B159">
        <v>1665423414.0999999</v>
      </c>
      <c r="C159">
        <v>571</v>
      </c>
      <c r="D159" t="s">
        <v>647</v>
      </c>
      <c r="E159" t="s">
        <v>648</v>
      </c>
      <c r="F159">
        <v>4</v>
      </c>
      <c r="G159">
        <v>1665423412.0999999</v>
      </c>
      <c r="H159">
        <f t="shared" si="68"/>
        <v>6.4155702685067279E-4</v>
      </c>
      <c r="I159">
        <f t="shared" si="69"/>
        <v>0.64155702685067284</v>
      </c>
      <c r="J159">
        <f t="shared" si="70"/>
        <v>6.7920222730568316</v>
      </c>
      <c r="K159">
        <f t="shared" si="71"/>
        <v>934.62828571428577</v>
      </c>
      <c r="L159">
        <f t="shared" si="72"/>
        <v>624.39662244828969</v>
      </c>
      <c r="M159">
        <f t="shared" si="73"/>
        <v>63.322151034698024</v>
      </c>
      <c r="N159">
        <f t="shared" si="74"/>
        <v>94.783782201195677</v>
      </c>
      <c r="O159">
        <f t="shared" si="75"/>
        <v>3.7792450797246108E-2</v>
      </c>
      <c r="P159">
        <f t="shared" si="76"/>
        <v>3.6773688588259836</v>
      </c>
      <c r="Q159">
        <f t="shared" si="77"/>
        <v>3.7577998112571599E-2</v>
      </c>
      <c r="R159">
        <f t="shared" si="78"/>
        <v>2.350541491710325E-2</v>
      </c>
      <c r="S159">
        <f t="shared" si="79"/>
        <v>226.1199613766702</v>
      </c>
      <c r="T159">
        <f t="shared" si="80"/>
        <v>35.119034377627514</v>
      </c>
      <c r="U159">
        <f t="shared" si="81"/>
        <v>34.27137142857142</v>
      </c>
      <c r="V159">
        <f t="shared" si="82"/>
        <v>5.4244222884828162</v>
      </c>
      <c r="W159">
        <f t="shared" si="83"/>
        <v>69.882005614847444</v>
      </c>
      <c r="X159">
        <f t="shared" si="84"/>
        <v>3.7715246890518652</v>
      </c>
      <c r="Y159">
        <f t="shared" si="85"/>
        <v>5.396989762770275</v>
      </c>
      <c r="Z159">
        <f t="shared" si="86"/>
        <v>1.6528975994309509</v>
      </c>
      <c r="AA159">
        <f t="shared" si="87"/>
        <v>-28.292664884114672</v>
      </c>
      <c r="AB159">
        <f t="shared" si="88"/>
        <v>-18.049638815730653</v>
      </c>
      <c r="AC159">
        <f t="shared" si="89"/>
        <v>-1.1376686810964267</v>
      </c>
      <c r="AD159">
        <f t="shared" si="90"/>
        <v>178.63998899572846</v>
      </c>
      <c r="AE159">
        <f t="shared" si="91"/>
        <v>30.775734265970978</v>
      </c>
      <c r="AF159">
        <f t="shared" si="92"/>
        <v>0.65069391495806794</v>
      </c>
      <c r="AG159">
        <f t="shared" si="93"/>
        <v>6.7920222730568316</v>
      </c>
      <c r="AH159">
        <v>983.53338552830269</v>
      </c>
      <c r="AI159">
        <v>973.38838181818221</v>
      </c>
      <c r="AJ159">
        <v>1.7709880628029839</v>
      </c>
      <c r="AK159">
        <v>66.78292405931839</v>
      </c>
      <c r="AL159">
        <f t="shared" si="94"/>
        <v>0.64155702685067284</v>
      </c>
      <c r="AM159">
        <v>36.930819911586347</v>
      </c>
      <c r="AN159">
        <v>37.187536263736291</v>
      </c>
      <c r="AO159">
        <v>-2.1402434024461349E-5</v>
      </c>
      <c r="AP159">
        <v>86.637193977080358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47101.853566334379</v>
      </c>
      <c r="AV159">
        <f t="shared" si="98"/>
        <v>1200.031428571428</v>
      </c>
      <c r="AW159">
        <f t="shared" si="99"/>
        <v>1025.9512421640773</v>
      </c>
      <c r="AX159">
        <f t="shared" si="100"/>
        <v>0.85493697726351747</v>
      </c>
      <c r="AY159">
        <f t="shared" si="101"/>
        <v>0.18842836611858882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1665423412.0999999</v>
      </c>
      <c r="BF159">
        <v>934.62828571428577</v>
      </c>
      <c r="BG159">
        <v>947.66571428571444</v>
      </c>
      <c r="BH159">
        <v>37.189628571428571</v>
      </c>
      <c r="BI159">
        <v>36.929371428571429</v>
      </c>
      <c r="BJ159">
        <v>933.37071428571448</v>
      </c>
      <c r="BK159">
        <v>36.912257142857143</v>
      </c>
      <c r="BL159">
        <v>649.94800000000009</v>
      </c>
      <c r="BM159">
        <v>101.3132857142857</v>
      </c>
      <c r="BN159">
        <v>0.10006080000000001</v>
      </c>
      <c r="BO159">
        <v>34.180328571428568</v>
      </c>
      <c r="BP159">
        <v>34.27137142857142</v>
      </c>
      <c r="BQ159">
        <v>999.89999999999986</v>
      </c>
      <c r="BR159">
        <v>0</v>
      </c>
      <c r="BS159">
        <v>0</v>
      </c>
      <c r="BT159">
        <v>8975.8028571428567</v>
      </c>
      <c r="BU159">
        <v>0</v>
      </c>
      <c r="BV159">
        <v>46.003014285714279</v>
      </c>
      <c r="BW159">
        <v>-13.037457142857139</v>
      </c>
      <c r="BX159">
        <v>970.72942857142857</v>
      </c>
      <c r="BY159">
        <v>984.00457142857147</v>
      </c>
      <c r="BZ159">
        <v>0.26025485714285712</v>
      </c>
      <c r="CA159">
        <v>947.66571428571444</v>
      </c>
      <c r="CB159">
        <v>36.929371428571429</v>
      </c>
      <c r="CC159">
        <v>3.767798571428572</v>
      </c>
      <c r="CD159">
        <v>3.741431428571429</v>
      </c>
      <c r="CE159">
        <v>27.877371428571429</v>
      </c>
      <c r="CF159">
        <v>27.757085714285719</v>
      </c>
      <c r="CG159">
        <v>1200.031428571428</v>
      </c>
      <c r="CH159">
        <v>0.50001685714285715</v>
      </c>
      <c r="CI159">
        <v>0.49998314285714279</v>
      </c>
      <c r="CJ159">
        <v>0</v>
      </c>
      <c r="CK159">
        <v>1279.441428571429</v>
      </c>
      <c r="CL159">
        <v>4.9990899999999998</v>
      </c>
      <c r="CM159">
        <v>14635.342857142859</v>
      </c>
      <c r="CN159">
        <v>9558.1728571428575</v>
      </c>
      <c r="CO159">
        <v>43.811999999999998</v>
      </c>
      <c r="CP159">
        <v>46</v>
      </c>
      <c r="CQ159">
        <v>44.561999999999998</v>
      </c>
      <c r="CR159">
        <v>45.061999999999998</v>
      </c>
      <c r="CS159">
        <v>45.436999999999998</v>
      </c>
      <c r="CT159">
        <v>597.53714285714284</v>
      </c>
      <c r="CU159">
        <v>597.49428571428564</v>
      </c>
      <c r="CV159">
        <v>0</v>
      </c>
      <c r="CW159">
        <v>1665423417.8</v>
      </c>
      <c r="CX159">
        <v>0</v>
      </c>
      <c r="CY159">
        <v>1665411210</v>
      </c>
      <c r="CZ159" t="s">
        <v>356</v>
      </c>
      <c r="DA159">
        <v>1665411210</v>
      </c>
      <c r="DB159">
        <v>1665411207</v>
      </c>
      <c r="DC159">
        <v>2</v>
      </c>
      <c r="DD159">
        <v>-1.1599999999999999</v>
      </c>
      <c r="DE159">
        <v>-4.0000000000000001E-3</v>
      </c>
      <c r="DF159">
        <v>0.52200000000000002</v>
      </c>
      <c r="DG159">
        <v>0.222</v>
      </c>
      <c r="DH159">
        <v>406</v>
      </c>
      <c r="DI159">
        <v>31</v>
      </c>
      <c r="DJ159">
        <v>0.33</v>
      </c>
      <c r="DK159">
        <v>0.17</v>
      </c>
      <c r="DL159">
        <v>-13.1494325</v>
      </c>
      <c r="DM159">
        <v>0.17329193245780761</v>
      </c>
      <c r="DN159">
        <v>5.7492601208764267E-2</v>
      </c>
      <c r="DO159">
        <v>0</v>
      </c>
      <c r="DP159">
        <v>0.25559535</v>
      </c>
      <c r="DQ159">
        <v>3.9947954971856742E-2</v>
      </c>
      <c r="DR159">
        <v>4.5588652839824084E-3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3.2956799999999999</v>
      </c>
      <c r="EB159">
        <v>2.6256200000000001</v>
      </c>
      <c r="EC159">
        <v>0.178699</v>
      </c>
      <c r="ED159">
        <v>0.17918100000000001</v>
      </c>
      <c r="EE159">
        <v>0.147622</v>
      </c>
      <c r="EF159">
        <v>0.145651</v>
      </c>
      <c r="EG159">
        <v>24826.9</v>
      </c>
      <c r="EH159">
        <v>25359.9</v>
      </c>
      <c r="EI159">
        <v>28133.4</v>
      </c>
      <c r="EJ159">
        <v>29750</v>
      </c>
      <c r="EK159">
        <v>32933.599999999999</v>
      </c>
      <c r="EL159">
        <v>35330.300000000003</v>
      </c>
      <c r="EM159">
        <v>39631.1</v>
      </c>
      <c r="EN159">
        <v>42573.4</v>
      </c>
      <c r="EO159">
        <v>2.2121499999999998</v>
      </c>
      <c r="EP159">
        <v>2.1500499999999998</v>
      </c>
      <c r="EQ159">
        <v>6.6414500000000001E-2</v>
      </c>
      <c r="ER159">
        <v>0</v>
      </c>
      <c r="ES159">
        <v>33.1875</v>
      </c>
      <c r="ET159">
        <v>999.9</v>
      </c>
      <c r="EU159">
        <v>65.7</v>
      </c>
      <c r="EV159">
        <v>38.299999999999997</v>
      </c>
      <c r="EW159">
        <v>43.882300000000001</v>
      </c>
      <c r="EX159">
        <v>57.151499999999999</v>
      </c>
      <c r="EY159">
        <v>-2.1594500000000001</v>
      </c>
      <c r="EZ159">
        <v>2</v>
      </c>
      <c r="FA159">
        <v>0.57033299999999998</v>
      </c>
      <c r="FB159">
        <v>1.2729699999999999</v>
      </c>
      <c r="FC159">
        <v>20.2666</v>
      </c>
      <c r="FD159">
        <v>5.21699</v>
      </c>
      <c r="FE159">
        <v>12.004</v>
      </c>
      <c r="FF159">
        <v>4.9854500000000002</v>
      </c>
      <c r="FG159">
        <v>3.2844799999999998</v>
      </c>
      <c r="FH159">
        <v>5963.3</v>
      </c>
      <c r="FI159">
        <v>9999</v>
      </c>
      <c r="FJ159">
        <v>9999</v>
      </c>
      <c r="FK159">
        <v>467.5</v>
      </c>
      <c r="FL159">
        <v>1.8658399999999999</v>
      </c>
      <c r="FM159">
        <v>1.86219</v>
      </c>
      <c r="FN159">
        <v>1.86432</v>
      </c>
      <c r="FO159">
        <v>1.8603499999999999</v>
      </c>
      <c r="FP159">
        <v>1.86111</v>
      </c>
      <c r="FQ159">
        <v>1.8602000000000001</v>
      </c>
      <c r="FR159">
        <v>1.86188</v>
      </c>
      <c r="FS159">
        <v>1.8584499999999999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1.2609999999999999</v>
      </c>
      <c r="GH159">
        <v>0.27739999999999998</v>
      </c>
      <c r="GI159">
        <v>0.1107589500545309</v>
      </c>
      <c r="GJ159">
        <v>1.50489809740067E-3</v>
      </c>
      <c r="GK159">
        <v>-2.0552440134273611E-7</v>
      </c>
      <c r="GL159">
        <v>-9.6702536598140934E-11</v>
      </c>
      <c r="GM159">
        <v>-9.7891647304491333E-2</v>
      </c>
      <c r="GN159">
        <v>9.3380900660654225E-3</v>
      </c>
      <c r="GO159">
        <v>6.5945522138961576E-7</v>
      </c>
      <c r="GP159">
        <v>5.8990856701692426E-7</v>
      </c>
      <c r="GQ159">
        <v>7</v>
      </c>
      <c r="GR159">
        <v>2047</v>
      </c>
      <c r="GS159">
        <v>3</v>
      </c>
      <c r="GT159">
        <v>37</v>
      </c>
      <c r="GU159">
        <v>203.4</v>
      </c>
      <c r="GV159">
        <v>203.5</v>
      </c>
      <c r="GW159">
        <v>2.6916500000000001</v>
      </c>
      <c r="GX159">
        <v>2.5744600000000002</v>
      </c>
      <c r="GY159">
        <v>2.04834</v>
      </c>
      <c r="GZ159">
        <v>2.6098599999999998</v>
      </c>
      <c r="HA159">
        <v>2.1972700000000001</v>
      </c>
      <c r="HB159">
        <v>2.3559600000000001</v>
      </c>
      <c r="HC159">
        <v>42.8583</v>
      </c>
      <c r="HD159">
        <v>13.168900000000001</v>
      </c>
      <c r="HE159">
        <v>18</v>
      </c>
      <c r="HF159">
        <v>708.02300000000002</v>
      </c>
      <c r="HG159">
        <v>729.298</v>
      </c>
      <c r="HH159">
        <v>30.9985</v>
      </c>
      <c r="HI159">
        <v>34.5015</v>
      </c>
      <c r="HJ159">
        <v>30.000499999999999</v>
      </c>
      <c r="HK159">
        <v>34.296900000000001</v>
      </c>
      <c r="HL159">
        <v>34.271299999999997</v>
      </c>
      <c r="HM159">
        <v>53.879800000000003</v>
      </c>
      <c r="HN159">
        <v>20.6495</v>
      </c>
      <c r="HO159">
        <v>77.488399999999999</v>
      </c>
      <c r="HP159">
        <v>31</v>
      </c>
      <c r="HQ159">
        <v>963.35900000000004</v>
      </c>
      <c r="HR159">
        <v>36.915799999999997</v>
      </c>
      <c r="HS159">
        <v>99.016900000000007</v>
      </c>
      <c r="HT159">
        <v>98.676100000000005</v>
      </c>
    </row>
    <row r="160" spans="1:228" x14ac:dyDescent="0.2">
      <c r="A160">
        <v>145</v>
      </c>
      <c r="B160">
        <v>1665423418.0999999</v>
      </c>
      <c r="C160">
        <v>575</v>
      </c>
      <c r="D160" t="s">
        <v>649</v>
      </c>
      <c r="E160" t="s">
        <v>650</v>
      </c>
      <c r="F160">
        <v>4</v>
      </c>
      <c r="G160">
        <v>1665423415.7874999</v>
      </c>
      <c r="H160">
        <f t="shared" si="68"/>
        <v>6.1592872109853089E-4</v>
      </c>
      <c r="I160">
        <f t="shared" si="69"/>
        <v>0.61592872109853092</v>
      </c>
      <c r="J160">
        <f t="shared" si="70"/>
        <v>7.6543025294196285</v>
      </c>
      <c r="K160">
        <f t="shared" si="71"/>
        <v>940.82024999999999</v>
      </c>
      <c r="L160">
        <f t="shared" si="72"/>
        <v>581.72405467429041</v>
      </c>
      <c r="M160">
        <f t="shared" si="73"/>
        <v>58.9935940477448</v>
      </c>
      <c r="N160">
        <f t="shared" si="74"/>
        <v>95.410130377836566</v>
      </c>
      <c r="O160">
        <f t="shared" si="75"/>
        <v>3.6363972257720562E-2</v>
      </c>
      <c r="P160">
        <f t="shared" si="76"/>
        <v>3.6808469631210357</v>
      </c>
      <c r="Q160">
        <f t="shared" si="77"/>
        <v>3.6165565520573324E-2</v>
      </c>
      <c r="R160">
        <f t="shared" si="78"/>
        <v>2.2621214087909295E-2</v>
      </c>
      <c r="S160">
        <f t="shared" si="79"/>
        <v>226.11404773310511</v>
      </c>
      <c r="T160">
        <f t="shared" si="80"/>
        <v>35.108509648410823</v>
      </c>
      <c r="U160">
        <f t="shared" si="81"/>
        <v>34.254937499999997</v>
      </c>
      <c r="V160">
        <f t="shared" si="82"/>
        <v>5.4194615607863019</v>
      </c>
      <c r="W160">
        <f t="shared" si="83"/>
        <v>69.923326840771153</v>
      </c>
      <c r="X160">
        <f t="shared" si="84"/>
        <v>3.7705965603858753</v>
      </c>
      <c r="Y160">
        <f t="shared" si="85"/>
        <v>5.392473056913107</v>
      </c>
      <c r="Z160">
        <f t="shared" si="86"/>
        <v>1.6488650004004266</v>
      </c>
      <c r="AA160">
        <f t="shared" si="87"/>
        <v>-27.162456600445211</v>
      </c>
      <c r="AB160">
        <f t="shared" si="88"/>
        <v>-17.78782877253434</v>
      </c>
      <c r="AC160">
        <f t="shared" si="89"/>
        <v>-1.1199353279083737</v>
      </c>
      <c r="AD160">
        <f t="shared" si="90"/>
        <v>180.04382703221719</v>
      </c>
      <c r="AE160">
        <f t="shared" si="91"/>
        <v>30.761920610533458</v>
      </c>
      <c r="AF160">
        <f t="shared" si="92"/>
        <v>0.63966255910408221</v>
      </c>
      <c r="AG160">
        <f t="shared" si="93"/>
        <v>7.6543025294196285</v>
      </c>
      <c r="AH160">
        <v>990.50729025198086</v>
      </c>
      <c r="AI160">
        <v>980.24995757575778</v>
      </c>
      <c r="AJ160">
        <v>1.707931126824594</v>
      </c>
      <c r="AK160">
        <v>66.78292405931839</v>
      </c>
      <c r="AL160">
        <f t="shared" si="94"/>
        <v>0.61592872109853092</v>
      </c>
      <c r="AM160">
        <v>36.928738613368822</v>
      </c>
      <c r="AN160">
        <v>37.176047252747288</v>
      </c>
      <c r="AO160">
        <v>-1.935149283386822E-4</v>
      </c>
      <c r="AP160">
        <v>86.637193977080358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47166.118676213329</v>
      </c>
      <c r="AV160">
        <f t="shared" si="98"/>
        <v>1200.0050000000001</v>
      </c>
      <c r="AW160">
        <f t="shared" si="99"/>
        <v>1025.9281635922825</v>
      </c>
      <c r="AX160">
        <f t="shared" si="100"/>
        <v>0.85493657409117674</v>
      </c>
      <c r="AY160">
        <f t="shared" si="101"/>
        <v>0.18842758799597092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1665423415.7874999</v>
      </c>
      <c r="BF160">
        <v>940.82024999999999</v>
      </c>
      <c r="BG160">
        <v>953.84562499999993</v>
      </c>
      <c r="BH160">
        <v>37.181100000000001</v>
      </c>
      <c r="BI160">
        <v>36.925325000000001</v>
      </c>
      <c r="BJ160">
        <v>939.55724999999995</v>
      </c>
      <c r="BK160">
        <v>36.903837500000002</v>
      </c>
      <c r="BL160">
        <v>650.13149999999996</v>
      </c>
      <c r="BM160">
        <v>101.31125</v>
      </c>
      <c r="BN160">
        <v>0.10039625000000001</v>
      </c>
      <c r="BO160">
        <v>34.165300000000002</v>
      </c>
      <c r="BP160">
        <v>34.254937499999997</v>
      </c>
      <c r="BQ160">
        <v>999.9</v>
      </c>
      <c r="BR160">
        <v>0</v>
      </c>
      <c r="BS160">
        <v>0</v>
      </c>
      <c r="BT160">
        <v>8987.96875</v>
      </c>
      <c r="BU160">
        <v>0</v>
      </c>
      <c r="BV160">
        <v>43.40795</v>
      </c>
      <c r="BW160">
        <v>-13.025487500000001</v>
      </c>
      <c r="BX160">
        <v>977.15174999999999</v>
      </c>
      <c r="BY160">
        <v>990.41712499999994</v>
      </c>
      <c r="BZ160">
        <v>0.25574637500000003</v>
      </c>
      <c r="CA160">
        <v>953.84562499999993</v>
      </c>
      <c r="CB160">
        <v>36.925325000000001</v>
      </c>
      <c r="CC160">
        <v>3.7668575</v>
      </c>
      <c r="CD160">
        <v>3.7409500000000002</v>
      </c>
      <c r="CE160">
        <v>27.873112500000001</v>
      </c>
      <c r="CF160">
        <v>27.754874999999998</v>
      </c>
      <c r="CG160">
        <v>1200.0050000000001</v>
      </c>
      <c r="CH160">
        <v>0.50003124999999993</v>
      </c>
      <c r="CI160">
        <v>0.49996875000000002</v>
      </c>
      <c r="CJ160">
        <v>0</v>
      </c>
      <c r="CK160">
        <v>1279.645</v>
      </c>
      <c r="CL160">
        <v>4.9990899999999998</v>
      </c>
      <c r="CM160">
        <v>14628.9375</v>
      </c>
      <c r="CN160">
        <v>9557.99</v>
      </c>
      <c r="CO160">
        <v>43.757750000000001</v>
      </c>
      <c r="CP160">
        <v>46</v>
      </c>
      <c r="CQ160">
        <v>44.561999999999998</v>
      </c>
      <c r="CR160">
        <v>45.061999999999998</v>
      </c>
      <c r="CS160">
        <v>45.398249999999997</v>
      </c>
      <c r="CT160">
        <v>597.54</v>
      </c>
      <c r="CU160">
        <v>597.46500000000003</v>
      </c>
      <c r="CV160">
        <v>0</v>
      </c>
      <c r="CW160">
        <v>1665423422</v>
      </c>
      <c r="CX160">
        <v>0</v>
      </c>
      <c r="CY160">
        <v>1665411210</v>
      </c>
      <c r="CZ160" t="s">
        <v>356</v>
      </c>
      <c r="DA160">
        <v>1665411210</v>
      </c>
      <c r="DB160">
        <v>1665411207</v>
      </c>
      <c r="DC160">
        <v>2</v>
      </c>
      <c r="DD160">
        <v>-1.1599999999999999</v>
      </c>
      <c r="DE160">
        <v>-4.0000000000000001E-3</v>
      </c>
      <c r="DF160">
        <v>0.52200000000000002</v>
      </c>
      <c r="DG160">
        <v>0.222</v>
      </c>
      <c r="DH160">
        <v>406</v>
      </c>
      <c r="DI160">
        <v>31</v>
      </c>
      <c r="DJ160">
        <v>0.33</v>
      </c>
      <c r="DK160">
        <v>0.17</v>
      </c>
      <c r="DL160">
        <v>-13.127912500000001</v>
      </c>
      <c r="DM160">
        <v>0.65823827392121415</v>
      </c>
      <c r="DN160">
        <v>7.9390056642818993E-2</v>
      </c>
      <c r="DO160">
        <v>0</v>
      </c>
      <c r="DP160">
        <v>0.25644155000000002</v>
      </c>
      <c r="DQ160">
        <v>2.19367204502805E-2</v>
      </c>
      <c r="DR160">
        <v>3.6804411892462029E-3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3.2957299999999998</v>
      </c>
      <c r="EB160">
        <v>2.6258300000000001</v>
      </c>
      <c r="EC160">
        <v>0.17951600000000001</v>
      </c>
      <c r="ED160">
        <v>0.17999499999999999</v>
      </c>
      <c r="EE160">
        <v>0.14760100000000001</v>
      </c>
      <c r="EF160">
        <v>0.14563200000000001</v>
      </c>
      <c r="EG160">
        <v>24801.8</v>
      </c>
      <c r="EH160">
        <v>25334.6</v>
      </c>
      <c r="EI160">
        <v>28133.1</v>
      </c>
      <c r="EJ160">
        <v>29750</v>
      </c>
      <c r="EK160">
        <v>32934</v>
      </c>
      <c r="EL160">
        <v>35330.9</v>
      </c>
      <c r="EM160">
        <v>39630.6</v>
      </c>
      <c r="EN160">
        <v>42573.2</v>
      </c>
      <c r="EO160">
        <v>2.2123499999999998</v>
      </c>
      <c r="EP160">
        <v>2.1498499999999998</v>
      </c>
      <c r="EQ160">
        <v>6.6004699999999999E-2</v>
      </c>
      <c r="ER160">
        <v>0</v>
      </c>
      <c r="ES160">
        <v>33.181100000000001</v>
      </c>
      <c r="ET160">
        <v>999.9</v>
      </c>
      <c r="EU160">
        <v>65.7</v>
      </c>
      <c r="EV160">
        <v>38.299999999999997</v>
      </c>
      <c r="EW160">
        <v>43.877200000000002</v>
      </c>
      <c r="EX160">
        <v>57.211500000000001</v>
      </c>
      <c r="EY160">
        <v>-2.2996799999999999</v>
      </c>
      <c r="EZ160">
        <v>2</v>
      </c>
      <c r="FA160">
        <v>0.57064300000000001</v>
      </c>
      <c r="FB160">
        <v>1.2641100000000001</v>
      </c>
      <c r="FC160">
        <v>20.2668</v>
      </c>
      <c r="FD160">
        <v>5.2175900000000004</v>
      </c>
      <c r="FE160">
        <v>12.004</v>
      </c>
      <c r="FF160">
        <v>4.9856499999999997</v>
      </c>
      <c r="FG160">
        <v>3.2845</v>
      </c>
      <c r="FH160">
        <v>5963.3</v>
      </c>
      <c r="FI160">
        <v>9999</v>
      </c>
      <c r="FJ160">
        <v>9999</v>
      </c>
      <c r="FK160">
        <v>467.5</v>
      </c>
      <c r="FL160">
        <v>1.8658399999999999</v>
      </c>
      <c r="FM160">
        <v>1.8621799999999999</v>
      </c>
      <c r="FN160">
        <v>1.86432</v>
      </c>
      <c r="FO160">
        <v>1.8603499999999999</v>
      </c>
      <c r="FP160">
        <v>1.86111</v>
      </c>
      <c r="FQ160">
        <v>1.86019</v>
      </c>
      <c r="FR160">
        <v>1.86188</v>
      </c>
      <c r="FS160">
        <v>1.8584400000000001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1.2669999999999999</v>
      </c>
      <c r="GH160">
        <v>0.27729999999999999</v>
      </c>
      <c r="GI160">
        <v>0.1107589500545309</v>
      </c>
      <c r="GJ160">
        <v>1.50489809740067E-3</v>
      </c>
      <c r="GK160">
        <v>-2.0552440134273611E-7</v>
      </c>
      <c r="GL160">
        <v>-9.6702536598140934E-11</v>
      </c>
      <c r="GM160">
        <v>-9.7891647304491333E-2</v>
      </c>
      <c r="GN160">
        <v>9.3380900660654225E-3</v>
      </c>
      <c r="GO160">
        <v>6.5945522138961576E-7</v>
      </c>
      <c r="GP160">
        <v>5.8990856701692426E-7</v>
      </c>
      <c r="GQ160">
        <v>7</v>
      </c>
      <c r="GR160">
        <v>2047</v>
      </c>
      <c r="GS160">
        <v>3</v>
      </c>
      <c r="GT160">
        <v>37</v>
      </c>
      <c r="GU160">
        <v>203.5</v>
      </c>
      <c r="GV160">
        <v>203.5</v>
      </c>
      <c r="GW160">
        <v>2.7075200000000001</v>
      </c>
      <c r="GX160">
        <v>2.5781200000000002</v>
      </c>
      <c r="GY160">
        <v>2.04834</v>
      </c>
      <c r="GZ160">
        <v>2.6098599999999998</v>
      </c>
      <c r="HA160">
        <v>2.1972700000000001</v>
      </c>
      <c r="HB160">
        <v>2.3144499999999999</v>
      </c>
      <c r="HC160">
        <v>42.8583</v>
      </c>
      <c r="HD160">
        <v>13.1601</v>
      </c>
      <c r="HE160">
        <v>18</v>
      </c>
      <c r="HF160">
        <v>708.22299999999996</v>
      </c>
      <c r="HG160">
        <v>729.10799999999995</v>
      </c>
      <c r="HH160">
        <v>30.998000000000001</v>
      </c>
      <c r="HI160">
        <v>34.5047</v>
      </c>
      <c r="HJ160">
        <v>30.000399999999999</v>
      </c>
      <c r="HK160">
        <v>34.299599999999998</v>
      </c>
      <c r="HL160">
        <v>34.271299999999997</v>
      </c>
      <c r="HM160">
        <v>54.181899999999999</v>
      </c>
      <c r="HN160">
        <v>20.6495</v>
      </c>
      <c r="HO160">
        <v>77.488399999999999</v>
      </c>
      <c r="HP160">
        <v>31</v>
      </c>
      <c r="HQ160">
        <v>970.03700000000003</v>
      </c>
      <c r="HR160">
        <v>36.915799999999997</v>
      </c>
      <c r="HS160">
        <v>99.015600000000006</v>
      </c>
      <c r="HT160">
        <v>98.675799999999995</v>
      </c>
    </row>
    <row r="161" spans="1:228" x14ac:dyDescent="0.2">
      <c r="A161">
        <v>146</v>
      </c>
      <c r="B161">
        <v>1665423422.0999999</v>
      </c>
      <c r="C161">
        <v>579</v>
      </c>
      <c r="D161" t="s">
        <v>651</v>
      </c>
      <c r="E161" t="s">
        <v>652</v>
      </c>
      <c r="F161">
        <v>4</v>
      </c>
      <c r="G161">
        <v>1665423420.0999999</v>
      </c>
      <c r="H161">
        <f t="shared" si="68"/>
        <v>6.3224156482248552E-4</v>
      </c>
      <c r="I161">
        <f t="shared" si="69"/>
        <v>0.6322415648224855</v>
      </c>
      <c r="J161">
        <f t="shared" si="70"/>
        <v>6.5213515293295181</v>
      </c>
      <c r="K161">
        <f t="shared" si="71"/>
        <v>948.04514285714288</v>
      </c>
      <c r="L161">
        <f t="shared" si="72"/>
        <v>646.39823706672416</v>
      </c>
      <c r="M161">
        <f t="shared" si="73"/>
        <v>65.553436095418419</v>
      </c>
      <c r="N161">
        <f t="shared" si="74"/>
        <v>96.144471200719551</v>
      </c>
      <c r="O161">
        <f t="shared" si="75"/>
        <v>3.7443896200960752E-2</v>
      </c>
      <c r="P161">
        <f t="shared" si="76"/>
        <v>3.6916345288431547</v>
      </c>
      <c r="Q161">
        <f t="shared" si="77"/>
        <v>3.7234177744559831E-2</v>
      </c>
      <c r="R161">
        <f t="shared" si="78"/>
        <v>2.3290105362402246E-2</v>
      </c>
      <c r="S161">
        <f t="shared" si="79"/>
        <v>226.1152805188357</v>
      </c>
      <c r="T161">
        <f t="shared" si="80"/>
        <v>35.088899586634319</v>
      </c>
      <c r="U161">
        <f t="shared" si="81"/>
        <v>34.236857142857147</v>
      </c>
      <c r="V161">
        <f t="shared" si="82"/>
        <v>5.4140084015359591</v>
      </c>
      <c r="W161">
        <f t="shared" si="83"/>
        <v>69.964765810630809</v>
      </c>
      <c r="X161">
        <f t="shared" si="84"/>
        <v>3.7699674136911194</v>
      </c>
      <c r="Y161">
        <f t="shared" si="85"/>
        <v>5.388379950981399</v>
      </c>
      <c r="Z161">
        <f t="shared" si="86"/>
        <v>1.6440409878448397</v>
      </c>
      <c r="AA161">
        <f t="shared" si="87"/>
        <v>-27.881853008671612</v>
      </c>
      <c r="AB161">
        <f t="shared" si="88"/>
        <v>-16.953950549819272</v>
      </c>
      <c r="AC161">
        <f t="shared" si="89"/>
        <v>-1.0641497237802673</v>
      </c>
      <c r="AD161">
        <f t="shared" si="90"/>
        <v>180.21532723656455</v>
      </c>
      <c r="AE161">
        <f t="shared" si="91"/>
        <v>30.646632327840894</v>
      </c>
      <c r="AF161">
        <f t="shared" si="92"/>
        <v>0.63880301473679091</v>
      </c>
      <c r="AG161">
        <f t="shared" si="93"/>
        <v>6.5213515293295181</v>
      </c>
      <c r="AH161">
        <v>997.38955400637667</v>
      </c>
      <c r="AI161">
        <v>987.32195757575755</v>
      </c>
      <c r="AJ161">
        <v>1.7810903728519369</v>
      </c>
      <c r="AK161">
        <v>66.78292405931839</v>
      </c>
      <c r="AL161">
        <f t="shared" si="94"/>
        <v>0.6322415648224855</v>
      </c>
      <c r="AM161">
        <v>36.920352792609627</v>
      </c>
      <c r="AN161">
        <v>37.174274725274763</v>
      </c>
      <c r="AO161">
        <v>-2.086927535150292E-4</v>
      </c>
      <c r="AP161">
        <v>86.637193977080358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47360.512238194686</v>
      </c>
      <c r="AV161">
        <f t="shared" si="98"/>
        <v>1200.011428571429</v>
      </c>
      <c r="AW161">
        <f t="shared" si="99"/>
        <v>1025.9336707351483</v>
      </c>
      <c r="AX161">
        <f t="shared" si="100"/>
        <v>0.85493658335944844</v>
      </c>
      <c r="AY161">
        <f t="shared" si="101"/>
        <v>0.18842760588373555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1665423420.0999999</v>
      </c>
      <c r="BF161">
        <v>948.04514285714288</v>
      </c>
      <c r="BG161">
        <v>961.02471428571437</v>
      </c>
      <c r="BH161">
        <v>37.174257142857137</v>
      </c>
      <c r="BI161">
        <v>36.918814285714276</v>
      </c>
      <c r="BJ161">
        <v>946.77571428571434</v>
      </c>
      <c r="BK161">
        <v>36.897085714285723</v>
      </c>
      <c r="BL161">
        <v>650.10671428571425</v>
      </c>
      <c r="BM161">
        <v>101.3132857142857</v>
      </c>
      <c r="BN161">
        <v>0.1001036428571429</v>
      </c>
      <c r="BO161">
        <v>34.151671428571433</v>
      </c>
      <c r="BP161">
        <v>34.236857142857147</v>
      </c>
      <c r="BQ161">
        <v>999.89999999999986</v>
      </c>
      <c r="BR161">
        <v>0</v>
      </c>
      <c r="BS161">
        <v>0</v>
      </c>
      <c r="BT161">
        <v>9025</v>
      </c>
      <c r="BU161">
        <v>0</v>
      </c>
      <c r="BV161">
        <v>42.212028571428569</v>
      </c>
      <c r="BW161">
        <v>-12.979814285714291</v>
      </c>
      <c r="BX161">
        <v>984.64857142857124</v>
      </c>
      <c r="BY161">
        <v>997.86528571428573</v>
      </c>
      <c r="BZ161">
        <v>0.25544299999999998</v>
      </c>
      <c r="CA161">
        <v>961.02471428571437</v>
      </c>
      <c r="CB161">
        <v>36.918814285714276</v>
      </c>
      <c r="CC161">
        <v>3.766241428571429</v>
      </c>
      <c r="CD161">
        <v>3.7403599999999999</v>
      </c>
      <c r="CE161">
        <v>27.87031428571429</v>
      </c>
      <c r="CF161">
        <v>27.752185714285719</v>
      </c>
      <c r="CG161">
        <v>1200.011428571429</v>
      </c>
      <c r="CH161">
        <v>0.50003300000000006</v>
      </c>
      <c r="CI161">
        <v>0.49996699999999988</v>
      </c>
      <c r="CJ161">
        <v>0</v>
      </c>
      <c r="CK161">
        <v>1279.4385714285711</v>
      </c>
      <c r="CL161">
        <v>4.9990899999999998</v>
      </c>
      <c r="CM161">
        <v>14616.085714285709</v>
      </c>
      <c r="CN161">
        <v>9558.0457142857158</v>
      </c>
      <c r="CO161">
        <v>43.75</v>
      </c>
      <c r="CP161">
        <v>46</v>
      </c>
      <c r="CQ161">
        <v>44.561999999999998</v>
      </c>
      <c r="CR161">
        <v>45.061999999999998</v>
      </c>
      <c r="CS161">
        <v>45.375</v>
      </c>
      <c r="CT161">
        <v>597.5428571428572</v>
      </c>
      <c r="CU161">
        <v>597.46857142857152</v>
      </c>
      <c r="CV161">
        <v>0</v>
      </c>
      <c r="CW161">
        <v>1665423425.5999999</v>
      </c>
      <c r="CX161">
        <v>0</v>
      </c>
      <c r="CY161">
        <v>1665411210</v>
      </c>
      <c r="CZ161" t="s">
        <v>356</v>
      </c>
      <c r="DA161">
        <v>1665411210</v>
      </c>
      <c r="DB161">
        <v>1665411207</v>
      </c>
      <c r="DC161">
        <v>2</v>
      </c>
      <c r="DD161">
        <v>-1.1599999999999999</v>
      </c>
      <c r="DE161">
        <v>-4.0000000000000001E-3</v>
      </c>
      <c r="DF161">
        <v>0.52200000000000002</v>
      </c>
      <c r="DG161">
        <v>0.222</v>
      </c>
      <c r="DH161">
        <v>406</v>
      </c>
      <c r="DI161">
        <v>31</v>
      </c>
      <c r="DJ161">
        <v>0.33</v>
      </c>
      <c r="DK161">
        <v>0.17</v>
      </c>
      <c r="DL161">
        <v>-13.09456</v>
      </c>
      <c r="DM161">
        <v>0.84897410881803848</v>
      </c>
      <c r="DN161">
        <v>8.9560392473459052E-2</v>
      </c>
      <c r="DO161">
        <v>0</v>
      </c>
      <c r="DP161">
        <v>0.25727842499999998</v>
      </c>
      <c r="DQ161">
        <v>-3.409699812383273E-3</v>
      </c>
      <c r="DR161">
        <v>2.63309339833873E-3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3.2953899999999998</v>
      </c>
      <c r="EB161">
        <v>2.6252800000000001</v>
      </c>
      <c r="EC161">
        <v>0.18035799999999999</v>
      </c>
      <c r="ED161">
        <v>0.180816</v>
      </c>
      <c r="EE161">
        <v>0.147592</v>
      </c>
      <c r="EF161">
        <v>0.14562600000000001</v>
      </c>
      <c r="EG161">
        <v>24776.1</v>
      </c>
      <c r="EH161">
        <v>25308.799999999999</v>
      </c>
      <c r="EI161">
        <v>28132.9</v>
      </c>
      <c r="EJ161">
        <v>29749.599999999999</v>
      </c>
      <c r="EK161">
        <v>32934.400000000001</v>
      </c>
      <c r="EL161">
        <v>35331.1</v>
      </c>
      <c r="EM161">
        <v>39630.6</v>
      </c>
      <c r="EN161">
        <v>42573.1</v>
      </c>
      <c r="EO161">
        <v>2.21217</v>
      </c>
      <c r="EP161">
        <v>2.1501299999999999</v>
      </c>
      <c r="EQ161">
        <v>6.4857300000000007E-2</v>
      </c>
      <c r="ER161">
        <v>0</v>
      </c>
      <c r="ES161">
        <v>33.1693</v>
      </c>
      <c r="ET161">
        <v>999.9</v>
      </c>
      <c r="EU161">
        <v>65.7</v>
      </c>
      <c r="EV161">
        <v>38.299999999999997</v>
      </c>
      <c r="EW161">
        <v>43.878500000000003</v>
      </c>
      <c r="EX161">
        <v>56.941499999999998</v>
      </c>
      <c r="EY161">
        <v>-2.1794899999999999</v>
      </c>
      <c r="EZ161">
        <v>2</v>
      </c>
      <c r="FA161">
        <v>0.57081300000000001</v>
      </c>
      <c r="FB161">
        <v>1.25698</v>
      </c>
      <c r="FC161">
        <v>20.2668</v>
      </c>
      <c r="FD161">
        <v>5.2171399999999997</v>
      </c>
      <c r="FE161">
        <v>12.004</v>
      </c>
      <c r="FF161">
        <v>4.9853500000000004</v>
      </c>
      <c r="FG161">
        <v>3.2844799999999998</v>
      </c>
      <c r="FH161">
        <v>5963.7</v>
      </c>
      <c r="FI161">
        <v>9999</v>
      </c>
      <c r="FJ161">
        <v>9999</v>
      </c>
      <c r="FK161">
        <v>467.5</v>
      </c>
      <c r="FL161">
        <v>1.8658399999999999</v>
      </c>
      <c r="FM161">
        <v>1.86219</v>
      </c>
      <c r="FN161">
        <v>1.86432</v>
      </c>
      <c r="FO161">
        <v>1.8603499999999999</v>
      </c>
      <c r="FP161">
        <v>1.86111</v>
      </c>
      <c r="FQ161">
        <v>1.8602000000000001</v>
      </c>
      <c r="FR161">
        <v>1.86188</v>
      </c>
      <c r="FS161">
        <v>1.85842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1.2729999999999999</v>
      </c>
      <c r="GH161">
        <v>0.2772</v>
      </c>
      <c r="GI161">
        <v>0.1107589500545309</v>
      </c>
      <c r="GJ161">
        <v>1.50489809740067E-3</v>
      </c>
      <c r="GK161">
        <v>-2.0552440134273611E-7</v>
      </c>
      <c r="GL161">
        <v>-9.6702536598140934E-11</v>
      </c>
      <c r="GM161">
        <v>-9.7891647304491333E-2</v>
      </c>
      <c r="GN161">
        <v>9.3380900660654225E-3</v>
      </c>
      <c r="GO161">
        <v>6.5945522138961576E-7</v>
      </c>
      <c r="GP161">
        <v>5.8990856701692426E-7</v>
      </c>
      <c r="GQ161">
        <v>7</v>
      </c>
      <c r="GR161">
        <v>2047</v>
      </c>
      <c r="GS161">
        <v>3</v>
      </c>
      <c r="GT161">
        <v>37</v>
      </c>
      <c r="GU161">
        <v>203.5</v>
      </c>
      <c r="GV161">
        <v>203.6</v>
      </c>
      <c r="GW161">
        <v>2.7221700000000002</v>
      </c>
      <c r="GX161">
        <v>2.5769000000000002</v>
      </c>
      <c r="GY161">
        <v>2.04834</v>
      </c>
      <c r="GZ161">
        <v>2.6098599999999998</v>
      </c>
      <c r="HA161">
        <v>2.1972700000000001</v>
      </c>
      <c r="HB161">
        <v>2.3706100000000001</v>
      </c>
      <c r="HC161">
        <v>42.8583</v>
      </c>
      <c r="HD161">
        <v>13.1601</v>
      </c>
      <c r="HE161">
        <v>18</v>
      </c>
      <c r="HF161">
        <v>708.07799999999997</v>
      </c>
      <c r="HG161">
        <v>729.36900000000003</v>
      </c>
      <c r="HH161">
        <v>30.998000000000001</v>
      </c>
      <c r="HI161">
        <v>34.506999999999998</v>
      </c>
      <c r="HJ161">
        <v>30.000399999999999</v>
      </c>
      <c r="HK161">
        <v>34.299900000000001</v>
      </c>
      <c r="HL161">
        <v>34.271299999999997</v>
      </c>
      <c r="HM161">
        <v>54.484000000000002</v>
      </c>
      <c r="HN161">
        <v>20.6495</v>
      </c>
      <c r="HO161">
        <v>77.488399999999999</v>
      </c>
      <c r="HP161">
        <v>31</v>
      </c>
      <c r="HQ161">
        <v>976.71500000000003</v>
      </c>
      <c r="HR161">
        <v>36.915799999999997</v>
      </c>
      <c r="HS161">
        <v>99.015199999999993</v>
      </c>
      <c r="HT161">
        <v>98.674999999999997</v>
      </c>
    </row>
    <row r="162" spans="1:228" x14ac:dyDescent="0.2">
      <c r="A162">
        <v>147</v>
      </c>
      <c r="B162">
        <v>1665423426.0999999</v>
      </c>
      <c r="C162">
        <v>583</v>
      </c>
      <c r="D162" t="s">
        <v>653</v>
      </c>
      <c r="E162" t="s">
        <v>654</v>
      </c>
      <c r="F162">
        <v>4</v>
      </c>
      <c r="G162">
        <v>1665423423.7874999</v>
      </c>
      <c r="H162">
        <f t="shared" si="68"/>
        <v>6.2066003950946079E-4</v>
      </c>
      <c r="I162">
        <f t="shared" si="69"/>
        <v>0.6206600395094608</v>
      </c>
      <c r="J162">
        <f t="shared" si="70"/>
        <v>6.8952113114316127</v>
      </c>
      <c r="K162">
        <f t="shared" si="71"/>
        <v>954.33737500000007</v>
      </c>
      <c r="L162">
        <f t="shared" si="72"/>
        <v>632.33558461094856</v>
      </c>
      <c r="M162">
        <f t="shared" si="73"/>
        <v>64.127753546147261</v>
      </c>
      <c r="N162">
        <f t="shared" si="74"/>
        <v>96.783280070392991</v>
      </c>
      <c r="O162">
        <f t="shared" si="75"/>
        <v>3.688300074601962E-2</v>
      </c>
      <c r="P162">
        <f t="shared" si="76"/>
        <v>3.6869862878186863</v>
      </c>
      <c r="Q162">
        <f t="shared" si="77"/>
        <v>3.6679244782518799E-2</v>
      </c>
      <c r="R162">
        <f t="shared" si="78"/>
        <v>2.2942740639441996E-2</v>
      </c>
      <c r="S162">
        <f t="shared" si="79"/>
        <v>226.11509998283134</v>
      </c>
      <c r="T162">
        <f t="shared" si="80"/>
        <v>35.080937903510041</v>
      </c>
      <c r="U162">
        <f t="shared" si="81"/>
        <v>34.216837499999997</v>
      </c>
      <c r="V162">
        <f t="shared" si="82"/>
        <v>5.4079759070447864</v>
      </c>
      <c r="W162">
        <f t="shared" si="83"/>
        <v>70.002153046437343</v>
      </c>
      <c r="X162">
        <f t="shared" si="84"/>
        <v>3.7695664487514282</v>
      </c>
      <c r="Y162">
        <f t="shared" si="85"/>
        <v>5.3849292981757433</v>
      </c>
      <c r="Z162">
        <f t="shared" si="86"/>
        <v>1.6384094582933582</v>
      </c>
      <c r="AA162">
        <f t="shared" si="87"/>
        <v>-27.371107742367222</v>
      </c>
      <c r="AB162">
        <f t="shared" si="88"/>
        <v>-15.238420144060621</v>
      </c>
      <c r="AC162">
        <f t="shared" si="89"/>
        <v>-0.95752937954081208</v>
      </c>
      <c r="AD162">
        <f t="shared" si="90"/>
        <v>182.54804271686268</v>
      </c>
      <c r="AE162">
        <f t="shared" si="91"/>
        <v>30.46370358692096</v>
      </c>
      <c r="AF162">
        <f t="shared" si="92"/>
        <v>0.63660632643128712</v>
      </c>
      <c r="AG162">
        <f t="shared" si="93"/>
        <v>6.8952113114316127</v>
      </c>
      <c r="AH162">
        <v>1004.411717968326</v>
      </c>
      <c r="AI162">
        <v>994.339739393939</v>
      </c>
      <c r="AJ162">
        <v>1.7424238312816289</v>
      </c>
      <c r="AK162">
        <v>66.78292405931839</v>
      </c>
      <c r="AL162">
        <f t="shared" si="94"/>
        <v>0.6206600395094608</v>
      </c>
      <c r="AM162">
        <v>36.918171567748843</v>
      </c>
      <c r="AN162">
        <v>37.166545054945082</v>
      </c>
      <c r="AO162">
        <v>-3.3000887657442168E-5</v>
      </c>
      <c r="AP162">
        <v>86.637193977080358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47279.420797688763</v>
      </c>
      <c r="AV162">
        <f t="shared" si="98"/>
        <v>1200.0125</v>
      </c>
      <c r="AW162">
        <f t="shared" si="99"/>
        <v>1025.9343885921405</v>
      </c>
      <c r="AX162">
        <f t="shared" si="100"/>
        <v>0.85493641823909383</v>
      </c>
      <c r="AY162">
        <f t="shared" si="101"/>
        <v>0.1884272872014511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1665423423.7874999</v>
      </c>
      <c r="BF162">
        <v>954.33737500000007</v>
      </c>
      <c r="BG162">
        <v>967.24225000000001</v>
      </c>
      <c r="BH162">
        <v>37.170037499999999</v>
      </c>
      <c r="BI162">
        <v>36.915462499999997</v>
      </c>
      <c r="BJ162">
        <v>953.06275000000005</v>
      </c>
      <c r="BK162">
        <v>36.892912499999987</v>
      </c>
      <c r="BL162">
        <v>650.08262500000001</v>
      </c>
      <c r="BM162">
        <v>101.313875</v>
      </c>
      <c r="BN162">
        <v>0.1002397625</v>
      </c>
      <c r="BO162">
        <v>34.140174999999999</v>
      </c>
      <c r="BP162">
        <v>34.216837499999997</v>
      </c>
      <c r="BQ162">
        <v>999.9</v>
      </c>
      <c r="BR162">
        <v>0</v>
      </c>
      <c r="BS162">
        <v>0</v>
      </c>
      <c r="BT162">
        <v>9008.90625</v>
      </c>
      <c r="BU162">
        <v>0</v>
      </c>
      <c r="BV162">
        <v>42.143799999999999</v>
      </c>
      <c r="BW162">
        <v>-12.9047375</v>
      </c>
      <c r="BX162">
        <v>991.17962499999999</v>
      </c>
      <c r="BY162">
        <v>1004.3175</v>
      </c>
      <c r="BZ162">
        <v>0.25458862500000001</v>
      </c>
      <c r="CA162">
        <v>967.24225000000001</v>
      </c>
      <c r="CB162">
        <v>36.915462499999997</v>
      </c>
      <c r="CC162">
        <v>3.7658425000000002</v>
      </c>
      <c r="CD162">
        <v>3.7400500000000001</v>
      </c>
      <c r="CE162">
        <v>27.868487500000001</v>
      </c>
      <c r="CF162">
        <v>27.7507625</v>
      </c>
      <c r="CG162">
        <v>1200.0125</v>
      </c>
      <c r="CH162">
        <v>0.50003649999999999</v>
      </c>
      <c r="CI162">
        <v>0.49996350000000001</v>
      </c>
      <c r="CJ162">
        <v>0</v>
      </c>
      <c r="CK162">
        <v>1279.4512500000001</v>
      </c>
      <c r="CL162">
        <v>4.9990899999999998</v>
      </c>
      <c r="CM162">
        <v>14615.512500000001</v>
      </c>
      <c r="CN162">
        <v>9558.0812499999993</v>
      </c>
      <c r="CO162">
        <v>43.75</v>
      </c>
      <c r="CP162">
        <v>46</v>
      </c>
      <c r="CQ162">
        <v>44.561999999999998</v>
      </c>
      <c r="CR162">
        <v>45.061999999999998</v>
      </c>
      <c r="CS162">
        <v>45.375</v>
      </c>
      <c r="CT162">
        <v>597.54999999999995</v>
      </c>
      <c r="CU162">
        <v>597.46250000000009</v>
      </c>
      <c r="CV162">
        <v>0</v>
      </c>
      <c r="CW162">
        <v>1665423429.8</v>
      </c>
      <c r="CX162">
        <v>0</v>
      </c>
      <c r="CY162">
        <v>1665411210</v>
      </c>
      <c r="CZ162" t="s">
        <v>356</v>
      </c>
      <c r="DA162">
        <v>1665411210</v>
      </c>
      <c r="DB162">
        <v>1665411207</v>
      </c>
      <c r="DC162">
        <v>2</v>
      </c>
      <c r="DD162">
        <v>-1.1599999999999999</v>
      </c>
      <c r="DE162">
        <v>-4.0000000000000001E-3</v>
      </c>
      <c r="DF162">
        <v>0.52200000000000002</v>
      </c>
      <c r="DG162">
        <v>0.222</v>
      </c>
      <c r="DH162">
        <v>406</v>
      </c>
      <c r="DI162">
        <v>31</v>
      </c>
      <c r="DJ162">
        <v>0.33</v>
      </c>
      <c r="DK162">
        <v>0.17</v>
      </c>
      <c r="DL162">
        <v>-13.036944999999999</v>
      </c>
      <c r="DM162">
        <v>0.91901088180115631</v>
      </c>
      <c r="DN162">
        <v>9.5523831974015871E-2</v>
      </c>
      <c r="DO162">
        <v>0</v>
      </c>
      <c r="DP162">
        <v>0.257194125</v>
      </c>
      <c r="DQ162">
        <v>-2.2749534709193629E-2</v>
      </c>
      <c r="DR162">
        <v>2.544573021034174E-3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3.2957999999999998</v>
      </c>
      <c r="EB162">
        <v>2.6257999999999999</v>
      </c>
      <c r="EC162">
        <v>0.18118100000000001</v>
      </c>
      <c r="ED162">
        <v>0.181621</v>
      </c>
      <c r="EE162">
        <v>0.14757700000000001</v>
      </c>
      <c r="EF162">
        <v>0.14560899999999999</v>
      </c>
      <c r="EG162">
        <v>24751</v>
      </c>
      <c r="EH162">
        <v>25283.7</v>
      </c>
      <c r="EI162">
        <v>28132.799999999999</v>
      </c>
      <c r="EJ162">
        <v>29749.4</v>
      </c>
      <c r="EK162">
        <v>32934.699999999997</v>
      </c>
      <c r="EL162">
        <v>35331.800000000003</v>
      </c>
      <c r="EM162">
        <v>39630.1</v>
      </c>
      <c r="EN162">
        <v>42573</v>
      </c>
      <c r="EO162">
        <v>2.2125699999999999</v>
      </c>
      <c r="EP162">
        <v>2.1497799999999998</v>
      </c>
      <c r="EQ162">
        <v>6.5818399999999999E-2</v>
      </c>
      <c r="ER162">
        <v>0</v>
      </c>
      <c r="ES162">
        <v>33.157400000000003</v>
      </c>
      <c r="ET162">
        <v>999.9</v>
      </c>
      <c r="EU162">
        <v>65.7</v>
      </c>
      <c r="EV162">
        <v>38.299999999999997</v>
      </c>
      <c r="EW162">
        <v>43.8782</v>
      </c>
      <c r="EX162">
        <v>56.8215</v>
      </c>
      <c r="EY162">
        <v>-2.4559299999999999</v>
      </c>
      <c r="EZ162">
        <v>2</v>
      </c>
      <c r="FA162">
        <v>0.57107699999999995</v>
      </c>
      <c r="FB162">
        <v>1.2498899999999999</v>
      </c>
      <c r="FC162">
        <v>20.2669</v>
      </c>
      <c r="FD162">
        <v>5.2178899999999997</v>
      </c>
      <c r="FE162">
        <v>12.004</v>
      </c>
      <c r="FF162">
        <v>4.9851999999999999</v>
      </c>
      <c r="FG162">
        <v>3.2844799999999998</v>
      </c>
      <c r="FH162">
        <v>5963.7</v>
      </c>
      <c r="FI162">
        <v>9999</v>
      </c>
      <c r="FJ162">
        <v>9999</v>
      </c>
      <c r="FK162">
        <v>467.5</v>
      </c>
      <c r="FL162">
        <v>1.8658399999999999</v>
      </c>
      <c r="FM162">
        <v>1.8621799999999999</v>
      </c>
      <c r="FN162">
        <v>1.86432</v>
      </c>
      <c r="FO162">
        <v>1.8603499999999999</v>
      </c>
      <c r="FP162">
        <v>1.86111</v>
      </c>
      <c r="FQ162">
        <v>1.8601799999999999</v>
      </c>
      <c r="FR162">
        <v>1.86188</v>
      </c>
      <c r="FS162">
        <v>1.85843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1.278</v>
      </c>
      <c r="GH162">
        <v>0.27710000000000001</v>
      </c>
      <c r="GI162">
        <v>0.1107589500545309</v>
      </c>
      <c r="GJ162">
        <v>1.50489809740067E-3</v>
      </c>
      <c r="GK162">
        <v>-2.0552440134273611E-7</v>
      </c>
      <c r="GL162">
        <v>-9.6702536598140934E-11</v>
      </c>
      <c r="GM162">
        <v>-9.7891647304491333E-2</v>
      </c>
      <c r="GN162">
        <v>9.3380900660654225E-3</v>
      </c>
      <c r="GO162">
        <v>6.5945522138961576E-7</v>
      </c>
      <c r="GP162">
        <v>5.8990856701692426E-7</v>
      </c>
      <c r="GQ162">
        <v>7</v>
      </c>
      <c r="GR162">
        <v>2047</v>
      </c>
      <c r="GS162">
        <v>3</v>
      </c>
      <c r="GT162">
        <v>37</v>
      </c>
      <c r="GU162">
        <v>203.6</v>
      </c>
      <c r="GV162">
        <v>203.7</v>
      </c>
      <c r="GW162">
        <v>2.7368199999999998</v>
      </c>
      <c r="GX162">
        <v>2.5756800000000002</v>
      </c>
      <c r="GY162">
        <v>2.04834</v>
      </c>
      <c r="GZ162">
        <v>2.6098599999999998</v>
      </c>
      <c r="HA162">
        <v>2.1972700000000001</v>
      </c>
      <c r="HB162">
        <v>2.3315399999999999</v>
      </c>
      <c r="HC162">
        <v>42.831499999999998</v>
      </c>
      <c r="HD162">
        <v>13.1601</v>
      </c>
      <c r="HE162">
        <v>18</v>
      </c>
      <c r="HF162">
        <v>708.44799999999998</v>
      </c>
      <c r="HG162">
        <v>729.05600000000004</v>
      </c>
      <c r="HH162">
        <v>30.998000000000001</v>
      </c>
      <c r="HI162">
        <v>34.509099999999997</v>
      </c>
      <c r="HJ162">
        <v>30.000299999999999</v>
      </c>
      <c r="HK162">
        <v>34.302700000000002</v>
      </c>
      <c r="HL162">
        <v>34.273000000000003</v>
      </c>
      <c r="HM162">
        <v>54.786099999999998</v>
      </c>
      <c r="HN162">
        <v>20.6495</v>
      </c>
      <c r="HO162">
        <v>77.488399999999999</v>
      </c>
      <c r="HP162">
        <v>31</v>
      </c>
      <c r="HQ162">
        <v>983.39400000000001</v>
      </c>
      <c r="HR162">
        <v>36.915799999999997</v>
      </c>
      <c r="HS162">
        <v>99.014499999999998</v>
      </c>
      <c r="HT162">
        <v>98.674700000000001</v>
      </c>
    </row>
    <row r="163" spans="1:228" x14ac:dyDescent="0.2">
      <c r="A163">
        <v>148</v>
      </c>
      <c r="B163">
        <v>1665423430.0999999</v>
      </c>
      <c r="C163">
        <v>587</v>
      </c>
      <c r="D163" t="s">
        <v>655</v>
      </c>
      <c r="E163" t="s">
        <v>656</v>
      </c>
      <c r="F163">
        <v>4</v>
      </c>
      <c r="G163">
        <v>1665423428.0999999</v>
      </c>
      <c r="H163">
        <f t="shared" si="68"/>
        <v>6.302640471408694E-4</v>
      </c>
      <c r="I163">
        <f t="shared" si="69"/>
        <v>0.63026404714086937</v>
      </c>
      <c r="J163">
        <f t="shared" si="70"/>
        <v>7.0131133749775127</v>
      </c>
      <c r="K163">
        <f t="shared" si="71"/>
        <v>961.53728571428564</v>
      </c>
      <c r="L163">
        <f t="shared" si="72"/>
        <v>638.96265260074836</v>
      </c>
      <c r="M163">
        <f t="shared" si="73"/>
        <v>64.798738465641918</v>
      </c>
      <c r="N163">
        <f t="shared" si="74"/>
        <v>97.511807377723144</v>
      </c>
      <c r="O163">
        <f t="shared" si="75"/>
        <v>3.7467175231903065E-2</v>
      </c>
      <c r="P163">
        <f t="shared" si="76"/>
        <v>3.695387377130706</v>
      </c>
      <c r="Q163">
        <f t="shared" si="77"/>
        <v>3.7257408672822484E-2</v>
      </c>
      <c r="R163">
        <f t="shared" si="78"/>
        <v>2.3304629030197602E-2</v>
      </c>
      <c r="S163">
        <f t="shared" si="79"/>
        <v>226.11225609001201</v>
      </c>
      <c r="T163">
        <f t="shared" si="80"/>
        <v>35.069497477074862</v>
      </c>
      <c r="U163">
        <f t="shared" si="81"/>
        <v>34.213228571428573</v>
      </c>
      <c r="V163">
        <f t="shared" si="82"/>
        <v>5.406889054995295</v>
      </c>
      <c r="W163">
        <f t="shared" si="83"/>
        <v>70.019830490017114</v>
      </c>
      <c r="X163">
        <f t="shared" si="84"/>
        <v>3.7689601105098429</v>
      </c>
      <c r="Y163">
        <f t="shared" si="85"/>
        <v>5.3827038485150176</v>
      </c>
      <c r="Z163">
        <f t="shared" si="86"/>
        <v>1.6379289444854521</v>
      </c>
      <c r="AA163">
        <f t="shared" si="87"/>
        <v>-27.794644478912339</v>
      </c>
      <c r="AB163">
        <f t="shared" si="88"/>
        <v>-16.03197864065821</v>
      </c>
      <c r="AC163">
        <f t="shared" si="89"/>
        <v>-1.0050495127315684</v>
      </c>
      <c r="AD163">
        <f t="shared" si="90"/>
        <v>181.28058345770989</v>
      </c>
      <c r="AE163">
        <f t="shared" si="91"/>
        <v>30.580278721517278</v>
      </c>
      <c r="AF163">
        <f t="shared" si="92"/>
        <v>0.64327425131160409</v>
      </c>
      <c r="AG163">
        <f t="shared" si="93"/>
        <v>7.0131133749775127</v>
      </c>
      <c r="AH163">
        <v>1011.367179223624</v>
      </c>
      <c r="AI163">
        <v>1001.2606060606061</v>
      </c>
      <c r="AJ163">
        <v>1.738424156392111</v>
      </c>
      <c r="AK163">
        <v>66.78292405931839</v>
      </c>
      <c r="AL163">
        <f t="shared" si="94"/>
        <v>0.63026404714086937</v>
      </c>
      <c r="AM163">
        <v>36.910459106729661</v>
      </c>
      <c r="AN163">
        <v>37.1629087912088</v>
      </c>
      <c r="AO163">
        <v>-7.7405294230574809E-5</v>
      </c>
      <c r="AP163">
        <v>86.637193977080358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47430.341741715871</v>
      </c>
      <c r="AV163">
        <f t="shared" si="98"/>
        <v>1199.997142857143</v>
      </c>
      <c r="AW163">
        <f t="shared" si="99"/>
        <v>1025.9212850207318</v>
      </c>
      <c r="AX163">
        <f t="shared" si="100"/>
        <v>0.85493643974689482</v>
      </c>
      <c r="AY163">
        <f t="shared" si="101"/>
        <v>0.18842732871150691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1665423428.0999999</v>
      </c>
      <c r="BF163">
        <v>961.53728571428564</v>
      </c>
      <c r="BG163">
        <v>974.49514285714292</v>
      </c>
      <c r="BH163">
        <v>37.164685714285717</v>
      </c>
      <c r="BI163">
        <v>36.907442857142847</v>
      </c>
      <c r="BJ163">
        <v>960.25671428571434</v>
      </c>
      <c r="BK163">
        <v>36.887600000000013</v>
      </c>
      <c r="BL163">
        <v>650.08271428571425</v>
      </c>
      <c r="BM163">
        <v>101.3124285714286</v>
      </c>
      <c r="BN163">
        <v>9.9975114285714289E-2</v>
      </c>
      <c r="BO163">
        <v>34.132757142857137</v>
      </c>
      <c r="BP163">
        <v>34.213228571428573</v>
      </c>
      <c r="BQ163">
        <v>999.89999999999986</v>
      </c>
      <c r="BR163">
        <v>0</v>
      </c>
      <c r="BS163">
        <v>0</v>
      </c>
      <c r="BT163">
        <v>9038.0357142857138</v>
      </c>
      <c r="BU163">
        <v>0</v>
      </c>
      <c r="BV163">
        <v>43.155485714285717</v>
      </c>
      <c r="BW163">
        <v>-12.957785714285709</v>
      </c>
      <c r="BX163">
        <v>998.6515714285714</v>
      </c>
      <c r="BY163">
        <v>1011.84</v>
      </c>
      <c r="BZ163">
        <v>0.25726642857142862</v>
      </c>
      <c r="CA163">
        <v>974.49514285714292</v>
      </c>
      <c r="CB163">
        <v>36.907442857142847</v>
      </c>
      <c r="CC163">
        <v>3.765247142857143</v>
      </c>
      <c r="CD163">
        <v>3.739184285714285</v>
      </c>
      <c r="CE163">
        <v>27.865771428571431</v>
      </c>
      <c r="CF163">
        <v>27.7468</v>
      </c>
      <c r="CG163">
        <v>1199.997142857143</v>
      </c>
      <c r="CH163">
        <v>0.50003700000000006</v>
      </c>
      <c r="CI163">
        <v>0.49996299999999999</v>
      </c>
      <c r="CJ163">
        <v>0</v>
      </c>
      <c r="CK163">
        <v>1279.257142857143</v>
      </c>
      <c r="CL163">
        <v>4.9990899999999998</v>
      </c>
      <c r="CM163">
        <v>14622.22857142857</v>
      </c>
      <c r="CN163">
        <v>9557.9814285714274</v>
      </c>
      <c r="CO163">
        <v>43.75</v>
      </c>
      <c r="CP163">
        <v>46</v>
      </c>
      <c r="CQ163">
        <v>44.561999999999998</v>
      </c>
      <c r="CR163">
        <v>45.061999999999998</v>
      </c>
      <c r="CS163">
        <v>45.375</v>
      </c>
      <c r="CT163">
        <v>597.54142857142858</v>
      </c>
      <c r="CU163">
        <v>597.45571428571441</v>
      </c>
      <c r="CV163">
        <v>0</v>
      </c>
      <c r="CW163">
        <v>1665423434</v>
      </c>
      <c r="CX163">
        <v>0</v>
      </c>
      <c r="CY163">
        <v>1665411210</v>
      </c>
      <c r="CZ163" t="s">
        <v>356</v>
      </c>
      <c r="DA163">
        <v>1665411210</v>
      </c>
      <c r="DB163">
        <v>1665411207</v>
      </c>
      <c r="DC163">
        <v>2</v>
      </c>
      <c r="DD163">
        <v>-1.1599999999999999</v>
      </c>
      <c r="DE163">
        <v>-4.0000000000000001E-3</v>
      </c>
      <c r="DF163">
        <v>0.52200000000000002</v>
      </c>
      <c r="DG163">
        <v>0.222</v>
      </c>
      <c r="DH163">
        <v>406</v>
      </c>
      <c r="DI163">
        <v>31</v>
      </c>
      <c r="DJ163">
        <v>0.33</v>
      </c>
      <c r="DK163">
        <v>0.17</v>
      </c>
      <c r="DL163">
        <v>-12.9865075</v>
      </c>
      <c r="DM163">
        <v>0.51833358348969971</v>
      </c>
      <c r="DN163">
        <v>6.5703604876368879E-2</v>
      </c>
      <c r="DO163">
        <v>0</v>
      </c>
      <c r="DP163">
        <v>0.25663575</v>
      </c>
      <c r="DQ163">
        <v>-1.327287804877994E-2</v>
      </c>
      <c r="DR163">
        <v>2.2515578245961162E-3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3.2953899999999998</v>
      </c>
      <c r="EB163">
        <v>2.6253799999999998</v>
      </c>
      <c r="EC163">
        <v>0.18199499999999999</v>
      </c>
      <c r="ED163">
        <v>0.18243000000000001</v>
      </c>
      <c r="EE163">
        <v>0.147562</v>
      </c>
      <c r="EF163">
        <v>0.145589</v>
      </c>
      <c r="EG163">
        <v>24726.1</v>
      </c>
      <c r="EH163">
        <v>25258.6</v>
      </c>
      <c r="EI163">
        <v>28132.5</v>
      </c>
      <c r="EJ163">
        <v>29749.4</v>
      </c>
      <c r="EK163">
        <v>32935.199999999997</v>
      </c>
      <c r="EL163">
        <v>35332.5</v>
      </c>
      <c r="EM163">
        <v>39630.1</v>
      </c>
      <c r="EN163">
        <v>42572.800000000003</v>
      </c>
      <c r="EO163">
        <v>2.2122999999999999</v>
      </c>
      <c r="EP163">
        <v>2.1500699999999999</v>
      </c>
      <c r="EQ163">
        <v>6.5639600000000006E-2</v>
      </c>
      <c r="ER163">
        <v>0</v>
      </c>
      <c r="ES163">
        <v>33.1432</v>
      </c>
      <c r="ET163">
        <v>999.9</v>
      </c>
      <c r="EU163">
        <v>65.7</v>
      </c>
      <c r="EV163">
        <v>38.299999999999997</v>
      </c>
      <c r="EW163">
        <v>43.8842</v>
      </c>
      <c r="EX163">
        <v>56.881500000000003</v>
      </c>
      <c r="EY163">
        <v>-2.3237199999999998</v>
      </c>
      <c r="EZ163">
        <v>2</v>
      </c>
      <c r="FA163">
        <v>0.57126299999999997</v>
      </c>
      <c r="FB163">
        <v>1.2457400000000001</v>
      </c>
      <c r="FC163">
        <v>20.2668</v>
      </c>
      <c r="FD163">
        <v>5.2192400000000001</v>
      </c>
      <c r="FE163">
        <v>12.004</v>
      </c>
      <c r="FF163">
        <v>4.9859499999999999</v>
      </c>
      <c r="FG163">
        <v>3.2846500000000001</v>
      </c>
      <c r="FH163">
        <v>5964</v>
      </c>
      <c r="FI163">
        <v>9999</v>
      </c>
      <c r="FJ163">
        <v>9999</v>
      </c>
      <c r="FK163">
        <v>467.5</v>
      </c>
      <c r="FL163">
        <v>1.8658399999999999</v>
      </c>
      <c r="FM163">
        <v>1.8621799999999999</v>
      </c>
      <c r="FN163">
        <v>1.86432</v>
      </c>
      <c r="FO163">
        <v>1.86036</v>
      </c>
      <c r="FP163">
        <v>1.86111</v>
      </c>
      <c r="FQ163">
        <v>1.8601799999999999</v>
      </c>
      <c r="FR163">
        <v>1.86188</v>
      </c>
      <c r="FS163">
        <v>1.8584099999999999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1.284</v>
      </c>
      <c r="GH163">
        <v>0.27710000000000001</v>
      </c>
      <c r="GI163">
        <v>0.1107589500545309</v>
      </c>
      <c r="GJ163">
        <v>1.50489809740067E-3</v>
      </c>
      <c r="GK163">
        <v>-2.0552440134273611E-7</v>
      </c>
      <c r="GL163">
        <v>-9.6702536598140934E-11</v>
      </c>
      <c r="GM163">
        <v>-9.7891647304491333E-2</v>
      </c>
      <c r="GN163">
        <v>9.3380900660654225E-3</v>
      </c>
      <c r="GO163">
        <v>6.5945522138961576E-7</v>
      </c>
      <c r="GP163">
        <v>5.8990856701692426E-7</v>
      </c>
      <c r="GQ163">
        <v>7</v>
      </c>
      <c r="GR163">
        <v>2047</v>
      </c>
      <c r="GS163">
        <v>3</v>
      </c>
      <c r="GT163">
        <v>37</v>
      </c>
      <c r="GU163">
        <v>203.7</v>
      </c>
      <c r="GV163">
        <v>203.7</v>
      </c>
      <c r="GW163">
        <v>2.7526899999999999</v>
      </c>
      <c r="GX163">
        <v>2.5708000000000002</v>
      </c>
      <c r="GY163">
        <v>2.04834</v>
      </c>
      <c r="GZ163">
        <v>2.6098599999999998</v>
      </c>
      <c r="HA163">
        <v>2.1972700000000001</v>
      </c>
      <c r="HB163">
        <v>2.33521</v>
      </c>
      <c r="HC163">
        <v>42.831499999999998</v>
      </c>
      <c r="HD163">
        <v>13.1601</v>
      </c>
      <c r="HE163">
        <v>18</v>
      </c>
      <c r="HF163">
        <v>708.21500000000003</v>
      </c>
      <c r="HG163">
        <v>729.35799999999995</v>
      </c>
      <c r="HH163">
        <v>30.9986</v>
      </c>
      <c r="HI163">
        <v>34.510899999999999</v>
      </c>
      <c r="HJ163">
        <v>30.000399999999999</v>
      </c>
      <c r="HK163">
        <v>34.302700000000002</v>
      </c>
      <c r="HL163">
        <v>34.274299999999997</v>
      </c>
      <c r="HM163">
        <v>55.086799999999997</v>
      </c>
      <c r="HN163">
        <v>20.6495</v>
      </c>
      <c r="HO163">
        <v>77.488399999999999</v>
      </c>
      <c r="HP163">
        <v>31</v>
      </c>
      <c r="HQ163">
        <v>990.07299999999998</v>
      </c>
      <c r="HR163">
        <v>36.915799999999997</v>
      </c>
      <c r="HS163">
        <v>99.013999999999996</v>
      </c>
      <c r="HT163">
        <v>98.674400000000006</v>
      </c>
    </row>
    <row r="164" spans="1:228" x14ac:dyDescent="0.2">
      <c r="A164">
        <v>149</v>
      </c>
      <c r="B164">
        <v>1665423434.0999999</v>
      </c>
      <c r="C164">
        <v>591</v>
      </c>
      <c r="D164" t="s">
        <v>657</v>
      </c>
      <c r="E164" t="s">
        <v>658</v>
      </c>
      <c r="F164">
        <v>4</v>
      </c>
      <c r="G164">
        <v>1665423431.7874999</v>
      </c>
      <c r="H164">
        <f t="shared" si="68"/>
        <v>6.2308022865800077E-4</v>
      </c>
      <c r="I164">
        <f t="shared" si="69"/>
        <v>0.62308022865800072</v>
      </c>
      <c r="J164">
        <f t="shared" si="70"/>
        <v>6.2454665778955327</v>
      </c>
      <c r="K164">
        <f t="shared" si="71"/>
        <v>967.82325000000003</v>
      </c>
      <c r="L164">
        <f t="shared" si="72"/>
        <v>674.8396526482511</v>
      </c>
      <c r="M164">
        <f t="shared" si="73"/>
        <v>68.436749902062729</v>
      </c>
      <c r="N164">
        <f t="shared" si="74"/>
        <v>98.14876385779786</v>
      </c>
      <c r="O164">
        <f t="shared" si="75"/>
        <v>3.7078460275189178E-2</v>
      </c>
      <c r="P164">
        <f t="shared" si="76"/>
        <v>3.6781394258215108</v>
      </c>
      <c r="Q164">
        <f t="shared" si="77"/>
        <v>3.6872053206548079E-2</v>
      </c>
      <c r="R164">
        <f t="shared" si="78"/>
        <v>2.3063482145309379E-2</v>
      </c>
      <c r="S164">
        <f t="shared" si="79"/>
        <v>226.1137758580775</v>
      </c>
      <c r="T164">
        <f t="shared" si="80"/>
        <v>35.074445929169741</v>
      </c>
      <c r="U164">
        <f t="shared" si="81"/>
        <v>34.205424999999998</v>
      </c>
      <c r="V164">
        <f t="shared" si="82"/>
        <v>5.4045396085812634</v>
      </c>
      <c r="W164">
        <f t="shared" si="83"/>
        <v>70.01103485816023</v>
      </c>
      <c r="X164">
        <f t="shared" si="84"/>
        <v>3.7683407923089702</v>
      </c>
      <c r="Y164">
        <f t="shared" si="85"/>
        <v>5.3824954879519913</v>
      </c>
      <c r="Z164">
        <f t="shared" si="86"/>
        <v>1.6361988162722931</v>
      </c>
      <c r="AA164">
        <f t="shared" si="87"/>
        <v>-27.477838083817833</v>
      </c>
      <c r="AB164">
        <f t="shared" si="88"/>
        <v>-14.547479495528634</v>
      </c>
      <c r="AC164">
        <f t="shared" si="89"/>
        <v>-0.9162243815483665</v>
      </c>
      <c r="AD164">
        <f t="shared" si="90"/>
        <v>183.17223389718265</v>
      </c>
      <c r="AE164">
        <f t="shared" si="91"/>
        <v>30.197533603740712</v>
      </c>
      <c r="AF164">
        <f t="shared" si="92"/>
        <v>0.63906231975638861</v>
      </c>
      <c r="AG164">
        <f t="shared" si="93"/>
        <v>6.2454665778955327</v>
      </c>
      <c r="AH164">
        <v>1018.259160668778</v>
      </c>
      <c r="AI164">
        <v>1008.375636363636</v>
      </c>
      <c r="AJ164">
        <v>1.764684243818218</v>
      </c>
      <c r="AK164">
        <v>66.78292405931839</v>
      </c>
      <c r="AL164">
        <f t="shared" si="94"/>
        <v>0.62308022865800072</v>
      </c>
      <c r="AM164">
        <v>36.905258486112388</v>
      </c>
      <c r="AN164">
        <v>37.154762637362658</v>
      </c>
      <c r="AO164">
        <v>-5.8179349868739157E-5</v>
      </c>
      <c r="AP164">
        <v>86.637193977080358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47122.976284539734</v>
      </c>
      <c r="AV164">
        <f t="shared" si="98"/>
        <v>1200.0037500000001</v>
      </c>
      <c r="AW164">
        <f t="shared" si="99"/>
        <v>1025.9270760922682</v>
      </c>
      <c r="AX164">
        <f t="shared" si="100"/>
        <v>0.85493655840014504</v>
      </c>
      <c r="AY164">
        <f t="shared" si="101"/>
        <v>0.18842755771228006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1665423431.7874999</v>
      </c>
      <c r="BF164">
        <v>967.82325000000003</v>
      </c>
      <c r="BG164">
        <v>980.62349999999992</v>
      </c>
      <c r="BH164">
        <v>37.158774999999999</v>
      </c>
      <c r="BI164">
        <v>36.903187499999987</v>
      </c>
      <c r="BJ164">
        <v>966.53712499999995</v>
      </c>
      <c r="BK164">
        <v>36.881762500000001</v>
      </c>
      <c r="BL164">
        <v>650.01300000000003</v>
      </c>
      <c r="BM164">
        <v>101.31175</v>
      </c>
      <c r="BN164">
        <v>0.1001181875</v>
      </c>
      <c r="BO164">
        <v>34.132062500000004</v>
      </c>
      <c r="BP164">
        <v>34.205424999999998</v>
      </c>
      <c r="BQ164">
        <v>999.9</v>
      </c>
      <c r="BR164">
        <v>0</v>
      </c>
      <c r="BS164">
        <v>0</v>
      </c>
      <c r="BT164">
        <v>8978.59375</v>
      </c>
      <c r="BU164">
        <v>0</v>
      </c>
      <c r="BV164">
        <v>45.976550000000003</v>
      </c>
      <c r="BW164">
        <v>-12.800549999999999</v>
      </c>
      <c r="BX164">
        <v>1005.175</v>
      </c>
      <c r="BY164">
        <v>1018.19875</v>
      </c>
      <c r="BZ164">
        <v>0.25558087499999999</v>
      </c>
      <c r="CA164">
        <v>980.62349999999992</v>
      </c>
      <c r="CB164">
        <v>36.903187499999987</v>
      </c>
      <c r="CC164">
        <v>3.76461625</v>
      </c>
      <c r="CD164">
        <v>3.7387212500000002</v>
      </c>
      <c r="CE164">
        <v>27.862887499999999</v>
      </c>
      <c r="CF164">
        <v>27.7446625</v>
      </c>
      <c r="CG164">
        <v>1200.0037500000001</v>
      </c>
      <c r="CH164">
        <v>0.50003474999999997</v>
      </c>
      <c r="CI164">
        <v>0.49996525000000003</v>
      </c>
      <c r="CJ164">
        <v>0</v>
      </c>
      <c r="CK164">
        <v>1279.135</v>
      </c>
      <c r="CL164">
        <v>4.9990899999999998</v>
      </c>
      <c r="CM164">
        <v>14636.5875</v>
      </c>
      <c r="CN164">
        <v>9557.9987500000007</v>
      </c>
      <c r="CO164">
        <v>43.75</v>
      </c>
      <c r="CP164">
        <v>46</v>
      </c>
      <c r="CQ164">
        <v>44.561999999999998</v>
      </c>
      <c r="CR164">
        <v>45.061999999999998</v>
      </c>
      <c r="CS164">
        <v>45.375</v>
      </c>
      <c r="CT164">
        <v>597.54</v>
      </c>
      <c r="CU164">
        <v>597.46375</v>
      </c>
      <c r="CV164">
        <v>0</v>
      </c>
      <c r="CW164">
        <v>1665423437.5999999</v>
      </c>
      <c r="CX164">
        <v>0</v>
      </c>
      <c r="CY164">
        <v>1665411210</v>
      </c>
      <c r="CZ164" t="s">
        <v>356</v>
      </c>
      <c r="DA164">
        <v>1665411210</v>
      </c>
      <c r="DB164">
        <v>1665411207</v>
      </c>
      <c r="DC164">
        <v>2</v>
      </c>
      <c r="DD164">
        <v>-1.1599999999999999</v>
      </c>
      <c r="DE164">
        <v>-4.0000000000000001E-3</v>
      </c>
      <c r="DF164">
        <v>0.52200000000000002</v>
      </c>
      <c r="DG164">
        <v>0.222</v>
      </c>
      <c r="DH164">
        <v>406</v>
      </c>
      <c r="DI164">
        <v>31</v>
      </c>
      <c r="DJ164">
        <v>0.33</v>
      </c>
      <c r="DK164">
        <v>0.17</v>
      </c>
      <c r="DL164">
        <v>-12.939315000000001</v>
      </c>
      <c r="DM164">
        <v>0.69204652908070041</v>
      </c>
      <c r="DN164">
        <v>8.759382269886383E-2</v>
      </c>
      <c r="DO164">
        <v>0</v>
      </c>
      <c r="DP164">
        <v>0.25574912500000002</v>
      </c>
      <c r="DQ164">
        <v>2.367568480299917E-3</v>
      </c>
      <c r="DR164">
        <v>1.1425891909934191E-3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3.2954500000000002</v>
      </c>
      <c r="EB164">
        <v>2.6250399999999998</v>
      </c>
      <c r="EC164">
        <v>0.18282599999999999</v>
      </c>
      <c r="ED164">
        <v>0.183228</v>
      </c>
      <c r="EE164">
        <v>0.14754100000000001</v>
      </c>
      <c r="EF164">
        <v>0.14557899999999999</v>
      </c>
      <c r="EG164">
        <v>24700.7</v>
      </c>
      <c r="EH164">
        <v>25233.7</v>
      </c>
      <c r="EI164">
        <v>28132.3</v>
      </c>
      <c r="EJ164">
        <v>29749.200000000001</v>
      </c>
      <c r="EK164">
        <v>32935.5</v>
      </c>
      <c r="EL164">
        <v>35332.5</v>
      </c>
      <c r="EM164">
        <v>39629.4</v>
      </c>
      <c r="EN164">
        <v>42572.2</v>
      </c>
      <c r="EO164">
        <v>2.21245</v>
      </c>
      <c r="EP164">
        <v>2.1501299999999999</v>
      </c>
      <c r="EQ164">
        <v>6.6474099999999994E-2</v>
      </c>
      <c r="ER164">
        <v>0</v>
      </c>
      <c r="ES164">
        <v>33.129100000000001</v>
      </c>
      <c r="ET164">
        <v>999.9</v>
      </c>
      <c r="EU164">
        <v>65.7</v>
      </c>
      <c r="EV164">
        <v>38.299999999999997</v>
      </c>
      <c r="EW164">
        <v>43.882599999999996</v>
      </c>
      <c r="EX164">
        <v>56.731499999999997</v>
      </c>
      <c r="EY164">
        <v>-2.4959899999999999</v>
      </c>
      <c r="EZ164">
        <v>2</v>
      </c>
      <c r="FA164">
        <v>0.57163399999999998</v>
      </c>
      <c r="FB164">
        <v>1.24438</v>
      </c>
      <c r="FC164">
        <v>20.2667</v>
      </c>
      <c r="FD164">
        <v>5.2189399999999999</v>
      </c>
      <c r="FE164">
        <v>12.004</v>
      </c>
      <c r="FF164">
        <v>4.9854500000000002</v>
      </c>
      <c r="FG164">
        <v>3.2846500000000001</v>
      </c>
      <c r="FH164">
        <v>5964</v>
      </c>
      <c r="FI164">
        <v>9999</v>
      </c>
      <c r="FJ164">
        <v>9999</v>
      </c>
      <c r="FK164">
        <v>467.5</v>
      </c>
      <c r="FL164">
        <v>1.8658399999999999</v>
      </c>
      <c r="FM164">
        <v>1.8621799999999999</v>
      </c>
      <c r="FN164">
        <v>1.86432</v>
      </c>
      <c r="FO164">
        <v>1.8603499999999999</v>
      </c>
      <c r="FP164">
        <v>1.86111</v>
      </c>
      <c r="FQ164">
        <v>1.86016</v>
      </c>
      <c r="FR164">
        <v>1.86188</v>
      </c>
      <c r="FS164">
        <v>1.85843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1.2889999999999999</v>
      </c>
      <c r="GH164">
        <v>0.27700000000000002</v>
      </c>
      <c r="GI164">
        <v>0.1107589500545309</v>
      </c>
      <c r="GJ164">
        <v>1.50489809740067E-3</v>
      </c>
      <c r="GK164">
        <v>-2.0552440134273611E-7</v>
      </c>
      <c r="GL164">
        <v>-9.6702536598140934E-11</v>
      </c>
      <c r="GM164">
        <v>-9.7891647304491333E-2</v>
      </c>
      <c r="GN164">
        <v>9.3380900660654225E-3</v>
      </c>
      <c r="GO164">
        <v>6.5945522138961576E-7</v>
      </c>
      <c r="GP164">
        <v>5.8990856701692426E-7</v>
      </c>
      <c r="GQ164">
        <v>7</v>
      </c>
      <c r="GR164">
        <v>2047</v>
      </c>
      <c r="GS164">
        <v>3</v>
      </c>
      <c r="GT164">
        <v>37</v>
      </c>
      <c r="GU164">
        <v>203.7</v>
      </c>
      <c r="GV164">
        <v>203.8</v>
      </c>
      <c r="GW164">
        <v>2.7673299999999998</v>
      </c>
      <c r="GX164">
        <v>2.5781200000000002</v>
      </c>
      <c r="GY164">
        <v>2.04834</v>
      </c>
      <c r="GZ164">
        <v>2.6098599999999998</v>
      </c>
      <c r="HA164">
        <v>2.1972700000000001</v>
      </c>
      <c r="HB164">
        <v>2.33887</v>
      </c>
      <c r="HC164">
        <v>42.831499999999998</v>
      </c>
      <c r="HD164">
        <v>13.168900000000001</v>
      </c>
      <c r="HE164">
        <v>18</v>
      </c>
      <c r="HF164">
        <v>708.36099999999999</v>
      </c>
      <c r="HG164">
        <v>729.40599999999995</v>
      </c>
      <c r="HH164">
        <v>30.999099999999999</v>
      </c>
      <c r="HI164">
        <v>34.5122</v>
      </c>
      <c r="HJ164">
        <v>30.000499999999999</v>
      </c>
      <c r="HK164">
        <v>34.304600000000001</v>
      </c>
      <c r="HL164">
        <v>34.274299999999997</v>
      </c>
      <c r="HM164">
        <v>55.387900000000002</v>
      </c>
      <c r="HN164">
        <v>20.6495</v>
      </c>
      <c r="HO164">
        <v>77.488399999999999</v>
      </c>
      <c r="HP164">
        <v>31</v>
      </c>
      <c r="HQ164">
        <v>996.75099999999998</v>
      </c>
      <c r="HR164">
        <v>36.915799999999997</v>
      </c>
      <c r="HS164">
        <v>99.012699999999995</v>
      </c>
      <c r="HT164">
        <v>98.673299999999998</v>
      </c>
    </row>
    <row r="165" spans="1:228" x14ac:dyDescent="0.2">
      <c r="A165">
        <v>150</v>
      </c>
      <c r="B165">
        <v>1665423438.0999999</v>
      </c>
      <c r="C165">
        <v>595</v>
      </c>
      <c r="D165" t="s">
        <v>659</v>
      </c>
      <c r="E165" t="s">
        <v>660</v>
      </c>
      <c r="F165">
        <v>4</v>
      </c>
      <c r="G165">
        <v>1665423436.0999999</v>
      </c>
      <c r="H165">
        <f t="shared" si="68"/>
        <v>6.3279615758599344E-4</v>
      </c>
      <c r="I165">
        <f t="shared" si="69"/>
        <v>0.63279615758599339</v>
      </c>
      <c r="J165">
        <f t="shared" si="70"/>
        <v>6.9315451672520076</v>
      </c>
      <c r="K165">
        <f t="shared" si="71"/>
        <v>975.0654285714287</v>
      </c>
      <c r="L165">
        <f t="shared" si="72"/>
        <v>657.20058998435093</v>
      </c>
      <c r="M165">
        <f t="shared" si="73"/>
        <v>66.648065081436428</v>
      </c>
      <c r="N165">
        <f t="shared" si="74"/>
        <v>98.883392882582044</v>
      </c>
      <c r="O165">
        <f t="shared" si="75"/>
        <v>3.7672606560814927E-2</v>
      </c>
      <c r="P165">
        <f t="shared" si="76"/>
        <v>3.6798568295149372</v>
      </c>
      <c r="Q165">
        <f t="shared" si="77"/>
        <v>3.745965088753634E-2</v>
      </c>
      <c r="R165">
        <f t="shared" si="78"/>
        <v>2.3431314494263576E-2</v>
      </c>
      <c r="S165">
        <f t="shared" si="79"/>
        <v>226.11267180379642</v>
      </c>
      <c r="T165">
        <f t="shared" si="80"/>
        <v>35.065864425255612</v>
      </c>
      <c r="U165">
        <f t="shared" si="81"/>
        <v>34.202257142857142</v>
      </c>
      <c r="V165">
        <f t="shared" si="82"/>
        <v>5.4035861049655702</v>
      </c>
      <c r="W165">
        <f t="shared" si="83"/>
        <v>70.02723389768974</v>
      </c>
      <c r="X165">
        <f t="shared" si="84"/>
        <v>3.7679244915676393</v>
      </c>
      <c r="Y165">
        <f t="shared" si="85"/>
        <v>5.3806558989215576</v>
      </c>
      <c r="Z165">
        <f t="shared" si="86"/>
        <v>1.6356616133979309</v>
      </c>
      <c r="AA165">
        <f t="shared" si="87"/>
        <v>-27.906310549542312</v>
      </c>
      <c r="AB165">
        <f t="shared" si="88"/>
        <v>-15.142706319454858</v>
      </c>
      <c r="AC165">
        <f t="shared" si="89"/>
        <v>-0.95322435346023227</v>
      </c>
      <c r="AD165">
        <f t="shared" si="90"/>
        <v>182.11043058133905</v>
      </c>
      <c r="AE165">
        <f t="shared" si="91"/>
        <v>30.185150381338847</v>
      </c>
      <c r="AF165">
        <f t="shared" si="92"/>
        <v>0.63893252740331041</v>
      </c>
      <c r="AG165">
        <f t="shared" si="93"/>
        <v>6.9315451672520076</v>
      </c>
      <c r="AH165">
        <v>1025.25532983629</v>
      </c>
      <c r="AI165">
        <v>1015.266</v>
      </c>
      <c r="AJ165">
        <v>1.717791130853225</v>
      </c>
      <c r="AK165">
        <v>66.78292405931839</v>
      </c>
      <c r="AL165">
        <f t="shared" si="94"/>
        <v>0.63279615758599339</v>
      </c>
      <c r="AM165">
        <v>36.901375111120977</v>
      </c>
      <c r="AN165">
        <v>37.154875824175832</v>
      </c>
      <c r="AO165">
        <v>-7.5298123754420634E-5</v>
      </c>
      <c r="AP165">
        <v>86.637193977080358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47154.526327131083</v>
      </c>
      <c r="AV165">
        <f t="shared" si="98"/>
        <v>1200.002857142857</v>
      </c>
      <c r="AW165">
        <f t="shared" si="99"/>
        <v>1025.9258278776144</v>
      </c>
      <c r="AX165">
        <f t="shared" si="100"/>
        <v>0.85493615433573988</v>
      </c>
      <c r="AY165">
        <f t="shared" si="101"/>
        <v>0.18842677786797829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1665423436.0999999</v>
      </c>
      <c r="BF165">
        <v>975.0654285714287</v>
      </c>
      <c r="BG165">
        <v>987.86342857142859</v>
      </c>
      <c r="BH165">
        <v>37.154600000000002</v>
      </c>
      <c r="BI165">
        <v>36.899042857142852</v>
      </c>
      <c r="BJ165">
        <v>973.77357142857159</v>
      </c>
      <c r="BK165">
        <v>36.877628571428581</v>
      </c>
      <c r="BL165">
        <v>649.96100000000001</v>
      </c>
      <c r="BM165">
        <v>101.31228571428569</v>
      </c>
      <c r="BN165">
        <v>9.9773399999999998E-2</v>
      </c>
      <c r="BO165">
        <v>34.125928571428567</v>
      </c>
      <c r="BP165">
        <v>34.202257142857142</v>
      </c>
      <c r="BQ165">
        <v>999.89999999999986</v>
      </c>
      <c r="BR165">
        <v>0</v>
      </c>
      <c r="BS165">
        <v>0</v>
      </c>
      <c r="BT165">
        <v>8984.4642857142862</v>
      </c>
      <c r="BU165">
        <v>0</v>
      </c>
      <c r="BV165">
        <v>55.106171428571422</v>
      </c>
      <c r="BW165">
        <v>-12.797828571428569</v>
      </c>
      <c r="BX165">
        <v>1012.69</v>
      </c>
      <c r="BY165">
        <v>1025.711428571429</v>
      </c>
      <c r="BZ165">
        <v>0.25556271428571431</v>
      </c>
      <c r="CA165">
        <v>987.86342857142859</v>
      </c>
      <c r="CB165">
        <v>36.899042857142852</v>
      </c>
      <c r="CC165">
        <v>3.764217142857142</v>
      </c>
      <c r="CD165">
        <v>3.7383257142857138</v>
      </c>
      <c r="CE165">
        <v>27.861085714285711</v>
      </c>
      <c r="CF165">
        <v>27.74287142857143</v>
      </c>
      <c r="CG165">
        <v>1200.002857142857</v>
      </c>
      <c r="CH165">
        <v>0.50004499999999996</v>
      </c>
      <c r="CI165">
        <v>0.49995499999999998</v>
      </c>
      <c r="CJ165">
        <v>0</v>
      </c>
      <c r="CK165">
        <v>1279.1757142857141</v>
      </c>
      <c r="CL165">
        <v>4.9990899999999998</v>
      </c>
      <c r="CM165">
        <v>14710.585714285709</v>
      </c>
      <c r="CN165">
        <v>9558.0328571428581</v>
      </c>
      <c r="CO165">
        <v>43.75</v>
      </c>
      <c r="CP165">
        <v>46</v>
      </c>
      <c r="CQ165">
        <v>44.561999999999998</v>
      </c>
      <c r="CR165">
        <v>45.061999999999998</v>
      </c>
      <c r="CS165">
        <v>45.375</v>
      </c>
      <c r="CT165">
        <v>597.5557142857142</v>
      </c>
      <c r="CU165">
        <v>597.44714285714292</v>
      </c>
      <c r="CV165">
        <v>0</v>
      </c>
      <c r="CW165">
        <v>1665423441.8</v>
      </c>
      <c r="CX165">
        <v>0</v>
      </c>
      <c r="CY165">
        <v>1665411210</v>
      </c>
      <c r="CZ165" t="s">
        <v>356</v>
      </c>
      <c r="DA165">
        <v>1665411210</v>
      </c>
      <c r="DB165">
        <v>1665411207</v>
      </c>
      <c r="DC165">
        <v>2</v>
      </c>
      <c r="DD165">
        <v>-1.1599999999999999</v>
      </c>
      <c r="DE165">
        <v>-4.0000000000000001E-3</v>
      </c>
      <c r="DF165">
        <v>0.52200000000000002</v>
      </c>
      <c r="DG165">
        <v>0.222</v>
      </c>
      <c r="DH165">
        <v>406</v>
      </c>
      <c r="DI165">
        <v>31</v>
      </c>
      <c r="DJ165">
        <v>0.33</v>
      </c>
      <c r="DK165">
        <v>0.17</v>
      </c>
      <c r="DL165">
        <v>-12.891375</v>
      </c>
      <c r="DM165">
        <v>0.80891482176363183</v>
      </c>
      <c r="DN165">
        <v>9.8528317630009216E-2</v>
      </c>
      <c r="DO165">
        <v>0</v>
      </c>
      <c r="DP165">
        <v>0.25550085</v>
      </c>
      <c r="DQ165">
        <v>8.8187617260726818E-4</v>
      </c>
      <c r="DR165">
        <v>1.3750940976893181E-3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3.2951100000000002</v>
      </c>
      <c r="EB165">
        <v>2.62486</v>
      </c>
      <c r="EC165">
        <v>0.18362700000000001</v>
      </c>
      <c r="ED165">
        <v>0.18403700000000001</v>
      </c>
      <c r="EE165">
        <v>0.147534</v>
      </c>
      <c r="EF165">
        <v>0.145564</v>
      </c>
      <c r="EG165">
        <v>24676.6</v>
      </c>
      <c r="EH165">
        <v>25208.2</v>
      </c>
      <c r="EI165">
        <v>28132.6</v>
      </c>
      <c r="EJ165">
        <v>29748.7</v>
      </c>
      <c r="EK165">
        <v>32936.1</v>
      </c>
      <c r="EL165">
        <v>35332.6</v>
      </c>
      <c r="EM165">
        <v>39629.699999999997</v>
      </c>
      <c r="EN165">
        <v>42571.6</v>
      </c>
      <c r="EO165">
        <v>2.2121</v>
      </c>
      <c r="EP165">
        <v>2.1503000000000001</v>
      </c>
      <c r="EQ165">
        <v>6.6779599999999995E-2</v>
      </c>
      <c r="ER165">
        <v>0</v>
      </c>
      <c r="ES165">
        <v>33.115900000000003</v>
      </c>
      <c r="ET165">
        <v>999.9</v>
      </c>
      <c r="EU165">
        <v>65.7</v>
      </c>
      <c r="EV165">
        <v>38.299999999999997</v>
      </c>
      <c r="EW165">
        <v>43.878100000000003</v>
      </c>
      <c r="EX165">
        <v>57.241500000000002</v>
      </c>
      <c r="EY165">
        <v>-2.2716400000000001</v>
      </c>
      <c r="EZ165">
        <v>2</v>
      </c>
      <c r="FA165">
        <v>0.57167699999999999</v>
      </c>
      <c r="FB165">
        <v>1.2419</v>
      </c>
      <c r="FC165">
        <v>20.2669</v>
      </c>
      <c r="FD165">
        <v>5.2189399999999999</v>
      </c>
      <c r="FE165">
        <v>12.004</v>
      </c>
      <c r="FF165">
        <v>4.9855</v>
      </c>
      <c r="FG165">
        <v>3.2846500000000001</v>
      </c>
      <c r="FH165">
        <v>5964</v>
      </c>
      <c r="FI165">
        <v>9999</v>
      </c>
      <c r="FJ165">
        <v>9999</v>
      </c>
      <c r="FK165">
        <v>467.5</v>
      </c>
      <c r="FL165">
        <v>1.8658399999999999</v>
      </c>
      <c r="FM165">
        <v>1.8621799999999999</v>
      </c>
      <c r="FN165">
        <v>1.8643099999999999</v>
      </c>
      <c r="FO165">
        <v>1.8603499999999999</v>
      </c>
      <c r="FP165">
        <v>1.86111</v>
      </c>
      <c r="FQ165">
        <v>1.86016</v>
      </c>
      <c r="FR165">
        <v>1.86188</v>
      </c>
      <c r="FS165">
        <v>1.8584400000000001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1.2949999999999999</v>
      </c>
      <c r="GH165">
        <v>0.27689999999999998</v>
      </c>
      <c r="GI165">
        <v>0.1107589500545309</v>
      </c>
      <c r="GJ165">
        <v>1.50489809740067E-3</v>
      </c>
      <c r="GK165">
        <v>-2.0552440134273611E-7</v>
      </c>
      <c r="GL165">
        <v>-9.6702536598140934E-11</v>
      </c>
      <c r="GM165">
        <v>-9.7891647304491333E-2</v>
      </c>
      <c r="GN165">
        <v>9.3380900660654225E-3</v>
      </c>
      <c r="GO165">
        <v>6.5945522138961576E-7</v>
      </c>
      <c r="GP165">
        <v>5.8990856701692426E-7</v>
      </c>
      <c r="GQ165">
        <v>7</v>
      </c>
      <c r="GR165">
        <v>2047</v>
      </c>
      <c r="GS165">
        <v>3</v>
      </c>
      <c r="GT165">
        <v>37</v>
      </c>
      <c r="GU165">
        <v>203.8</v>
      </c>
      <c r="GV165">
        <v>203.9</v>
      </c>
      <c r="GW165">
        <v>2.7831999999999999</v>
      </c>
      <c r="GX165">
        <v>2.5756800000000002</v>
      </c>
      <c r="GY165">
        <v>2.04834</v>
      </c>
      <c r="GZ165">
        <v>2.6098599999999998</v>
      </c>
      <c r="HA165">
        <v>2.1972700000000001</v>
      </c>
      <c r="HB165">
        <v>2.3034699999999999</v>
      </c>
      <c r="HC165">
        <v>42.831499999999998</v>
      </c>
      <c r="HD165">
        <v>13.151400000000001</v>
      </c>
      <c r="HE165">
        <v>18</v>
      </c>
      <c r="HF165">
        <v>708.08100000000002</v>
      </c>
      <c r="HG165">
        <v>729.572</v>
      </c>
      <c r="HH165">
        <v>30.999199999999998</v>
      </c>
      <c r="HI165">
        <v>34.512500000000003</v>
      </c>
      <c r="HJ165">
        <v>30.0002</v>
      </c>
      <c r="HK165">
        <v>34.305799999999998</v>
      </c>
      <c r="HL165">
        <v>34.274299999999997</v>
      </c>
      <c r="HM165">
        <v>55.688200000000002</v>
      </c>
      <c r="HN165">
        <v>20.6495</v>
      </c>
      <c r="HO165">
        <v>77.859499999999997</v>
      </c>
      <c r="HP165">
        <v>31</v>
      </c>
      <c r="HQ165">
        <v>1003.43</v>
      </c>
      <c r="HR165">
        <v>36.915799999999997</v>
      </c>
      <c r="HS165">
        <v>99.013499999999993</v>
      </c>
      <c r="HT165">
        <v>98.671800000000005</v>
      </c>
    </row>
    <row r="166" spans="1:228" x14ac:dyDescent="0.2">
      <c r="A166">
        <v>151</v>
      </c>
      <c r="B166">
        <v>1665423442.0999999</v>
      </c>
      <c r="C166">
        <v>599</v>
      </c>
      <c r="D166" t="s">
        <v>661</v>
      </c>
      <c r="E166" t="s">
        <v>662</v>
      </c>
      <c r="F166">
        <v>4</v>
      </c>
      <c r="G166">
        <v>1665423439.7874999</v>
      </c>
      <c r="H166">
        <f t="shared" si="68"/>
        <v>6.2696642489297222E-4</v>
      </c>
      <c r="I166">
        <f t="shared" si="69"/>
        <v>0.62696642489297227</v>
      </c>
      <c r="J166">
        <f t="shared" si="70"/>
        <v>6.5373803819399621</v>
      </c>
      <c r="K166">
        <f t="shared" si="71"/>
        <v>981.19624999999996</v>
      </c>
      <c r="L166">
        <f t="shared" si="72"/>
        <v>677.89381306146925</v>
      </c>
      <c r="M166">
        <f t="shared" si="73"/>
        <v>68.748045873543347</v>
      </c>
      <c r="N166">
        <f t="shared" si="74"/>
        <v>99.507214118551147</v>
      </c>
      <c r="O166">
        <f t="shared" si="75"/>
        <v>3.7409863174945941E-2</v>
      </c>
      <c r="P166">
        <f t="shared" si="76"/>
        <v>3.6830608800513622</v>
      </c>
      <c r="Q166">
        <f t="shared" si="77"/>
        <v>3.7200040263611241E-2</v>
      </c>
      <c r="R166">
        <f t="shared" si="78"/>
        <v>2.326877863522353E-2</v>
      </c>
      <c r="S166">
        <f t="shared" si="79"/>
        <v>226.11517235788628</v>
      </c>
      <c r="T166">
        <f t="shared" si="80"/>
        <v>35.06206138066019</v>
      </c>
      <c r="U166">
        <f t="shared" si="81"/>
        <v>34.188312499999988</v>
      </c>
      <c r="V166">
        <f t="shared" si="82"/>
        <v>5.3993906004625165</v>
      </c>
      <c r="W166">
        <f t="shared" si="83"/>
        <v>70.034368772927451</v>
      </c>
      <c r="X166">
        <f t="shared" si="84"/>
        <v>3.7674125927069939</v>
      </c>
      <c r="Y166">
        <f t="shared" si="85"/>
        <v>5.3793768098661419</v>
      </c>
      <c r="Z166">
        <f t="shared" si="86"/>
        <v>1.6319780077555226</v>
      </c>
      <c r="AA166">
        <f t="shared" si="87"/>
        <v>-27.649219337780075</v>
      </c>
      <c r="AB166">
        <f t="shared" si="88"/>
        <v>-13.234102524716906</v>
      </c>
      <c r="AC166">
        <f t="shared" si="89"/>
        <v>-0.83228012752746328</v>
      </c>
      <c r="AD166">
        <f t="shared" si="90"/>
        <v>184.39957036786183</v>
      </c>
      <c r="AE166">
        <f t="shared" si="91"/>
        <v>30.238260292182762</v>
      </c>
      <c r="AF166">
        <f t="shared" si="92"/>
        <v>0.62024491970787121</v>
      </c>
      <c r="AG166">
        <f t="shared" si="93"/>
        <v>6.5373803819399621</v>
      </c>
      <c r="AH166">
        <v>1032.1873603333361</v>
      </c>
      <c r="AI166">
        <v>1022.2259393939401</v>
      </c>
      <c r="AJ166">
        <v>1.7525677483648781</v>
      </c>
      <c r="AK166">
        <v>66.78292405931839</v>
      </c>
      <c r="AL166">
        <f t="shared" si="94"/>
        <v>0.62696642489297227</v>
      </c>
      <c r="AM166">
        <v>36.8946350573</v>
      </c>
      <c r="AN166">
        <v>37.145896703296728</v>
      </c>
      <c r="AO166">
        <v>-9.1726942289764793E-5</v>
      </c>
      <c r="AP166">
        <v>86.637193977080358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47212.302055977729</v>
      </c>
      <c r="AV166">
        <f t="shared" si="98"/>
        <v>1200.0125</v>
      </c>
      <c r="AW166">
        <f t="shared" si="99"/>
        <v>1025.9344260921691</v>
      </c>
      <c r="AX166">
        <f t="shared" si="100"/>
        <v>0.85493644948879211</v>
      </c>
      <c r="AY166">
        <f t="shared" si="101"/>
        <v>0.18842734751336862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1665423439.7874999</v>
      </c>
      <c r="BF166">
        <v>981.19624999999996</v>
      </c>
      <c r="BG166">
        <v>994.01050000000009</v>
      </c>
      <c r="BH166">
        <v>37.148775000000001</v>
      </c>
      <c r="BI166">
        <v>36.900687499999997</v>
      </c>
      <c r="BJ166">
        <v>979.89924999999994</v>
      </c>
      <c r="BK166">
        <v>36.871875000000003</v>
      </c>
      <c r="BL166">
        <v>649.952</v>
      </c>
      <c r="BM166">
        <v>101.3145</v>
      </c>
      <c r="BN166">
        <v>9.9681025000000006E-2</v>
      </c>
      <c r="BO166">
        <v>34.121662499999999</v>
      </c>
      <c r="BP166">
        <v>34.188312499999988</v>
      </c>
      <c r="BQ166">
        <v>999.9</v>
      </c>
      <c r="BR166">
        <v>0</v>
      </c>
      <c r="BS166">
        <v>0</v>
      </c>
      <c r="BT166">
        <v>8995.3125</v>
      </c>
      <c r="BU166">
        <v>0</v>
      </c>
      <c r="BV166">
        <v>83.241987499999993</v>
      </c>
      <c r="BW166">
        <v>-12.814287500000001</v>
      </c>
      <c r="BX166">
        <v>1019.05375</v>
      </c>
      <c r="BY166">
        <v>1032.095</v>
      </c>
      <c r="BZ166">
        <v>0.24807499999999999</v>
      </c>
      <c r="CA166">
        <v>994.01050000000009</v>
      </c>
      <c r="CB166">
        <v>36.900687499999997</v>
      </c>
      <c r="CC166">
        <v>3.7637062499999998</v>
      </c>
      <c r="CD166">
        <v>3.7385762499999999</v>
      </c>
      <c r="CE166">
        <v>27.858762500000001</v>
      </c>
      <c r="CF166">
        <v>27.744</v>
      </c>
      <c r="CG166">
        <v>1200.0125</v>
      </c>
      <c r="CH166">
        <v>0.50003500000000001</v>
      </c>
      <c r="CI166">
        <v>0.49996499999999999</v>
      </c>
      <c r="CJ166">
        <v>0</v>
      </c>
      <c r="CK166">
        <v>1279.0262499999999</v>
      </c>
      <c r="CL166">
        <v>4.9990899999999998</v>
      </c>
      <c r="CM166">
        <v>14941.9375</v>
      </c>
      <c r="CN166">
        <v>9558.0837500000016</v>
      </c>
      <c r="CO166">
        <v>43.75</v>
      </c>
      <c r="CP166">
        <v>45.984250000000003</v>
      </c>
      <c r="CQ166">
        <v>44.561999999999998</v>
      </c>
      <c r="CR166">
        <v>45.061999999999998</v>
      </c>
      <c r="CS166">
        <v>45.375</v>
      </c>
      <c r="CT166">
        <v>597.54875000000004</v>
      </c>
      <c r="CU166">
        <v>597.46375000000012</v>
      </c>
      <c r="CV166">
        <v>0</v>
      </c>
      <c r="CW166">
        <v>1665423446</v>
      </c>
      <c r="CX166">
        <v>0</v>
      </c>
      <c r="CY166">
        <v>1665411210</v>
      </c>
      <c r="CZ166" t="s">
        <v>356</v>
      </c>
      <c r="DA166">
        <v>1665411210</v>
      </c>
      <c r="DB166">
        <v>1665411207</v>
      </c>
      <c r="DC166">
        <v>2</v>
      </c>
      <c r="DD166">
        <v>-1.1599999999999999</v>
      </c>
      <c r="DE166">
        <v>-4.0000000000000001E-3</v>
      </c>
      <c r="DF166">
        <v>0.52200000000000002</v>
      </c>
      <c r="DG166">
        <v>0.222</v>
      </c>
      <c r="DH166">
        <v>406</v>
      </c>
      <c r="DI166">
        <v>31</v>
      </c>
      <c r="DJ166">
        <v>0.33</v>
      </c>
      <c r="DK166">
        <v>0.17</v>
      </c>
      <c r="DL166">
        <v>-12.856462499999999</v>
      </c>
      <c r="DM166">
        <v>0.49649268292684218</v>
      </c>
      <c r="DN166">
        <v>8.1903158325854514E-2</v>
      </c>
      <c r="DO166">
        <v>0</v>
      </c>
      <c r="DP166">
        <v>0.25462702500000001</v>
      </c>
      <c r="DQ166">
        <v>-1.540834896810557E-2</v>
      </c>
      <c r="DR166">
        <v>3.6881192326679202E-3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3.29541</v>
      </c>
      <c r="EB166">
        <v>2.6251899999999999</v>
      </c>
      <c r="EC166">
        <v>0.18444199999999999</v>
      </c>
      <c r="ED166">
        <v>0.18482499999999999</v>
      </c>
      <c r="EE166">
        <v>0.14752699999999999</v>
      </c>
      <c r="EF166">
        <v>0.14562800000000001</v>
      </c>
      <c r="EG166">
        <v>24651.7</v>
      </c>
      <c r="EH166">
        <v>25183.8</v>
      </c>
      <c r="EI166">
        <v>28132.3</v>
      </c>
      <c r="EJ166">
        <v>29748.7</v>
      </c>
      <c r="EK166">
        <v>32936.6</v>
      </c>
      <c r="EL166">
        <v>35330</v>
      </c>
      <c r="EM166">
        <v>39629.9</v>
      </c>
      <c r="EN166">
        <v>42571.5</v>
      </c>
      <c r="EO166">
        <v>2.21252</v>
      </c>
      <c r="EP166">
        <v>2.1503299999999999</v>
      </c>
      <c r="EQ166">
        <v>6.6556000000000004E-2</v>
      </c>
      <c r="ER166">
        <v>0</v>
      </c>
      <c r="ES166">
        <v>33.104100000000003</v>
      </c>
      <c r="ET166">
        <v>999.9</v>
      </c>
      <c r="EU166">
        <v>65.7</v>
      </c>
      <c r="EV166">
        <v>38.299999999999997</v>
      </c>
      <c r="EW166">
        <v>43.882399999999997</v>
      </c>
      <c r="EX166">
        <v>56.641500000000001</v>
      </c>
      <c r="EY166">
        <v>-2.34375</v>
      </c>
      <c r="EZ166">
        <v>2</v>
      </c>
      <c r="FA166">
        <v>0.57172299999999998</v>
      </c>
      <c r="FB166">
        <v>1.2387900000000001</v>
      </c>
      <c r="FC166">
        <v>20.266999999999999</v>
      </c>
      <c r="FD166">
        <v>5.2192400000000001</v>
      </c>
      <c r="FE166">
        <v>12.004</v>
      </c>
      <c r="FF166">
        <v>4.9864499999999996</v>
      </c>
      <c r="FG166">
        <v>3.2846500000000001</v>
      </c>
      <c r="FH166">
        <v>5964.3</v>
      </c>
      <c r="FI166">
        <v>9999</v>
      </c>
      <c r="FJ166">
        <v>9999</v>
      </c>
      <c r="FK166">
        <v>467.5</v>
      </c>
      <c r="FL166">
        <v>1.8658399999999999</v>
      </c>
      <c r="FM166">
        <v>1.8621799999999999</v>
      </c>
      <c r="FN166">
        <v>1.86432</v>
      </c>
      <c r="FO166">
        <v>1.8603499999999999</v>
      </c>
      <c r="FP166">
        <v>1.86111</v>
      </c>
      <c r="FQ166">
        <v>1.86016</v>
      </c>
      <c r="FR166">
        <v>1.86188</v>
      </c>
      <c r="FS166">
        <v>1.8584400000000001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1.3</v>
      </c>
      <c r="GH166">
        <v>0.27689999999999998</v>
      </c>
      <c r="GI166">
        <v>0.1107589500545309</v>
      </c>
      <c r="GJ166">
        <v>1.50489809740067E-3</v>
      </c>
      <c r="GK166">
        <v>-2.0552440134273611E-7</v>
      </c>
      <c r="GL166">
        <v>-9.6702536598140934E-11</v>
      </c>
      <c r="GM166">
        <v>-9.7891647304491333E-2</v>
      </c>
      <c r="GN166">
        <v>9.3380900660654225E-3</v>
      </c>
      <c r="GO166">
        <v>6.5945522138961576E-7</v>
      </c>
      <c r="GP166">
        <v>5.8990856701692426E-7</v>
      </c>
      <c r="GQ166">
        <v>7</v>
      </c>
      <c r="GR166">
        <v>2047</v>
      </c>
      <c r="GS166">
        <v>3</v>
      </c>
      <c r="GT166">
        <v>37</v>
      </c>
      <c r="GU166">
        <v>203.9</v>
      </c>
      <c r="GV166">
        <v>203.9</v>
      </c>
      <c r="GW166">
        <v>2.7978499999999999</v>
      </c>
      <c r="GX166">
        <v>2.5708000000000002</v>
      </c>
      <c r="GY166">
        <v>2.04834</v>
      </c>
      <c r="GZ166">
        <v>2.6098599999999998</v>
      </c>
      <c r="HA166">
        <v>2.1972700000000001</v>
      </c>
      <c r="HB166">
        <v>2.3767100000000001</v>
      </c>
      <c r="HC166">
        <v>42.831499999999998</v>
      </c>
      <c r="HD166">
        <v>13.1601</v>
      </c>
      <c r="HE166">
        <v>18</v>
      </c>
      <c r="HF166">
        <v>708.43899999999996</v>
      </c>
      <c r="HG166">
        <v>729.62400000000002</v>
      </c>
      <c r="HH166">
        <v>30.999199999999998</v>
      </c>
      <c r="HI166">
        <v>34.515300000000003</v>
      </c>
      <c r="HJ166">
        <v>30.0002</v>
      </c>
      <c r="HK166">
        <v>34.305799999999998</v>
      </c>
      <c r="HL166">
        <v>34.276800000000001</v>
      </c>
      <c r="HM166">
        <v>55.990900000000003</v>
      </c>
      <c r="HN166">
        <v>20.6495</v>
      </c>
      <c r="HO166">
        <v>77.859499999999997</v>
      </c>
      <c r="HP166">
        <v>31</v>
      </c>
      <c r="HQ166">
        <v>1010.11</v>
      </c>
      <c r="HR166">
        <v>36.915999999999997</v>
      </c>
      <c r="HS166">
        <v>99.013499999999993</v>
      </c>
      <c r="HT166">
        <v>98.671700000000001</v>
      </c>
    </row>
    <row r="167" spans="1:228" x14ac:dyDescent="0.2">
      <c r="A167">
        <v>152</v>
      </c>
      <c r="B167">
        <v>1665423446.0999999</v>
      </c>
      <c r="C167">
        <v>603</v>
      </c>
      <c r="D167" t="s">
        <v>663</v>
      </c>
      <c r="E167" t="s">
        <v>664</v>
      </c>
      <c r="F167">
        <v>4</v>
      </c>
      <c r="G167">
        <v>1665423444.0999999</v>
      </c>
      <c r="H167">
        <f t="shared" si="68"/>
        <v>5.9393659208397212E-4</v>
      </c>
      <c r="I167">
        <f t="shared" si="69"/>
        <v>0.59393659208397209</v>
      </c>
      <c r="J167">
        <f t="shared" si="70"/>
        <v>6.1322275156487427</v>
      </c>
      <c r="K167">
        <f t="shared" si="71"/>
        <v>988.45371428571423</v>
      </c>
      <c r="L167">
        <f t="shared" si="72"/>
        <v>688.03593179804579</v>
      </c>
      <c r="M167">
        <f t="shared" si="73"/>
        <v>69.776538795218457</v>
      </c>
      <c r="N167">
        <f t="shared" si="74"/>
        <v>100.24313521227471</v>
      </c>
      <c r="O167">
        <f t="shared" si="75"/>
        <v>3.5472833855719872E-2</v>
      </c>
      <c r="P167">
        <f t="shared" si="76"/>
        <v>3.6876986186598186</v>
      </c>
      <c r="Q167">
        <f t="shared" si="77"/>
        <v>3.5284353883515418E-2</v>
      </c>
      <c r="R167">
        <f t="shared" si="78"/>
        <v>2.2069571695378664E-2</v>
      </c>
      <c r="S167">
        <f t="shared" si="79"/>
        <v>226.10595086357947</v>
      </c>
      <c r="T167">
        <f t="shared" si="80"/>
        <v>35.060268897228291</v>
      </c>
      <c r="U167">
        <f t="shared" si="81"/>
        <v>34.182514285714291</v>
      </c>
      <c r="V167">
        <f t="shared" si="82"/>
        <v>5.3976469340279571</v>
      </c>
      <c r="W167">
        <f t="shared" si="83"/>
        <v>70.069074230584775</v>
      </c>
      <c r="X167">
        <f t="shared" si="84"/>
        <v>3.7676972025830731</v>
      </c>
      <c r="Y167">
        <f t="shared" si="85"/>
        <v>5.3771185704327369</v>
      </c>
      <c r="Z167">
        <f t="shared" si="86"/>
        <v>1.6299497314448841</v>
      </c>
      <c r="AA167">
        <f t="shared" si="87"/>
        <v>-26.192603710903171</v>
      </c>
      <c r="AB167">
        <f t="shared" si="88"/>
        <v>-13.5958464622439</v>
      </c>
      <c r="AC167">
        <f t="shared" si="89"/>
        <v>-0.85389895629594381</v>
      </c>
      <c r="AD167">
        <f t="shared" si="90"/>
        <v>185.46360173413643</v>
      </c>
      <c r="AE167">
        <f t="shared" si="91"/>
        <v>30.007868490557236</v>
      </c>
      <c r="AF167">
        <f t="shared" si="92"/>
        <v>0.55836123018676442</v>
      </c>
      <c r="AG167">
        <f t="shared" si="93"/>
        <v>6.1322275156487427</v>
      </c>
      <c r="AH167">
        <v>1039.0610391657749</v>
      </c>
      <c r="AI167">
        <v>1029.2381818181821</v>
      </c>
      <c r="AJ167">
        <v>1.761610871401426</v>
      </c>
      <c r="AK167">
        <v>66.78292405931839</v>
      </c>
      <c r="AL167">
        <f t="shared" si="94"/>
        <v>0.59393659208397209</v>
      </c>
      <c r="AM167">
        <v>36.91827834744398</v>
      </c>
      <c r="AN167">
        <v>37.1559120879121</v>
      </c>
      <c r="AO167">
        <v>-1.7460045640740731E-5</v>
      </c>
      <c r="AP167">
        <v>86.637193977080358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47296.131882959358</v>
      </c>
      <c r="AV167">
        <f t="shared" si="98"/>
        <v>1199.9457142857141</v>
      </c>
      <c r="AW167">
        <f t="shared" si="99"/>
        <v>1025.8790709137716</v>
      </c>
      <c r="AX167">
        <f t="shared" si="100"/>
        <v>0.8549379015236882</v>
      </c>
      <c r="AY167">
        <f t="shared" si="101"/>
        <v>0.18843014994071833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1665423444.0999999</v>
      </c>
      <c r="BF167">
        <v>988.45371428571423</v>
      </c>
      <c r="BG167">
        <v>1001.147571428571</v>
      </c>
      <c r="BH167">
        <v>37.151614285714288</v>
      </c>
      <c r="BI167">
        <v>36.9283</v>
      </c>
      <c r="BJ167">
        <v>987.15071428571434</v>
      </c>
      <c r="BK167">
        <v>36.874685714285711</v>
      </c>
      <c r="BL167">
        <v>650.01057142857132</v>
      </c>
      <c r="BM167">
        <v>101.3141428571428</v>
      </c>
      <c r="BN167">
        <v>9.9948428571428577E-2</v>
      </c>
      <c r="BO167">
        <v>34.114128571428573</v>
      </c>
      <c r="BP167">
        <v>34.182514285714291</v>
      </c>
      <c r="BQ167">
        <v>999.89999999999986</v>
      </c>
      <c r="BR167">
        <v>0</v>
      </c>
      <c r="BS167">
        <v>0</v>
      </c>
      <c r="BT167">
        <v>9011.34</v>
      </c>
      <c r="BU167">
        <v>0</v>
      </c>
      <c r="BV167">
        <v>183.6467142857143</v>
      </c>
      <c r="BW167">
        <v>-12.69428571428571</v>
      </c>
      <c r="BX167">
        <v>1026.5928571428569</v>
      </c>
      <c r="BY167">
        <v>1039.5342857142859</v>
      </c>
      <c r="BZ167">
        <v>0.2233024285714286</v>
      </c>
      <c r="CA167">
        <v>1001.147571428571</v>
      </c>
      <c r="CB167">
        <v>36.9283</v>
      </c>
      <c r="CC167">
        <v>3.7639828571428571</v>
      </c>
      <c r="CD167">
        <v>3.741358571428572</v>
      </c>
      <c r="CE167">
        <v>27.86</v>
      </c>
      <c r="CF167">
        <v>27.75674285714285</v>
      </c>
      <c r="CG167">
        <v>1199.9457142857141</v>
      </c>
      <c r="CH167">
        <v>0.49998785714285721</v>
      </c>
      <c r="CI167">
        <v>0.50001214285714279</v>
      </c>
      <c r="CJ167">
        <v>0</v>
      </c>
      <c r="CK167">
        <v>1278.81</v>
      </c>
      <c r="CL167">
        <v>4.9990899999999998</v>
      </c>
      <c r="CM167">
        <v>15286.357142857139</v>
      </c>
      <c r="CN167">
        <v>9557.4</v>
      </c>
      <c r="CO167">
        <v>43.75</v>
      </c>
      <c r="CP167">
        <v>46</v>
      </c>
      <c r="CQ167">
        <v>44.561999999999998</v>
      </c>
      <c r="CR167">
        <v>45.044285714285706</v>
      </c>
      <c r="CS167">
        <v>45.375</v>
      </c>
      <c r="CT167">
        <v>597.45857142857142</v>
      </c>
      <c r="CU167">
        <v>597.49</v>
      </c>
      <c r="CV167">
        <v>0</v>
      </c>
      <c r="CW167">
        <v>1665423449.5999999</v>
      </c>
      <c r="CX167">
        <v>0</v>
      </c>
      <c r="CY167">
        <v>1665411210</v>
      </c>
      <c r="CZ167" t="s">
        <v>356</v>
      </c>
      <c r="DA167">
        <v>1665411210</v>
      </c>
      <c r="DB167">
        <v>1665411207</v>
      </c>
      <c r="DC167">
        <v>2</v>
      </c>
      <c r="DD167">
        <v>-1.1599999999999999</v>
      </c>
      <c r="DE167">
        <v>-4.0000000000000001E-3</v>
      </c>
      <c r="DF167">
        <v>0.52200000000000002</v>
      </c>
      <c r="DG167">
        <v>0.222</v>
      </c>
      <c r="DH167">
        <v>406</v>
      </c>
      <c r="DI167">
        <v>31</v>
      </c>
      <c r="DJ167">
        <v>0.33</v>
      </c>
      <c r="DK167">
        <v>0.17</v>
      </c>
      <c r="DL167">
        <v>-12.8144475</v>
      </c>
      <c r="DM167">
        <v>0.68676135084432022</v>
      </c>
      <c r="DN167">
        <v>9.4057809318259133E-2</v>
      </c>
      <c r="DO167">
        <v>0</v>
      </c>
      <c r="DP167">
        <v>0.24871974999999999</v>
      </c>
      <c r="DQ167">
        <v>-0.1028732532833028</v>
      </c>
      <c r="DR167">
        <v>1.25743788171623E-2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363</v>
      </c>
      <c r="EA167">
        <v>3.2954400000000001</v>
      </c>
      <c r="EB167">
        <v>2.6253199999999999</v>
      </c>
      <c r="EC167">
        <v>0.185247</v>
      </c>
      <c r="ED167">
        <v>0.18561800000000001</v>
      </c>
      <c r="EE167">
        <v>0.14755199999999999</v>
      </c>
      <c r="EF167">
        <v>0.14565600000000001</v>
      </c>
      <c r="EG167">
        <v>24627.200000000001</v>
      </c>
      <c r="EH167">
        <v>25158.9</v>
      </c>
      <c r="EI167">
        <v>28132.2</v>
      </c>
      <c r="EJ167">
        <v>29748.400000000001</v>
      </c>
      <c r="EK167">
        <v>32934.9</v>
      </c>
      <c r="EL167">
        <v>35328.699999999997</v>
      </c>
      <c r="EM167">
        <v>39629</v>
      </c>
      <c r="EN167">
        <v>42571.3</v>
      </c>
      <c r="EO167">
        <v>2.2122000000000002</v>
      </c>
      <c r="EP167">
        <v>2.15015</v>
      </c>
      <c r="EQ167">
        <v>6.7271300000000006E-2</v>
      </c>
      <c r="ER167">
        <v>0</v>
      </c>
      <c r="ES167">
        <v>33.092300000000002</v>
      </c>
      <c r="ET167">
        <v>999.9</v>
      </c>
      <c r="EU167">
        <v>65.8</v>
      </c>
      <c r="EV167">
        <v>38.299999999999997</v>
      </c>
      <c r="EW167">
        <v>43.940100000000001</v>
      </c>
      <c r="EX167">
        <v>56.761499999999998</v>
      </c>
      <c r="EY167">
        <v>-2.3717999999999999</v>
      </c>
      <c r="EZ167">
        <v>2</v>
      </c>
      <c r="FA167">
        <v>0.57211400000000001</v>
      </c>
      <c r="FB167">
        <v>1.2356199999999999</v>
      </c>
      <c r="FC167">
        <v>20.266999999999999</v>
      </c>
      <c r="FD167">
        <v>5.2187900000000003</v>
      </c>
      <c r="FE167">
        <v>12.004</v>
      </c>
      <c r="FF167">
        <v>4.9865500000000003</v>
      </c>
      <c r="FG167">
        <v>3.2846500000000001</v>
      </c>
      <c r="FH167">
        <v>5964.3</v>
      </c>
      <c r="FI167">
        <v>9999</v>
      </c>
      <c r="FJ167">
        <v>9999</v>
      </c>
      <c r="FK167">
        <v>467.5</v>
      </c>
      <c r="FL167">
        <v>1.8658399999999999</v>
      </c>
      <c r="FM167">
        <v>1.8621799999999999</v>
      </c>
      <c r="FN167">
        <v>1.8643099999999999</v>
      </c>
      <c r="FO167">
        <v>1.8603499999999999</v>
      </c>
      <c r="FP167">
        <v>1.86111</v>
      </c>
      <c r="FQ167">
        <v>1.8601799999999999</v>
      </c>
      <c r="FR167">
        <v>1.86188</v>
      </c>
      <c r="FS167">
        <v>1.85843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1.306</v>
      </c>
      <c r="GH167">
        <v>0.27700000000000002</v>
      </c>
      <c r="GI167">
        <v>0.1107589500545309</v>
      </c>
      <c r="GJ167">
        <v>1.50489809740067E-3</v>
      </c>
      <c r="GK167">
        <v>-2.0552440134273611E-7</v>
      </c>
      <c r="GL167">
        <v>-9.6702536598140934E-11</v>
      </c>
      <c r="GM167">
        <v>-9.7891647304491333E-2</v>
      </c>
      <c r="GN167">
        <v>9.3380900660654225E-3</v>
      </c>
      <c r="GO167">
        <v>6.5945522138961576E-7</v>
      </c>
      <c r="GP167">
        <v>5.8990856701692426E-7</v>
      </c>
      <c r="GQ167">
        <v>7</v>
      </c>
      <c r="GR167">
        <v>2047</v>
      </c>
      <c r="GS167">
        <v>3</v>
      </c>
      <c r="GT167">
        <v>37</v>
      </c>
      <c r="GU167">
        <v>203.9</v>
      </c>
      <c r="GV167">
        <v>204</v>
      </c>
      <c r="GW167">
        <v>2.8125</v>
      </c>
      <c r="GX167">
        <v>2.5793499999999998</v>
      </c>
      <c r="GY167">
        <v>2.04834</v>
      </c>
      <c r="GZ167">
        <v>2.6098599999999998</v>
      </c>
      <c r="HA167">
        <v>2.1972700000000001</v>
      </c>
      <c r="HB167">
        <v>2.3339799999999999</v>
      </c>
      <c r="HC167">
        <v>42.8583</v>
      </c>
      <c r="HD167">
        <v>13.1601</v>
      </c>
      <c r="HE167">
        <v>18</v>
      </c>
      <c r="HF167">
        <v>708.19299999999998</v>
      </c>
      <c r="HG167">
        <v>729.46600000000001</v>
      </c>
      <c r="HH167">
        <v>30.999199999999998</v>
      </c>
      <c r="HI167">
        <v>34.515300000000003</v>
      </c>
      <c r="HJ167">
        <v>30.000299999999999</v>
      </c>
      <c r="HK167">
        <v>34.308500000000002</v>
      </c>
      <c r="HL167">
        <v>34.2774</v>
      </c>
      <c r="HM167">
        <v>56.2928</v>
      </c>
      <c r="HN167">
        <v>20.6495</v>
      </c>
      <c r="HO167">
        <v>77.859499999999997</v>
      </c>
      <c r="HP167">
        <v>31</v>
      </c>
      <c r="HQ167">
        <v>1016.79</v>
      </c>
      <c r="HR167">
        <v>36.915999999999997</v>
      </c>
      <c r="HS167">
        <v>99.011899999999997</v>
      </c>
      <c r="HT167">
        <v>98.671000000000006</v>
      </c>
    </row>
    <row r="168" spans="1:228" x14ac:dyDescent="0.2">
      <c r="A168">
        <v>153</v>
      </c>
      <c r="B168">
        <v>1665423450.0999999</v>
      </c>
      <c r="C168">
        <v>607</v>
      </c>
      <c r="D168" t="s">
        <v>665</v>
      </c>
      <c r="E168" t="s">
        <v>666</v>
      </c>
      <c r="F168">
        <v>4</v>
      </c>
      <c r="G168">
        <v>1665423447.7874999</v>
      </c>
      <c r="H168">
        <f t="shared" si="68"/>
        <v>5.981083424705069E-4</v>
      </c>
      <c r="I168">
        <f t="shared" si="69"/>
        <v>0.59810834247050693</v>
      </c>
      <c r="J168">
        <f t="shared" si="70"/>
        <v>7.0368160714587757</v>
      </c>
      <c r="K168">
        <f t="shared" si="71"/>
        <v>994.62824999999998</v>
      </c>
      <c r="L168">
        <f t="shared" si="72"/>
        <v>656.28339701817356</v>
      </c>
      <c r="M168">
        <f t="shared" si="73"/>
        <v>66.555906741836566</v>
      </c>
      <c r="N168">
        <f t="shared" si="74"/>
        <v>100.86859632678313</v>
      </c>
      <c r="O168">
        <f t="shared" si="75"/>
        <v>3.5775670491456787E-2</v>
      </c>
      <c r="P168">
        <f t="shared" si="76"/>
        <v>3.6820319970255606</v>
      </c>
      <c r="Q168">
        <f t="shared" si="77"/>
        <v>3.5583674687897297E-2</v>
      </c>
      <c r="R168">
        <f t="shared" si="78"/>
        <v>2.2256960670375303E-2</v>
      </c>
      <c r="S168">
        <f t="shared" si="79"/>
        <v>226.11353282256474</v>
      </c>
      <c r="T168">
        <f t="shared" si="80"/>
        <v>35.059325063532818</v>
      </c>
      <c r="U168">
        <f t="shared" si="81"/>
        <v>34.178325000000001</v>
      </c>
      <c r="V168">
        <f t="shared" si="82"/>
        <v>5.3963874169018293</v>
      </c>
      <c r="W168">
        <f t="shared" si="83"/>
        <v>70.095491150874594</v>
      </c>
      <c r="X168">
        <f t="shared" si="84"/>
        <v>3.7688070827345639</v>
      </c>
      <c r="Y168">
        <f t="shared" si="85"/>
        <v>5.3766754763477254</v>
      </c>
      <c r="Z168">
        <f t="shared" si="86"/>
        <v>1.6275803341672654</v>
      </c>
      <c r="AA168">
        <f t="shared" si="87"/>
        <v>-26.376577902949354</v>
      </c>
      <c r="AB168">
        <f t="shared" si="88"/>
        <v>-13.036862440127457</v>
      </c>
      <c r="AC168">
        <f t="shared" si="89"/>
        <v>-0.82002889384177269</v>
      </c>
      <c r="AD168">
        <f t="shared" si="90"/>
        <v>185.88006358564616</v>
      </c>
      <c r="AE168">
        <f t="shared" si="91"/>
        <v>30.127499702582231</v>
      </c>
      <c r="AF168">
        <f t="shared" si="92"/>
        <v>0.58504665628442809</v>
      </c>
      <c r="AG168">
        <f t="shared" si="93"/>
        <v>7.0368160714587757</v>
      </c>
      <c r="AH168">
        <v>1046.0985268618169</v>
      </c>
      <c r="AI168">
        <v>1036.113393939394</v>
      </c>
      <c r="AJ168">
        <v>1.705789088313082</v>
      </c>
      <c r="AK168">
        <v>66.78292405931839</v>
      </c>
      <c r="AL168">
        <f t="shared" si="94"/>
        <v>0.59810834247050693</v>
      </c>
      <c r="AM168">
        <v>36.929685981769197</v>
      </c>
      <c r="AN168">
        <v>37.16823406593408</v>
      </c>
      <c r="AO168">
        <v>1.2283250731846701E-4</v>
      </c>
      <c r="AP168">
        <v>86.637193977080358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47195.339734364592</v>
      </c>
      <c r="AV168">
        <f t="shared" si="98"/>
        <v>1199.9825000000001</v>
      </c>
      <c r="AW168">
        <f t="shared" si="99"/>
        <v>1025.9108574210179</v>
      </c>
      <c r="AX168">
        <f t="shared" si="100"/>
        <v>0.85493818236600772</v>
      </c>
      <c r="AY168">
        <f t="shared" si="101"/>
        <v>0.18843069196639511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1665423447.7874999</v>
      </c>
      <c r="BF168">
        <v>994.62824999999998</v>
      </c>
      <c r="BG168">
        <v>1007.38375</v>
      </c>
      <c r="BH168">
        <v>37.162824999999998</v>
      </c>
      <c r="BI168">
        <v>36.928849999999997</v>
      </c>
      <c r="BJ168">
        <v>993.32012500000008</v>
      </c>
      <c r="BK168">
        <v>36.885762499999998</v>
      </c>
      <c r="BL168">
        <v>650.03637499999991</v>
      </c>
      <c r="BM168">
        <v>101.31325</v>
      </c>
      <c r="BN168">
        <v>0.1001135625</v>
      </c>
      <c r="BO168">
        <v>34.112650000000002</v>
      </c>
      <c r="BP168">
        <v>34.178325000000001</v>
      </c>
      <c r="BQ168">
        <v>999.9</v>
      </c>
      <c r="BR168">
        <v>0</v>
      </c>
      <c r="BS168">
        <v>0</v>
      </c>
      <c r="BT168">
        <v>8991.8762500000012</v>
      </c>
      <c r="BU168">
        <v>0</v>
      </c>
      <c r="BV168">
        <v>214.06950000000001</v>
      </c>
      <c r="BW168">
        <v>-12.7545375</v>
      </c>
      <c r="BX168">
        <v>1033.02</v>
      </c>
      <c r="BY168">
        <v>1046.01</v>
      </c>
      <c r="BZ168">
        <v>0.233980625</v>
      </c>
      <c r="CA168">
        <v>1007.38375</v>
      </c>
      <c r="CB168">
        <v>36.928849999999997</v>
      </c>
      <c r="CC168">
        <v>3.765085</v>
      </c>
      <c r="CD168">
        <v>3.74137875</v>
      </c>
      <c r="CE168">
        <v>27.8650375</v>
      </c>
      <c r="CF168">
        <v>27.75685</v>
      </c>
      <c r="CG168">
        <v>1199.9825000000001</v>
      </c>
      <c r="CH168">
        <v>0.499978125</v>
      </c>
      <c r="CI168">
        <v>0.50002187499999995</v>
      </c>
      <c r="CJ168">
        <v>0</v>
      </c>
      <c r="CK168">
        <v>1278.87375</v>
      </c>
      <c r="CL168">
        <v>4.9990899999999998</v>
      </c>
      <c r="CM168">
        <v>15317.512500000001</v>
      </c>
      <c r="CN168">
        <v>9557.6450000000004</v>
      </c>
      <c r="CO168">
        <v>43.75</v>
      </c>
      <c r="CP168">
        <v>45.968499999999999</v>
      </c>
      <c r="CQ168">
        <v>44.561999999999998</v>
      </c>
      <c r="CR168">
        <v>45.038749999999993</v>
      </c>
      <c r="CS168">
        <v>45.375</v>
      </c>
      <c r="CT168">
        <v>597.46500000000003</v>
      </c>
      <c r="CU168">
        <v>597.51874999999995</v>
      </c>
      <c r="CV168">
        <v>0</v>
      </c>
      <c r="CW168">
        <v>1665423453.8</v>
      </c>
      <c r="CX168">
        <v>0</v>
      </c>
      <c r="CY168">
        <v>1665411210</v>
      </c>
      <c r="CZ168" t="s">
        <v>356</v>
      </c>
      <c r="DA168">
        <v>1665411210</v>
      </c>
      <c r="DB168">
        <v>1665411207</v>
      </c>
      <c r="DC168">
        <v>2</v>
      </c>
      <c r="DD168">
        <v>-1.1599999999999999</v>
      </c>
      <c r="DE168">
        <v>-4.0000000000000001E-3</v>
      </c>
      <c r="DF168">
        <v>0.52200000000000002</v>
      </c>
      <c r="DG168">
        <v>0.222</v>
      </c>
      <c r="DH168">
        <v>406</v>
      </c>
      <c r="DI168">
        <v>31</v>
      </c>
      <c r="DJ168">
        <v>0.33</v>
      </c>
      <c r="DK168">
        <v>0.17</v>
      </c>
      <c r="DL168">
        <v>-12.7748075</v>
      </c>
      <c r="DM168">
        <v>0.37308630393994308</v>
      </c>
      <c r="DN168">
        <v>7.3293210420542973E-2</v>
      </c>
      <c r="DO168">
        <v>0</v>
      </c>
      <c r="DP168">
        <v>0.24387012499999999</v>
      </c>
      <c r="DQ168">
        <v>-0.11290789868667921</v>
      </c>
      <c r="DR168">
        <v>1.3310612354785751E-2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3.2955000000000001</v>
      </c>
      <c r="EB168">
        <v>2.6251899999999999</v>
      </c>
      <c r="EC168">
        <v>0.18604599999999999</v>
      </c>
      <c r="ED168">
        <v>0.18642</v>
      </c>
      <c r="EE168">
        <v>0.14757999999999999</v>
      </c>
      <c r="EF168">
        <v>0.145652</v>
      </c>
      <c r="EG168">
        <v>24603.200000000001</v>
      </c>
      <c r="EH168">
        <v>25134.3</v>
      </c>
      <c r="EI168">
        <v>28132.5</v>
      </c>
      <c r="EJ168">
        <v>29748.7</v>
      </c>
      <c r="EK168">
        <v>32934.5</v>
      </c>
      <c r="EL168">
        <v>35329.199999999997</v>
      </c>
      <c r="EM168">
        <v>39629.699999999997</v>
      </c>
      <c r="EN168">
        <v>42571.6</v>
      </c>
      <c r="EO168">
        <v>2.2124000000000001</v>
      </c>
      <c r="EP168">
        <v>2.15015</v>
      </c>
      <c r="EQ168">
        <v>6.8016400000000005E-2</v>
      </c>
      <c r="ER168">
        <v>0</v>
      </c>
      <c r="ES168">
        <v>33.080500000000001</v>
      </c>
      <c r="ET168">
        <v>999.9</v>
      </c>
      <c r="EU168">
        <v>65.8</v>
      </c>
      <c r="EV168">
        <v>38.299999999999997</v>
      </c>
      <c r="EW168">
        <v>43.945300000000003</v>
      </c>
      <c r="EX168">
        <v>56.911499999999997</v>
      </c>
      <c r="EY168">
        <v>-2.3157000000000001</v>
      </c>
      <c r="EZ168">
        <v>2</v>
      </c>
      <c r="FA168">
        <v>0.57218500000000005</v>
      </c>
      <c r="FB168">
        <v>1.23281</v>
      </c>
      <c r="FC168">
        <v>20.266999999999999</v>
      </c>
      <c r="FD168">
        <v>5.2186399999999997</v>
      </c>
      <c r="FE168">
        <v>12.004</v>
      </c>
      <c r="FF168">
        <v>4.9866000000000001</v>
      </c>
      <c r="FG168">
        <v>3.2845499999999999</v>
      </c>
      <c r="FH168">
        <v>5964.3</v>
      </c>
      <c r="FI168">
        <v>9999</v>
      </c>
      <c r="FJ168">
        <v>9999</v>
      </c>
      <c r="FK168">
        <v>467.5</v>
      </c>
      <c r="FL168">
        <v>1.8658399999999999</v>
      </c>
      <c r="FM168">
        <v>1.8621799999999999</v>
      </c>
      <c r="FN168">
        <v>1.8643099999999999</v>
      </c>
      <c r="FO168">
        <v>1.8603499999999999</v>
      </c>
      <c r="FP168">
        <v>1.86111</v>
      </c>
      <c r="FQ168">
        <v>1.86019</v>
      </c>
      <c r="FR168">
        <v>1.86188</v>
      </c>
      <c r="FS168">
        <v>1.8584099999999999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1.3109999999999999</v>
      </c>
      <c r="GH168">
        <v>0.27710000000000001</v>
      </c>
      <c r="GI168">
        <v>0.1107589500545309</v>
      </c>
      <c r="GJ168">
        <v>1.50489809740067E-3</v>
      </c>
      <c r="GK168">
        <v>-2.0552440134273611E-7</v>
      </c>
      <c r="GL168">
        <v>-9.6702536598140934E-11</v>
      </c>
      <c r="GM168">
        <v>-9.7891647304491333E-2</v>
      </c>
      <c r="GN168">
        <v>9.3380900660654225E-3</v>
      </c>
      <c r="GO168">
        <v>6.5945522138961576E-7</v>
      </c>
      <c r="GP168">
        <v>5.8990856701692426E-7</v>
      </c>
      <c r="GQ168">
        <v>7</v>
      </c>
      <c r="GR168">
        <v>2047</v>
      </c>
      <c r="GS168">
        <v>3</v>
      </c>
      <c r="GT168">
        <v>37</v>
      </c>
      <c r="GU168">
        <v>204</v>
      </c>
      <c r="GV168">
        <v>204.1</v>
      </c>
      <c r="GW168">
        <v>2.8283700000000001</v>
      </c>
      <c r="GX168">
        <v>2.5708000000000002</v>
      </c>
      <c r="GY168">
        <v>2.04834</v>
      </c>
      <c r="GZ168">
        <v>2.6098599999999998</v>
      </c>
      <c r="HA168">
        <v>2.1972700000000001</v>
      </c>
      <c r="HB168">
        <v>2.3547400000000001</v>
      </c>
      <c r="HC168">
        <v>42.831499999999998</v>
      </c>
      <c r="HD168">
        <v>13.151400000000001</v>
      </c>
      <c r="HE168">
        <v>18</v>
      </c>
      <c r="HF168">
        <v>708.36800000000005</v>
      </c>
      <c r="HG168">
        <v>729.46600000000001</v>
      </c>
      <c r="HH168">
        <v>30.999199999999998</v>
      </c>
      <c r="HI168">
        <v>34.517200000000003</v>
      </c>
      <c r="HJ168">
        <v>30.0002</v>
      </c>
      <c r="HK168">
        <v>34.308900000000001</v>
      </c>
      <c r="HL168">
        <v>34.2774</v>
      </c>
      <c r="HM168">
        <v>56.591200000000001</v>
      </c>
      <c r="HN168">
        <v>20.6495</v>
      </c>
      <c r="HO168">
        <v>77.859499999999997</v>
      </c>
      <c r="HP168">
        <v>31</v>
      </c>
      <c r="HQ168">
        <v>1023.46</v>
      </c>
      <c r="HR168">
        <v>36.915999999999997</v>
      </c>
      <c r="HS168">
        <v>99.013400000000004</v>
      </c>
      <c r="HT168">
        <v>98.671800000000005</v>
      </c>
    </row>
    <row r="169" spans="1:228" x14ac:dyDescent="0.2">
      <c r="A169">
        <v>154</v>
      </c>
      <c r="B169">
        <v>1665423454.0999999</v>
      </c>
      <c r="C169">
        <v>611</v>
      </c>
      <c r="D169" t="s">
        <v>667</v>
      </c>
      <c r="E169" t="s">
        <v>668</v>
      </c>
      <c r="F169">
        <v>4</v>
      </c>
      <c r="G169">
        <v>1665423452.0999999</v>
      </c>
      <c r="H169">
        <f t="shared" si="68"/>
        <v>6.1927418994352321E-4</v>
      </c>
      <c r="I169">
        <f t="shared" si="69"/>
        <v>0.61927418994352323</v>
      </c>
      <c r="J169">
        <f t="shared" si="70"/>
        <v>6.3254527358535366</v>
      </c>
      <c r="K169">
        <f t="shared" si="71"/>
        <v>1001.841</v>
      </c>
      <c r="L169">
        <f t="shared" si="72"/>
        <v>704.57547334113156</v>
      </c>
      <c r="M169">
        <f t="shared" si="73"/>
        <v>71.453074773090961</v>
      </c>
      <c r="N169">
        <f t="shared" si="74"/>
        <v>101.59964772019445</v>
      </c>
      <c r="O169">
        <f t="shared" si="75"/>
        <v>3.7066845662495553E-2</v>
      </c>
      <c r="P169">
        <f t="shared" si="76"/>
        <v>3.6760879947201257</v>
      </c>
      <c r="Q169">
        <f t="shared" si="77"/>
        <v>3.6860453075840661E-2</v>
      </c>
      <c r="R169">
        <f t="shared" si="78"/>
        <v>2.3056230745975636E-2</v>
      </c>
      <c r="S169">
        <f t="shared" si="79"/>
        <v>226.10692419229349</v>
      </c>
      <c r="T169">
        <f t="shared" si="80"/>
        <v>35.061521542218074</v>
      </c>
      <c r="U169">
        <f t="shared" si="81"/>
        <v>34.178999999999988</v>
      </c>
      <c r="V169">
        <f t="shared" si="82"/>
        <v>5.3965903397289106</v>
      </c>
      <c r="W169">
        <f t="shared" si="83"/>
        <v>70.093589635696318</v>
      </c>
      <c r="X169">
        <f t="shared" si="84"/>
        <v>3.7698017283677809</v>
      </c>
      <c r="Y169">
        <f t="shared" si="85"/>
        <v>5.3782403611527227</v>
      </c>
      <c r="Z169">
        <f t="shared" si="86"/>
        <v>1.6267886113611296</v>
      </c>
      <c r="AA169">
        <f t="shared" si="87"/>
        <v>-27.309991776509374</v>
      </c>
      <c r="AB169">
        <f t="shared" si="88"/>
        <v>-12.114781575731079</v>
      </c>
      <c r="AC169">
        <f t="shared" si="89"/>
        <v>-0.76328341414504119</v>
      </c>
      <c r="AD169">
        <f t="shared" si="90"/>
        <v>185.91886742590799</v>
      </c>
      <c r="AE169">
        <f t="shared" si="91"/>
        <v>30.108292897600325</v>
      </c>
      <c r="AF169">
        <f t="shared" si="92"/>
        <v>0.6137691405617941</v>
      </c>
      <c r="AG169">
        <f t="shared" si="93"/>
        <v>6.3254527358535366</v>
      </c>
      <c r="AH169">
        <v>1053.049568839042</v>
      </c>
      <c r="AI169">
        <v>1043.156848484849</v>
      </c>
      <c r="AJ169">
        <v>1.7583245447576741</v>
      </c>
      <c r="AK169">
        <v>66.78292405931839</v>
      </c>
      <c r="AL169">
        <f t="shared" si="94"/>
        <v>0.61927418994352323</v>
      </c>
      <c r="AM169">
        <v>36.927873641149787</v>
      </c>
      <c r="AN169">
        <v>37.175035164835187</v>
      </c>
      <c r="AO169">
        <v>9.6674793838155668E-5</v>
      </c>
      <c r="AP169">
        <v>86.637193977080358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47088.605336307483</v>
      </c>
      <c r="AV169">
        <f t="shared" si="98"/>
        <v>1199.95</v>
      </c>
      <c r="AW169">
        <f t="shared" si="99"/>
        <v>1025.8828208250225</v>
      </c>
      <c r="AX169">
        <f t="shared" si="100"/>
        <v>0.85493797310306474</v>
      </c>
      <c r="AY169">
        <f t="shared" si="101"/>
        <v>0.18843028808891493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1665423452.0999999</v>
      </c>
      <c r="BF169">
        <v>1001.841</v>
      </c>
      <c r="BG169">
        <v>1014.602857142857</v>
      </c>
      <c r="BH169">
        <v>37.172785714285723</v>
      </c>
      <c r="BI169">
        <v>36.927314285714282</v>
      </c>
      <c r="BJ169">
        <v>1000.527285714286</v>
      </c>
      <c r="BK169">
        <v>36.895614285714281</v>
      </c>
      <c r="BL169">
        <v>650.00428571428586</v>
      </c>
      <c r="BM169">
        <v>101.3128571428571</v>
      </c>
      <c r="BN169">
        <v>0.1000893428571429</v>
      </c>
      <c r="BO169">
        <v>34.117871428571434</v>
      </c>
      <c r="BP169">
        <v>34.178999999999988</v>
      </c>
      <c r="BQ169">
        <v>999.89999999999986</v>
      </c>
      <c r="BR169">
        <v>0</v>
      </c>
      <c r="BS169">
        <v>0</v>
      </c>
      <c r="BT169">
        <v>8971.4285714285706</v>
      </c>
      <c r="BU169">
        <v>0</v>
      </c>
      <c r="BV169">
        <v>222.48585714285721</v>
      </c>
      <c r="BW169">
        <v>-12.760771428571431</v>
      </c>
      <c r="BX169">
        <v>1040.518571428571</v>
      </c>
      <c r="BY169">
        <v>1053.505714285714</v>
      </c>
      <c r="BZ169">
        <v>0.2454561428571429</v>
      </c>
      <c r="CA169">
        <v>1014.602857142857</v>
      </c>
      <c r="CB169">
        <v>36.927314285714282</v>
      </c>
      <c r="CC169">
        <v>3.7660742857142848</v>
      </c>
      <c r="CD169">
        <v>3.7412071428571432</v>
      </c>
      <c r="CE169">
        <v>27.869514285714281</v>
      </c>
      <c r="CF169">
        <v>27.756057142857141</v>
      </c>
      <c r="CG169">
        <v>1199.95</v>
      </c>
      <c r="CH169">
        <v>0.49998599999999987</v>
      </c>
      <c r="CI169">
        <v>0.50001399999999996</v>
      </c>
      <c r="CJ169">
        <v>0</v>
      </c>
      <c r="CK169">
        <v>1278.525714285714</v>
      </c>
      <c r="CL169">
        <v>4.9990899999999998</v>
      </c>
      <c r="CM169">
        <v>15316.528571428569</v>
      </c>
      <c r="CN169">
        <v>9557.3957142857125</v>
      </c>
      <c r="CO169">
        <v>43.75</v>
      </c>
      <c r="CP169">
        <v>46</v>
      </c>
      <c r="CQ169">
        <v>44.561999999999998</v>
      </c>
      <c r="CR169">
        <v>45.053142857142859</v>
      </c>
      <c r="CS169">
        <v>45.375</v>
      </c>
      <c r="CT169">
        <v>597.4571428571428</v>
      </c>
      <c r="CU169">
        <v>597.49428571428575</v>
      </c>
      <c r="CV169">
        <v>0</v>
      </c>
      <c r="CW169">
        <v>1665423458</v>
      </c>
      <c r="CX169">
        <v>0</v>
      </c>
      <c r="CY169">
        <v>1665411210</v>
      </c>
      <c r="CZ169" t="s">
        <v>356</v>
      </c>
      <c r="DA169">
        <v>1665411210</v>
      </c>
      <c r="DB169">
        <v>1665411207</v>
      </c>
      <c r="DC169">
        <v>2</v>
      </c>
      <c r="DD169">
        <v>-1.1599999999999999</v>
      </c>
      <c r="DE169">
        <v>-4.0000000000000001E-3</v>
      </c>
      <c r="DF169">
        <v>0.52200000000000002</v>
      </c>
      <c r="DG169">
        <v>0.222</v>
      </c>
      <c r="DH169">
        <v>406</v>
      </c>
      <c r="DI169">
        <v>31</v>
      </c>
      <c r="DJ169">
        <v>0.33</v>
      </c>
      <c r="DK169">
        <v>0.17</v>
      </c>
      <c r="DL169">
        <v>-12.765117500000001</v>
      </c>
      <c r="DM169">
        <v>0.1271921200750652</v>
      </c>
      <c r="DN169">
        <v>5.7032792705162122E-2</v>
      </c>
      <c r="DO169">
        <v>0</v>
      </c>
      <c r="DP169">
        <v>0.24138745</v>
      </c>
      <c r="DQ169">
        <v>-5.8422754221389067E-2</v>
      </c>
      <c r="DR169">
        <v>1.189432508793584E-2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3.2954300000000001</v>
      </c>
      <c r="EB169">
        <v>2.6253000000000002</v>
      </c>
      <c r="EC169">
        <v>0.18684600000000001</v>
      </c>
      <c r="ED169">
        <v>0.18720600000000001</v>
      </c>
      <c r="EE169">
        <v>0.14759900000000001</v>
      </c>
      <c r="EF169">
        <v>0.145648</v>
      </c>
      <c r="EG169">
        <v>24578.7</v>
      </c>
      <c r="EH169">
        <v>25109.3</v>
      </c>
      <c r="EI169">
        <v>28132.3</v>
      </c>
      <c r="EJ169">
        <v>29747.9</v>
      </c>
      <c r="EK169">
        <v>32933.800000000003</v>
      </c>
      <c r="EL169">
        <v>35328.699999999997</v>
      </c>
      <c r="EM169">
        <v>39629.699999999997</v>
      </c>
      <c r="EN169">
        <v>42570.8</v>
      </c>
      <c r="EO169">
        <v>2.2124999999999999</v>
      </c>
      <c r="EP169">
        <v>2.1502500000000002</v>
      </c>
      <c r="EQ169">
        <v>6.8269700000000003E-2</v>
      </c>
      <c r="ER169">
        <v>0</v>
      </c>
      <c r="ES169">
        <v>33.0702</v>
      </c>
      <c r="ET169">
        <v>999.9</v>
      </c>
      <c r="EU169">
        <v>65.8</v>
      </c>
      <c r="EV169">
        <v>38.299999999999997</v>
      </c>
      <c r="EW169">
        <v>43.945799999999998</v>
      </c>
      <c r="EX169">
        <v>56.791499999999999</v>
      </c>
      <c r="EY169">
        <v>-2.4559299999999999</v>
      </c>
      <c r="EZ169">
        <v>2</v>
      </c>
      <c r="FA169">
        <v>0.57227099999999997</v>
      </c>
      <c r="FB169">
        <v>1.23081</v>
      </c>
      <c r="FC169">
        <v>20.2669</v>
      </c>
      <c r="FD169">
        <v>5.2189399999999999</v>
      </c>
      <c r="FE169">
        <v>12.004</v>
      </c>
      <c r="FF169">
        <v>4.98665</v>
      </c>
      <c r="FG169">
        <v>3.2845800000000001</v>
      </c>
      <c r="FH169">
        <v>5964.6</v>
      </c>
      <c r="FI169">
        <v>9999</v>
      </c>
      <c r="FJ169">
        <v>9999</v>
      </c>
      <c r="FK169">
        <v>467.5</v>
      </c>
      <c r="FL169">
        <v>1.8658399999999999</v>
      </c>
      <c r="FM169">
        <v>1.86219</v>
      </c>
      <c r="FN169">
        <v>1.86432</v>
      </c>
      <c r="FO169">
        <v>1.8603499999999999</v>
      </c>
      <c r="FP169">
        <v>1.86111</v>
      </c>
      <c r="FQ169">
        <v>1.8602000000000001</v>
      </c>
      <c r="FR169">
        <v>1.86188</v>
      </c>
      <c r="FS169">
        <v>1.85843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1.32</v>
      </c>
      <c r="GH169">
        <v>0.2772</v>
      </c>
      <c r="GI169">
        <v>0.1107589500545309</v>
      </c>
      <c r="GJ169">
        <v>1.50489809740067E-3</v>
      </c>
      <c r="GK169">
        <v>-2.0552440134273611E-7</v>
      </c>
      <c r="GL169">
        <v>-9.6702536598140934E-11</v>
      </c>
      <c r="GM169">
        <v>-9.7891647304491333E-2</v>
      </c>
      <c r="GN169">
        <v>9.3380900660654225E-3</v>
      </c>
      <c r="GO169">
        <v>6.5945522138961576E-7</v>
      </c>
      <c r="GP169">
        <v>5.8990856701692426E-7</v>
      </c>
      <c r="GQ169">
        <v>7</v>
      </c>
      <c r="GR169">
        <v>2047</v>
      </c>
      <c r="GS169">
        <v>3</v>
      </c>
      <c r="GT169">
        <v>37</v>
      </c>
      <c r="GU169">
        <v>204.1</v>
      </c>
      <c r="GV169">
        <v>204.1</v>
      </c>
      <c r="GW169">
        <v>2.8430200000000001</v>
      </c>
      <c r="GX169">
        <v>2.5720200000000002</v>
      </c>
      <c r="GY169">
        <v>2.04834</v>
      </c>
      <c r="GZ169">
        <v>2.6110799999999998</v>
      </c>
      <c r="HA169">
        <v>2.1972700000000001</v>
      </c>
      <c r="HB169">
        <v>2.33643</v>
      </c>
      <c r="HC169">
        <v>42.831499999999998</v>
      </c>
      <c r="HD169">
        <v>13.1601</v>
      </c>
      <c r="HE169">
        <v>18</v>
      </c>
      <c r="HF169">
        <v>708.45299999999997</v>
      </c>
      <c r="HG169">
        <v>729.56100000000004</v>
      </c>
      <c r="HH169">
        <v>30.999400000000001</v>
      </c>
      <c r="HI169">
        <v>34.5184</v>
      </c>
      <c r="HJ169">
        <v>30.000299999999999</v>
      </c>
      <c r="HK169">
        <v>34.308900000000001</v>
      </c>
      <c r="HL169">
        <v>34.2774</v>
      </c>
      <c r="HM169">
        <v>56.892400000000002</v>
      </c>
      <c r="HN169">
        <v>20.6495</v>
      </c>
      <c r="HO169">
        <v>77.859499999999997</v>
      </c>
      <c r="HP169">
        <v>31</v>
      </c>
      <c r="HQ169">
        <v>1030.1400000000001</v>
      </c>
      <c r="HR169">
        <v>36.915999999999997</v>
      </c>
      <c r="HS169">
        <v>99.013099999999994</v>
      </c>
      <c r="HT169">
        <v>98.669600000000003</v>
      </c>
    </row>
    <row r="170" spans="1:228" x14ac:dyDescent="0.2">
      <c r="A170">
        <v>155</v>
      </c>
      <c r="B170">
        <v>1665423458.0999999</v>
      </c>
      <c r="C170">
        <v>615</v>
      </c>
      <c r="D170" t="s">
        <v>669</v>
      </c>
      <c r="E170" t="s">
        <v>670</v>
      </c>
      <c r="F170">
        <v>4</v>
      </c>
      <c r="G170">
        <v>1665423455.7874999</v>
      </c>
      <c r="H170">
        <f t="shared" si="68"/>
        <v>6.3402819818379611E-4</v>
      </c>
      <c r="I170">
        <f t="shared" si="69"/>
        <v>0.63402819818379608</v>
      </c>
      <c r="J170">
        <f t="shared" si="70"/>
        <v>5.930967815420936</v>
      </c>
      <c r="K170">
        <f t="shared" si="71"/>
        <v>1008.0625</v>
      </c>
      <c r="L170">
        <f t="shared" si="72"/>
        <v>733.58221009166505</v>
      </c>
      <c r="M170">
        <f t="shared" si="73"/>
        <v>74.394989463908658</v>
      </c>
      <c r="N170">
        <f t="shared" si="74"/>
        <v>102.23094022017031</v>
      </c>
      <c r="O170">
        <f t="shared" si="75"/>
        <v>3.7976452216578971E-2</v>
      </c>
      <c r="P170">
        <f t="shared" si="76"/>
        <v>3.684595367187284</v>
      </c>
      <c r="Q170">
        <f t="shared" si="77"/>
        <v>3.7760334764214046E-2</v>
      </c>
      <c r="R170">
        <f t="shared" si="78"/>
        <v>2.3619523814602132E-2</v>
      </c>
      <c r="S170">
        <f t="shared" si="79"/>
        <v>226.12150986090603</v>
      </c>
      <c r="T170">
        <f t="shared" si="80"/>
        <v>35.064945312844245</v>
      </c>
      <c r="U170">
        <f t="shared" si="81"/>
        <v>34.177750000000003</v>
      </c>
      <c r="V170">
        <f t="shared" si="82"/>
        <v>5.3962145619489572</v>
      </c>
      <c r="W170">
        <f t="shared" si="83"/>
        <v>70.070732513927723</v>
      </c>
      <c r="X170">
        <f t="shared" si="84"/>
        <v>3.7703561776903896</v>
      </c>
      <c r="Y170">
        <f t="shared" si="85"/>
        <v>5.3807860178155957</v>
      </c>
      <c r="Z170">
        <f t="shared" si="86"/>
        <v>1.6258583842585677</v>
      </c>
      <c r="AA170">
        <f t="shared" si="87"/>
        <v>-27.960643539905409</v>
      </c>
      <c r="AB170">
        <f t="shared" si="88"/>
        <v>-10.207813690583039</v>
      </c>
      <c r="AC170">
        <f t="shared" si="89"/>
        <v>-0.64167397455041852</v>
      </c>
      <c r="AD170">
        <f t="shared" si="90"/>
        <v>187.31137865586714</v>
      </c>
      <c r="AE170">
        <f t="shared" si="91"/>
        <v>29.982544492219375</v>
      </c>
      <c r="AF170">
        <f t="shared" si="92"/>
        <v>0.62830411488170723</v>
      </c>
      <c r="AG170">
        <f t="shared" si="93"/>
        <v>5.930967815420936</v>
      </c>
      <c r="AH170">
        <v>1059.9986261885781</v>
      </c>
      <c r="AI170">
        <v>1050.202666666667</v>
      </c>
      <c r="AJ170">
        <v>1.7765726532877331</v>
      </c>
      <c r="AK170">
        <v>66.78292405931839</v>
      </c>
      <c r="AL170">
        <f t="shared" si="94"/>
        <v>0.63402819818379608</v>
      </c>
      <c r="AM170">
        <v>36.926601093220988</v>
      </c>
      <c r="AN170">
        <v>37.179850549450563</v>
      </c>
      <c r="AO170">
        <v>5.7078427485234763E-5</v>
      </c>
      <c r="AP170">
        <v>86.637193977080358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47238.923044873845</v>
      </c>
      <c r="AV170">
        <f t="shared" si="98"/>
        <v>1200.0250000000001</v>
      </c>
      <c r="AW170">
        <f t="shared" si="99"/>
        <v>1025.947176093734</v>
      </c>
      <c r="AX170">
        <f t="shared" si="100"/>
        <v>0.85493816886626017</v>
      </c>
      <c r="AY170">
        <f t="shared" si="101"/>
        <v>0.18843066591188184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1665423455.7874999</v>
      </c>
      <c r="BF170">
        <v>1008.0625</v>
      </c>
      <c r="BG170">
        <v>1020.7787499999999</v>
      </c>
      <c r="BH170">
        <v>37.178124999999987</v>
      </c>
      <c r="BI170">
        <v>36.926862499999999</v>
      </c>
      <c r="BJ170">
        <v>1006.745</v>
      </c>
      <c r="BK170">
        <v>36.900862500000002</v>
      </c>
      <c r="BL170">
        <v>650.05774999999994</v>
      </c>
      <c r="BM170">
        <v>101.31337499999999</v>
      </c>
      <c r="BN170">
        <v>9.9920524999999996E-2</v>
      </c>
      <c r="BO170">
        <v>34.126362499999999</v>
      </c>
      <c r="BP170">
        <v>34.177750000000003</v>
      </c>
      <c r="BQ170">
        <v>999.9</v>
      </c>
      <c r="BR170">
        <v>0</v>
      </c>
      <c r="BS170">
        <v>0</v>
      </c>
      <c r="BT170">
        <v>9000.7037500000006</v>
      </c>
      <c r="BU170">
        <v>0</v>
      </c>
      <c r="BV170">
        <v>219.162125</v>
      </c>
      <c r="BW170">
        <v>-12.715574999999999</v>
      </c>
      <c r="BX170">
        <v>1046.9875</v>
      </c>
      <c r="BY170">
        <v>1059.9175</v>
      </c>
      <c r="BZ170">
        <v>0.2512355</v>
      </c>
      <c r="CA170">
        <v>1020.7787499999999</v>
      </c>
      <c r="CB170">
        <v>36.926862499999999</v>
      </c>
      <c r="CC170">
        <v>3.7666400000000002</v>
      </c>
      <c r="CD170">
        <v>3.7411875000000001</v>
      </c>
      <c r="CE170">
        <v>27.872087499999999</v>
      </c>
      <c r="CF170">
        <v>27.755962499999999</v>
      </c>
      <c r="CG170">
        <v>1200.0250000000001</v>
      </c>
      <c r="CH170">
        <v>0.49997649999999999</v>
      </c>
      <c r="CI170">
        <v>0.50002349999999995</v>
      </c>
      <c r="CJ170">
        <v>0</v>
      </c>
      <c r="CK170">
        <v>1278.2537500000001</v>
      </c>
      <c r="CL170">
        <v>4.9990899999999998</v>
      </c>
      <c r="CM170">
        <v>15325.237499999999</v>
      </c>
      <c r="CN170">
        <v>9557.9612500000003</v>
      </c>
      <c r="CO170">
        <v>43.75</v>
      </c>
      <c r="CP170">
        <v>46</v>
      </c>
      <c r="CQ170">
        <v>44.561999999999998</v>
      </c>
      <c r="CR170">
        <v>45.038749999999993</v>
      </c>
      <c r="CS170">
        <v>45.343499999999999</v>
      </c>
      <c r="CT170">
        <v>597.48625000000004</v>
      </c>
      <c r="CU170">
        <v>597.53874999999994</v>
      </c>
      <c r="CV170">
        <v>0</v>
      </c>
      <c r="CW170">
        <v>1665423461.5999999</v>
      </c>
      <c r="CX170">
        <v>0</v>
      </c>
      <c r="CY170">
        <v>1665411210</v>
      </c>
      <c r="CZ170" t="s">
        <v>356</v>
      </c>
      <c r="DA170">
        <v>1665411210</v>
      </c>
      <c r="DB170">
        <v>1665411207</v>
      </c>
      <c r="DC170">
        <v>2</v>
      </c>
      <c r="DD170">
        <v>-1.1599999999999999</v>
      </c>
      <c r="DE170">
        <v>-4.0000000000000001E-3</v>
      </c>
      <c r="DF170">
        <v>0.52200000000000002</v>
      </c>
      <c r="DG170">
        <v>0.222</v>
      </c>
      <c r="DH170">
        <v>406</v>
      </c>
      <c r="DI170">
        <v>31</v>
      </c>
      <c r="DJ170">
        <v>0.33</v>
      </c>
      <c r="DK170">
        <v>0.17</v>
      </c>
      <c r="DL170">
        <v>-12.7540225</v>
      </c>
      <c r="DM170">
        <v>0.21988030018762089</v>
      </c>
      <c r="DN170">
        <v>5.6094868247906562E-2</v>
      </c>
      <c r="DO170">
        <v>0</v>
      </c>
      <c r="DP170">
        <v>0.24061002500000001</v>
      </c>
      <c r="DQ170">
        <v>2.5869939962476499E-2</v>
      </c>
      <c r="DR170">
        <v>1.1090649472613181E-2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3.29542</v>
      </c>
      <c r="EB170">
        <v>2.6252599999999999</v>
      </c>
      <c r="EC170">
        <v>0.18765299999999999</v>
      </c>
      <c r="ED170">
        <v>0.187999</v>
      </c>
      <c r="EE170">
        <v>0.14761199999999999</v>
      </c>
      <c r="EF170">
        <v>0.145646</v>
      </c>
      <c r="EG170">
        <v>24553.9</v>
      </c>
      <c r="EH170">
        <v>25085.1</v>
      </c>
      <c r="EI170">
        <v>28131.8</v>
      </c>
      <c r="EJ170">
        <v>29748.400000000001</v>
      </c>
      <c r="EK170">
        <v>32932.800000000003</v>
      </c>
      <c r="EL170">
        <v>35329.199999999997</v>
      </c>
      <c r="EM170">
        <v>39629</v>
      </c>
      <c r="EN170">
        <v>42571.3</v>
      </c>
      <c r="EO170">
        <v>2.2126999999999999</v>
      </c>
      <c r="EP170">
        <v>2.1501800000000002</v>
      </c>
      <c r="EQ170">
        <v>6.93053E-2</v>
      </c>
      <c r="ER170">
        <v>0</v>
      </c>
      <c r="ES170">
        <v>33.063000000000002</v>
      </c>
      <c r="ET170">
        <v>999.9</v>
      </c>
      <c r="EU170">
        <v>65.8</v>
      </c>
      <c r="EV170">
        <v>38.299999999999997</v>
      </c>
      <c r="EW170">
        <v>43.946899999999999</v>
      </c>
      <c r="EX170">
        <v>56.911499999999997</v>
      </c>
      <c r="EY170">
        <v>-2.38381</v>
      </c>
      <c r="EZ170">
        <v>2</v>
      </c>
      <c r="FA170">
        <v>0.57237499999999997</v>
      </c>
      <c r="FB170">
        <v>1.22908</v>
      </c>
      <c r="FC170">
        <v>20.266999999999999</v>
      </c>
      <c r="FD170">
        <v>5.2184900000000001</v>
      </c>
      <c r="FE170">
        <v>12.004</v>
      </c>
      <c r="FF170">
        <v>4.9862500000000001</v>
      </c>
      <c r="FG170">
        <v>3.2845</v>
      </c>
      <c r="FH170">
        <v>5964.6</v>
      </c>
      <c r="FI170">
        <v>9999</v>
      </c>
      <c r="FJ170">
        <v>9999</v>
      </c>
      <c r="FK170">
        <v>467.5</v>
      </c>
      <c r="FL170">
        <v>1.8658399999999999</v>
      </c>
      <c r="FM170">
        <v>1.8621799999999999</v>
      </c>
      <c r="FN170">
        <v>1.8643099999999999</v>
      </c>
      <c r="FO170">
        <v>1.8603499999999999</v>
      </c>
      <c r="FP170">
        <v>1.86111</v>
      </c>
      <c r="FQ170">
        <v>1.86019</v>
      </c>
      <c r="FR170">
        <v>1.86188</v>
      </c>
      <c r="FS170">
        <v>1.8584400000000001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1.32</v>
      </c>
      <c r="GH170">
        <v>0.27729999999999999</v>
      </c>
      <c r="GI170">
        <v>0.1107589500545309</v>
      </c>
      <c r="GJ170">
        <v>1.50489809740067E-3</v>
      </c>
      <c r="GK170">
        <v>-2.0552440134273611E-7</v>
      </c>
      <c r="GL170">
        <v>-9.6702536598140934E-11</v>
      </c>
      <c r="GM170">
        <v>-9.7891647304491333E-2</v>
      </c>
      <c r="GN170">
        <v>9.3380900660654225E-3</v>
      </c>
      <c r="GO170">
        <v>6.5945522138961576E-7</v>
      </c>
      <c r="GP170">
        <v>5.8990856701692426E-7</v>
      </c>
      <c r="GQ170">
        <v>7</v>
      </c>
      <c r="GR170">
        <v>2047</v>
      </c>
      <c r="GS170">
        <v>3</v>
      </c>
      <c r="GT170">
        <v>37</v>
      </c>
      <c r="GU170">
        <v>204.1</v>
      </c>
      <c r="GV170">
        <v>204.2</v>
      </c>
      <c r="GW170">
        <v>2.8576700000000002</v>
      </c>
      <c r="GX170">
        <v>2.5805699999999998</v>
      </c>
      <c r="GY170">
        <v>2.04834</v>
      </c>
      <c r="GZ170">
        <v>2.6110799999999998</v>
      </c>
      <c r="HA170">
        <v>2.1972700000000001</v>
      </c>
      <c r="HB170">
        <v>2.2839399999999999</v>
      </c>
      <c r="HC170">
        <v>42.831499999999998</v>
      </c>
      <c r="HD170">
        <v>13.1426</v>
      </c>
      <c r="HE170">
        <v>18</v>
      </c>
      <c r="HF170">
        <v>708.65</v>
      </c>
      <c r="HG170">
        <v>729.48900000000003</v>
      </c>
      <c r="HH170">
        <v>30.999500000000001</v>
      </c>
      <c r="HI170">
        <v>34.518700000000003</v>
      </c>
      <c r="HJ170">
        <v>30.000299999999999</v>
      </c>
      <c r="HK170">
        <v>34.311599999999999</v>
      </c>
      <c r="HL170">
        <v>34.2774</v>
      </c>
      <c r="HM170">
        <v>57.186100000000003</v>
      </c>
      <c r="HN170">
        <v>20.6495</v>
      </c>
      <c r="HO170">
        <v>77.859499999999997</v>
      </c>
      <c r="HP170">
        <v>31</v>
      </c>
      <c r="HQ170">
        <v>1036.82</v>
      </c>
      <c r="HR170">
        <v>36.915999999999997</v>
      </c>
      <c r="HS170">
        <v>99.011399999999995</v>
      </c>
      <c r="HT170">
        <v>98.671000000000006</v>
      </c>
    </row>
    <row r="171" spans="1:228" x14ac:dyDescent="0.2">
      <c r="A171">
        <v>156</v>
      </c>
      <c r="B171">
        <v>1665423462.0999999</v>
      </c>
      <c r="C171">
        <v>619</v>
      </c>
      <c r="D171" t="s">
        <v>671</v>
      </c>
      <c r="E171" t="s">
        <v>672</v>
      </c>
      <c r="F171">
        <v>4</v>
      </c>
      <c r="G171">
        <v>1665423460.0999999</v>
      </c>
      <c r="H171">
        <f t="shared" si="68"/>
        <v>6.4895486728265832E-4</v>
      </c>
      <c r="I171">
        <f t="shared" si="69"/>
        <v>0.64895486728265828</v>
      </c>
      <c r="J171">
        <f t="shared" si="70"/>
        <v>7.4203179640516881</v>
      </c>
      <c r="K171">
        <f t="shared" si="71"/>
        <v>1015.282857142857</v>
      </c>
      <c r="L171">
        <f t="shared" si="72"/>
        <v>684.8367000858301</v>
      </c>
      <c r="M171">
        <f t="shared" si="73"/>
        <v>69.45120401124808</v>
      </c>
      <c r="N171">
        <f t="shared" si="74"/>
        <v>102.96267246149935</v>
      </c>
      <c r="O171">
        <f t="shared" si="75"/>
        <v>3.8792945722515911E-2</v>
      </c>
      <c r="P171">
        <f t="shared" si="76"/>
        <v>3.6860865212825753</v>
      </c>
      <c r="Q171">
        <f t="shared" si="77"/>
        <v>3.8567555741863671E-2</v>
      </c>
      <c r="R171">
        <f t="shared" si="78"/>
        <v>2.4124863384290825E-2</v>
      </c>
      <c r="S171">
        <f t="shared" si="79"/>
        <v>226.11842794816079</v>
      </c>
      <c r="T171">
        <f t="shared" si="80"/>
        <v>35.076229179805317</v>
      </c>
      <c r="U171">
        <f t="shared" si="81"/>
        <v>34.190800000000003</v>
      </c>
      <c r="V171">
        <f t="shared" si="82"/>
        <v>5.4001388033513633</v>
      </c>
      <c r="W171">
        <f t="shared" si="83"/>
        <v>70.022765354107648</v>
      </c>
      <c r="X171">
        <f t="shared" si="84"/>
        <v>3.7708797728107637</v>
      </c>
      <c r="Y171">
        <f t="shared" si="85"/>
        <v>5.3852197263865387</v>
      </c>
      <c r="Z171">
        <f t="shared" si="86"/>
        <v>1.6292590305405996</v>
      </c>
      <c r="AA171">
        <f t="shared" si="87"/>
        <v>-28.618909647165232</v>
      </c>
      <c r="AB171">
        <f t="shared" si="88"/>
        <v>-9.86808078224289</v>
      </c>
      <c r="AC171">
        <f t="shared" si="89"/>
        <v>-0.62015134128292493</v>
      </c>
      <c r="AD171">
        <f t="shared" si="90"/>
        <v>187.01128617746974</v>
      </c>
      <c r="AE171">
        <f t="shared" si="91"/>
        <v>30.095763806523273</v>
      </c>
      <c r="AF171">
        <f t="shared" si="92"/>
        <v>0.64829952177925432</v>
      </c>
      <c r="AG171">
        <f t="shared" si="93"/>
        <v>7.4203179640516881</v>
      </c>
      <c r="AH171">
        <v>1067.035078311591</v>
      </c>
      <c r="AI171">
        <v>1057.00412121212</v>
      </c>
      <c r="AJ171">
        <v>1.6765546732812551</v>
      </c>
      <c r="AK171">
        <v>66.78292405931839</v>
      </c>
      <c r="AL171">
        <f t="shared" si="94"/>
        <v>0.64895486728265828</v>
      </c>
      <c r="AM171">
        <v>36.926584628908337</v>
      </c>
      <c r="AN171">
        <v>37.185975824175863</v>
      </c>
      <c r="AO171">
        <v>2.6799608409005951E-5</v>
      </c>
      <c r="AP171">
        <v>86.637193977080358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47263.225553452459</v>
      </c>
      <c r="AV171">
        <f t="shared" si="98"/>
        <v>1200.022857142857</v>
      </c>
      <c r="AW171">
        <f t="shared" si="99"/>
        <v>1025.9439564498241</v>
      </c>
      <c r="AX171">
        <f t="shared" si="100"/>
        <v>0.85493701252699583</v>
      </c>
      <c r="AY171">
        <f t="shared" si="101"/>
        <v>0.18842843417710206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1665423460.0999999</v>
      </c>
      <c r="BF171">
        <v>1015.282857142857</v>
      </c>
      <c r="BG171">
        <v>1028.0571428571429</v>
      </c>
      <c r="BH171">
        <v>37.18347142857143</v>
      </c>
      <c r="BI171">
        <v>36.924199999999999</v>
      </c>
      <c r="BJ171">
        <v>1013.957142857143</v>
      </c>
      <c r="BK171">
        <v>36.906185714285712</v>
      </c>
      <c r="BL171">
        <v>650.02242857142846</v>
      </c>
      <c r="BM171">
        <v>101.3128571428571</v>
      </c>
      <c r="BN171">
        <v>9.9938057142857153E-2</v>
      </c>
      <c r="BO171">
        <v>34.14114285714286</v>
      </c>
      <c r="BP171">
        <v>34.190800000000003</v>
      </c>
      <c r="BQ171">
        <v>999.89999999999986</v>
      </c>
      <c r="BR171">
        <v>0</v>
      </c>
      <c r="BS171">
        <v>0</v>
      </c>
      <c r="BT171">
        <v>9005.8928571428569</v>
      </c>
      <c r="BU171">
        <v>0</v>
      </c>
      <c r="BV171">
        <v>225.19714285714289</v>
      </c>
      <c r="BW171">
        <v>-12.77428571428571</v>
      </c>
      <c r="BX171">
        <v>1054.492857142857</v>
      </c>
      <c r="BY171">
        <v>1067.47</v>
      </c>
      <c r="BZ171">
        <v>0.25928714285714288</v>
      </c>
      <c r="CA171">
        <v>1028.0571428571429</v>
      </c>
      <c r="CB171">
        <v>36.924199999999999</v>
      </c>
      <c r="CC171">
        <v>3.7671614285714279</v>
      </c>
      <c r="CD171">
        <v>3.7408914285714281</v>
      </c>
      <c r="CE171">
        <v>27.874485714285711</v>
      </c>
      <c r="CF171">
        <v>27.754628571428579</v>
      </c>
      <c r="CG171">
        <v>1200.022857142857</v>
      </c>
      <c r="CH171">
        <v>0.50001557142857134</v>
      </c>
      <c r="CI171">
        <v>0.49998442857142861</v>
      </c>
      <c r="CJ171">
        <v>0</v>
      </c>
      <c r="CK171">
        <v>1278.1042857142861</v>
      </c>
      <c r="CL171">
        <v>4.9990899999999998</v>
      </c>
      <c r="CM171">
        <v>15337</v>
      </c>
      <c r="CN171">
        <v>9558.0771428571425</v>
      </c>
      <c r="CO171">
        <v>43.75</v>
      </c>
      <c r="CP171">
        <v>46</v>
      </c>
      <c r="CQ171">
        <v>44.561999999999998</v>
      </c>
      <c r="CR171">
        <v>45.026571428571437</v>
      </c>
      <c r="CS171">
        <v>45.357000000000014</v>
      </c>
      <c r="CT171">
        <v>597.53142857142859</v>
      </c>
      <c r="CU171">
        <v>597.49142857142863</v>
      </c>
      <c r="CV171">
        <v>0</v>
      </c>
      <c r="CW171">
        <v>1665423465.8</v>
      </c>
      <c r="CX171">
        <v>0</v>
      </c>
      <c r="CY171">
        <v>1665411210</v>
      </c>
      <c r="CZ171" t="s">
        <v>356</v>
      </c>
      <c r="DA171">
        <v>1665411210</v>
      </c>
      <c r="DB171">
        <v>1665411207</v>
      </c>
      <c r="DC171">
        <v>2</v>
      </c>
      <c r="DD171">
        <v>-1.1599999999999999</v>
      </c>
      <c r="DE171">
        <v>-4.0000000000000001E-3</v>
      </c>
      <c r="DF171">
        <v>0.52200000000000002</v>
      </c>
      <c r="DG171">
        <v>0.222</v>
      </c>
      <c r="DH171">
        <v>406</v>
      </c>
      <c r="DI171">
        <v>31</v>
      </c>
      <c r="DJ171">
        <v>0.33</v>
      </c>
      <c r="DK171">
        <v>0.17</v>
      </c>
      <c r="DL171">
        <v>-12.740226829268289</v>
      </c>
      <c r="DM171">
        <v>-0.1406947735191634</v>
      </c>
      <c r="DN171">
        <v>4.2426326527633541E-2</v>
      </c>
      <c r="DO171">
        <v>0</v>
      </c>
      <c r="DP171">
        <v>0.24242539024390239</v>
      </c>
      <c r="DQ171">
        <v>0.1232117770034841</v>
      </c>
      <c r="DR171">
        <v>1.254951988952031E-2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3.29541</v>
      </c>
      <c r="EB171">
        <v>2.6252900000000001</v>
      </c>
      <c r="EC171">
        <v>0.18842900000000001</v>
      </c>
      <c r="ED171">
        <v>0.188772</v>
      </c>
      <c r="EE171">
        <v>0.14762500000000001</v>
      </c>
      <c r="EF171">
        <v>0.14563400000000001</v>
      </c>
      <c r="EG171">
        <v>24530</v>
      </c>
      <c r="EH171">
        <v>25060.9</v>
      </c>
      <c r="EI171">
        <v>28131.4</v>
      </c>
      <c r="EJ171">
        <v>29748.1</v>
      </c>
      <c r="EK171">
        <v>32932.1</v>
      </c>
      <c r="EL171">
        <v>35329.300000000003</v>
      </c>
      <c r="EM171">
        <v>39628.699999999997</v>
      </c>
      <c r="EN171">
        <v>42570.7</v>
      </c>
      <c r="EO171">
        <v>2.21265</v>
      </c>
      <c r="EP171">
        <v>2.1503000000000001</v>
      </c>
      <c r="EQ171">
        <v>7.0407999999999998E-2</v>
      </c>
      <c r="ER171">
        <v>0</v>
      </c>
      <c r="ES171">
        <v>33.057299999999998</v>
      </c>
      <c r="ET171">
        <v>999.9</v>
      </c>
      <c r="EU171">
        <v>65.8</v>
      </c>
      <c r="EV171">
        <v>38.299999999999997</v>
      </c>
      <c r="EW171">
        <v>43.941699999999997</v>
      </c>
      <c r="EX171">
        <v>57.0015</v>
      </c>
      <c r="EY171">
        <v>-2.3557700000000001</v>
      </c>
      <c r="EZ171">
        <v>2</v>
      </c>
      <c r="FA171">
        <v>0.57267999999999997</v>
      </c>
      <c r="FB171">
        <v>1.2286900000000001</v>
      </c>
      <c r="FC171">
        <v>20.267099999999999</v>
      </c>
      <c r="FD171">
        <v>5.2183400000000004</v>
      </c>
      <c r="FE171">
        <v>12.004099999999999</v>
      </c>
      <c r="FF171">
        <v>4.9861500000000003</v>
      </c>
      <c r="FG171">
        <v>3.2845800000000001</v>
      </c>
      <c r="FH171">
        <v>5964.9</v>
      </c>
      <c r="FI171">
        <v>9999</v>
      </c>
      <c r="FJ171">
        <v>9999</v>
      </c>
      <c r="FK171">
        <v>467.5</v>
      </c>
      <c r="FL171">
        <v>1.8658399999999999</v>
      </c>
      <c r="FM171">
        <v>1.8621799999999999</v>
      </c>
      <c r="FN171">
        <v>1.86432</v>
      </c>
      <c r="FO171">
        <v>1.8603499999999999</v>
      </c>
      <c r="FP171">
        <v>1.86111</v>
      </c>
      <c r="FQ171">
        <v>1.86019</v>
      </c>
      <c r="FR171">
        <v>1.86188</v>
      </c>
      <c r="FS171">
        <v>1.8584000000000001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1.33</v>
      </c>
      <c r="GH171">
        <v>0.27729999999999999</v>
      </c>
      <c r="GI171">
        <v>0.1107589500545309</v>
      </c>
      <c r="GJ171">
        <v>1.50489809740067E-3</v>
      </c>
      <c r="GK171">
        <v>-2.0552440134273611E-7</v>
      </c>
      <c r="GL171">
        <v>-9.6702536598140934E-11</v>
      </c>
      <c r="GM171">
        <v>-9.7891647304491333E-2</v>
      </c>
      <c r="GN171">
        <v>9.3380900660654225E-3</v>
      </c>
      <c r="GO171">
        <v>6.5945522138961576E-7</v>
      </c>
      <c r="GP171">
        <v>5.8990856701692426E-7</v>
      </c>
      <c r="GQ171">
        <v>7</v>
      </c>
      <c r="GR171">
        <v>2047</v>
      </c>
      <c r="GS171">
        <v>3</v>
      </c>
      <c r="GT171">
        <v>37</v>
      </c>
      <c r="GU171">
        <v>204.2</v>
      </c>
      <c r="GV171">
        <v>204.3</v>
      </c>
      <c r="GW171">
        <v>2.8723100000000001</v>
      </c>
      <c r="GX171">
        <v>2.5683600000000002</v>
      </c>
      <c r="GY171">
        <v>2.04834</v>
      </c>
      <c r="GZ171">
        <v>2.6098599999999998</v>
      </c>
      <c r="HA171">
        <v>2.1972700000000001</v>
      </c>
      <c r="HB171">
        <v>2.3535200000000001</v>
      </c>
      <c r="HC171">
        <v>42.831499999999998</v>
      </c>
      <c r="HD171">
        <v>13.151400000000001</v>
      </c>
      <c r="HE171">
        <v>18</v>
      </c>
      <c r="HF171">
        <v>708.61400000000003</v>
      </c>
      <c r="HG171">
        <v>729.60799999999995</v>
      </c>
      <c r="HH171">
        <v>30.9998</v>
      </c>
      <c r="HI171">
        <v>34.521599999999999</v>
      </c>
      <c r="HJ171">
        <v>30.000399999999999</v>
      </c>
      <c r="HK171">
        <v>34.311999999999998</v>
      </c>
      <c r="HL171">
        <v>34.2774</v>
      </c>
      <c r="HM171">
        <v>57.491300000000003</v>
      </c>
      <c r="HN171">
        <v>20.6495</v>
      </c>
      <c r="HO171">
        <v>77.859499999999997</v>
      </c>
      <c r="HP171">
        <v>31</v>
      </c>
      <c r="HQ171">
        <v>1043.5</v>
      </c>
      <c r="HR171">
        <v>36.915999999999997</v>
      </c>
      <c r="HS171">
        <v>99.010400000000004</v>
      </c>
      <c r="HT171">
        <v>98.669700000000006</v>
      </c>
    </row>
    <row r="172" spans="1:228" x14ac:dyDescent="0.2">
      <c r="A172">
        <v>157</v>
      </c>
      <c r="B172">
        <v>1665423466.0999999</v>
      </c>
      <c r="C172">
        <v>623</v>
      </c>
      <c r="D172" t="s">
        <v>673</v>
      </c>
      <c r="E172" t="s">
        <v>674</v>
      </c>
      <c r="F172">
        <v>4</v>
      </c>
      <c r="G172">
        <v>1665423463.7874999</v>
      </c>
      <c r="H172">
        <f t="shared" si="68"/>
        <v>6.7367669421054929E-4</v>
      </c>
      <c r="I172">
        <f t="shared" si="69"/>
        <v>0.67367669421054932</v>
      </c>
      <c r="J172">
        <f t="shared" si="70"/>
        <v>5.7278914857595664</v>
      </c>
      <c r="K172">
        <f t="shared" si="71"/>
        <v>1021.3724999999999</v>
      </c>
      <c r="L172">
        <f t="shared" si="72"/>
        <v>768.16415904505436</v>
      </c>
      <c r="M172">
        <f t="shared" si="73"/>
        <v>77.903294359376446</v>
      </c>
      <c r="N172">
        <f t="shared" si="74"/>
        <v>103.58239392083559</v>
      </c>
      <c r="O172">
        <f t="shared" si="75"/>
        <v>4.021075410187519E-2</v>
      </c>
      <c r="P172">
        <f t="shared" si="76"/>
        <v>3.6807589332793489</v>
      </c>
      <c r="Q172">
        <f t="shared" si="77"/>
        <v>3.9968295238548016E-2</v>
      </c>
      <c r="R172">
        <f t="shared" si="78"/>
        <v>2.5001846432867077E-2</v>
      </c>
      <c r="S172">
        <f t="shared" si="79"/>
        <v>226.11065435928268</v>
      </c>
      <c r="T172">
        <f t="shared" si="80"/>
        <v>35.081548951297883</v>
      </c>
      <c r="U172">
        <f t="shared" si="81"/>
        <v>34.201887499999998</v>
      </c>
      <c r="V172">
        <f t="shared" si="82"/>
        <v>5.403474854491038</v>
      </c>
      <c r="W172">
        <f t="shared" si="83"/>
        <v>69.99670532181517</v>
      </c>
      <c r="X172">
        <f t="shared" si="84"/>
        <v>3.7714212488272461</v>
      </c>
      <c r="Y172">
        <f t="shared" si="85"/>
        <v>5.3879982371853794</v>
      </c>
      <c r="Z172">
        <f t="shared" si="86"/>
        <v>1.632053605663792</v>
      </c>
      <c r="AA172">
        <f t="shared" si="87"/>
        <v>-29.709142214685222</v>
      </c>
      <c r="AB172">
        <f t="shared" si="88"/>
        <v>-10.217028930519181</v>
      </c>
      <c r="AC172">
        <f t="shared" si="89"/>
        <v>-0.64307394102755255</v>
      </c>
      <c r="AD172">
        <f t="shared" si="90"/>
        <v>185.54140927305073</v>
      </c>
      <c r="AE172">
        <f t="shared" si="91"/>
        <v>29.938528134516257</v>
      </c>
      <c r="AF172">
        <f t="shared" si="92"/>
        <v>0.67248381283310588</v>
      </c>
      <c r="AG172">
        <f t="shared" si="93"/>
        <v>5.7278914857595664</v>
      </c>
      <c r="AH172">
        <v>1073.779191032381</v>
      </c>
      <c r="AI172">
        <v>1064.047757575757</v>
      </c>
      <c r="AJ172">
        <v>1.782149190228433</v>
      </c>
      <c r="AK172">
        <v>66.78292405931839</v>
      </c>
      <c r="AL172">
        <f t="shared" si="94"/>
        <v>0.67367669421054932</v>
      </c>
      <c r="AM172">
        <v>36.920726074579498</v>
      </c>
      <c r="AN172">
        <v>37.189959340659357</v>
      </c>
      <c r="AO172">
        <v>3.6566115805889789E-5</v>
      </c>
      <c r="AP172">
        <v>86.637193977080358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47166.86299778393</v>
      </c>
      <c r="AV172">
        <f t="shared" si="98"/>
        <v>1199.97875</v>
      </c>
      <c r="AW172">
        <f t="shared" si="99"/>
        <v>1025.9065260928926</v>
      </c>
      <c r="AX172">
        <f t="shared" si="100"/>
        <v>0.85493724459111675</v>
      </c>
      <c r="AY172">
        <f t="shared" si="101"/>
        <v>0.1884288820608554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1665423463.7874999</v>
      </c>
      <c r="BF172">
        <v>1021.3724999999999</v>
      </c>
      <c r="BG172">
        <v>1034.09375</v>
      </c>
      <c r="BH172">
        <v>37.1880375</v>
      </c>
      <c r="BI172">
        <v>36.919087500000003</v>
      </c>
      <c r="BJ172">
        <v>1020.045</v>
      </c>
      <c r="BK172">
        <v>36.910687500000002</v>
      </c>
      <c r="BL172">
        <v>650.00324999999998</v>
      </c>
      <c r="BM172">
        <v>101.314875</v>
      </c>
      <c r="BN172">
        <v>0.1000288875</v>
      </c>
      <c r="BO172">
        <v>34.150399999999998</v>
      </c>
      <c r="BP172">
        <v>34.201887499999998</v>
      </c>
      <c r="BQ172">
        <v>999.9</v>
      </c>
      <c r="BR172">
        <v>0</v>
      </c>
      <c r="BS172">
        <v>0</v>
      </c>
      <c r="BT172">
        <v>8987.34375</v>
      </c>
      <c r="BU172">
        <v>0</v>
      </c>
      <c r="BV172">
        <v>225.908625</v>
      </c>
      <c r="BW172">
        <v>-12.718825000000001</v>
      </c>
      <c r="BX172">
        <v>1060.82375</v>
      </c>
      <c r="BY172">
        <v>1073.7337500000001</v>
      </c>
      <c r="BZ172">
        <v>0.268948625</v>
      </c>
      <c r="CA172">
        <v>1034.09375</v>
      </c>
      <c r="CB172">
        <v>36.919087500000003</v>
      </c>
      <c r="CC172">
        <v>3.7677062499999998</v>
      </c>
      <c r="CD172">
        <v>3.7404587500000002</v>
      </c>
      <c r="CE172">
        <v>27.876962500000001</v>
      </c>
      <c r="CF172">
        <v>27.752624999999998</v>
      </c>
      <c r="CG172">
        <v>1199.97875</v>
      </c>
      <c r="CH172">
        <v>0.50000750000000005</v>
      </c>
      <c r="CI172">
        <v>0.49999250000000001</v>
      </c>
      <c r="CJ172">
        <v>0</v>
      </c>
      <c r="CK172">
        <v>1277.5362500000001</v>
      </c>
      <c r="CL172">
        <v>4.9990899999999998</v>
      </c>
      <c r="CM172">
        <v>15330.2</v>
      </c>
      <c r="CN172">
        <v>9557.7037500000006</v>
      </c>
      <c r="CO172">
        <v>43.75</v>
      </c>
      <c r="CP172">
        <v>46</v>
      </c>
      <c r="CQ172">
        <v>44.561999999999998</v>
      </c>
      <c r="CR172">
        <v>45.061999999999998</v>
      </c>
      <c r="CS172">
        <v>45.335624999999993</v>
      </c>
      <c r="CT172">
        <v>597.5</v>
      </c>
      <c r="CU172">
        <v>597.47874999999999</v>
      </c>
      <c r="CV172">
        <v>0</v>
      </c>
      <c r="CW172">
        <v>1665423470</v>
      </c>
      <c r="CX172">
        <v>0</v>
      </c>
      <c r="CY172">
        <v>1665411210</v>
      </c>
      <c r="CZ172" t="s">
        <v>356</v>
      </c>
      <c r="DA172">
        <v>1665411210</v>
      </c>
      <c r="DB172">
        <v>1665411207</v>
      </c>
      <c r="DC172">
        <v>2</v>
      </c>
      <c r="DD172">
        <v>-1.1599999999999999</v>
      </c>
      <c r="DE172">
        <v>-4.0000000000000001E-3</v>
      </c>
      <c r="DF172">
        <v>0.52200000000000002</v>
      </c>
      <c r="DG172">
        <v>0.222</v>
      </c>
      <c r="DH172">
        <v>406</v>
      </c>
      <c r="DI172">
        <v>31</v>
      </c>
      <c r="DJ172">
        <v>0.33</v>
      </c>
      <c r="DK172">
        <v>0.17</v>
      </c>
      <c r="DL172">
        <v>-12.74036341463415</v>
      </c>
      <c r="DM172">
        <v>-2.7704529616717901E-2</v>
      </c>
      <c r="DN172">
        <v>4.3241645216425283E-2</v>
      </c>
      <c r="DO172">
        <v>1</v>
      </c>
      <c r="DP172">
        <v>0.24865324390243901</v>
      </c>
      <c r="DQ172">
        <v>0.13230554006968651</v>
      </c>
      <c r="DR172">
        <v>1.320421395002643E-2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3.2953000000000001</v>
      </c>
      <c r="EB172">
        <v>2.6249799999999999</v>
      </c>
      <c r="EC172">
        <v>0.18922700000000001</v>
      </c>
      <c r="ED172">
        <v>0.18956200000000001</v>
      </c>
      <c r="EE172">
        <v>0.14763799999999999</v>
      </c>
      <c r="EF172">
        <v>0.14562700000000001</v>
      </c>
      <c r="EG172">
        <v>24505.7</v>
      </c>
      <c r="EH172">
        <v>25036.799999999999</v>
      </c>
      <c r="EI172">
        <v>28131.4</v>
      </c>
      <c r="EJ172">
        <v>29748.6</v>
      </c>
      <c r="EK172">
        <v>32931.4</v>
      </c>
      <c r="EL172">
        <v>35330.300000000003</v>
      </c>
      <c r="EM172">
        <v>39628.400000000001</v>
      </c>
      <c r="EN172">
        <v>42571.4</v>
      </c>
      <c r="EO172">
        <v>2.21245</v>
      </c>
      <c r="EP172">
        <v>2.1503299999999999</v>
      </c>
      <c r="EQ172">
        <v>7.1100899999999995E-2</v>
      </c>
      <c r="ER172">
        <v>0</v>
      </c>
      <c r="ES172">
        <v>33.055900000000001</v>
      </c>
      <c r="ET172">
        <v>999.9</v>
      </c>
      <c r="EU172">
        <v>65.8</v>
      </c>
      <c r="EV172">
        <v>38.299999999999997</v>
      </c>
      <c r="EW172">
        <v>43.941099999999999</v>
      </c>
      <c r="EX172">
        <v>56.8215</v>
      </c>
      <c r="EY172">
        <v>-2.4118599999999999</v>
      </c>
      <c r="EZ172">
        <v>2</v>
      </c>
      <c r="FA172">
        <v>0.57266799999999995</v>
      </c>
      <c r="FB172">
        <v>1.2312700000000001</v>
      </c>
      <c r="FC172">
        <v>20.266999999999999</v>
      </c>
      <c r="FD172">
        <v>5.2192400000000001</v>
      </c>
      <c r="FE172">
        <v>12.004</v>
      </c>
      <c r="FF172">
        <v>4.9866999999999999</v>
      </c>
      <c r="FG172">
        <v>3.2846500000000001</v>
      </c>
      <c r="FH172">
        <v>5964.9</v>
      </c>
      <c r="FI172">
        <v>9999</v>
      </c>
      <c r="FJ172">
        <v>9999</v>
      </c>
      <c r="FK172">
        <v>467.5</v>
      </c>
      <c r="FL172">
        <v>1.8658399999999999</v>
      </c>
      <c r="FM172">
        <v>1.8621799999999999</v>
      </c>
      <c r="FN172">
        <v>1.86432</v>
      </c>
      <c r="FO172">
        <v>1.8603499999999999</v>
      </c>
      <c r="FP172">
        <v>1.86111</v>
      </c>
      <c r="FQ172">
        <v>1.86019</v>
      </c>
      <c r="FR172">
        <v>1.8618699999999999</v>
      </c>
      <c r="FS172">
        <v>1.85846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1.34</v>
      </c>
      <c r="GH172">
        <v>0.27739999999999998</v>
      </c>
      <c r="GI172">
        <v>0.1107589500545309</v>
      </c>
      <c r="GJ172">
        <v>1.50489809740067E-3</v>
      </c>
      <c r="GK172">
        <v>-2.0552440134273611E-7</v>
      </c>
      <c r="GL172">
        <v>-9.6702536598140934E-11</v>
      </c>
      <c r="GM172">
        <v>-9.7891647304491333E-2</v>
      </c>
      <c r="GN172">
        <v>9.3380900660654225E-3</v>
      </c>
      <c r="GO172">
        <v>6.5945522138961576E-7</v>
      </c>
      <c r="GP172">
        <v>5.8990856701692426E-7</v>
      </c>
      <c r="GQ172">
        <v>7</v>
      </c>
      <c r="GR172">
        <v>2047</v>
      </c>
      <c r="GS172">
        <v>3</v>
      </c>
      <c r="GT172">
        <v>37</v>
      </c>
      <c r="GU172">
        <v>204.3</v>
      </c>
      <c r="GV172">
        <v>204.3</v>
      </c>
      <c r="GW172">
        <v>2.8869600000000002</v>
      </c>
      <c r="GX172">
        <v>2.5756800000000002</v>
      </c>
      <c r="GY172">
        <v>2.04834</v>
      </c>
      <c r="GZ172">
        <v>2.6110799999999998</v>
      </c>
      <c r="HA172">
        <v>2.1972700000000001</v>
      </c>
      <c r="HB172">
        <v>2.3547400000000001</v>
      </c>
      <c r="HC172">
        <v>42.831499999999998</v>
      </c>
      <c r="HD172">
        <v>13.1601</v>
      </c>
      <c r="HE172">
        <v>18</v>
      </c>
      <c r="HF172">
        <v>708.44399999999996</v>
      </c>
      <c r="HG172">
        <v>729.63199999999995</v>
      </c>
      <c r="HH172">
        <v>31.000299999999999</v>
      </c>
      <c r="HI172">
        <v>34.521599999999999</v>
      </c>
      <c r="HJ172">
        <v>30</v>
      </c>
      <c r="HK172">
        <v>34.311999999999998</v>
      </c>
      <c r="HL172">
        <v>34.2774</v>
      </c>
      <c r="HM172">
        <v>57.786700000000003</v>
      </c>
      <c r="HN172">
        <v>20.6495</v>
      </c>
      <c r="HO172">
        <v>77.859499999999997</v>
      </c>
      <c r="HP172">
        <v>31</v>
      </c>
      <c r="HQ172">
        <v>1050.18</v>
      </c>
      <c r="HR172">
        <v>36.915999999999997</v>
      </c>
      <c r="HS172">
        <v>99.009900000000002</v>
      </c>
      <c r="HT172">
        <v>98.671400000000006</v>
      </c>
    </row>
    <row r="173" spans="1:228" x14ac:dyDescent="0.2">
      <c r="A173">
        <v>158</v>
      </c>
      <c r="B173">
        <v>1665423470.0999999</v>
      </c>
      <c r="C173">
        <v>627</v>
      </c>
      <c r="D173" t="s">
        <v>675</v>
      </c>
      <c r="E173" t="s">
        <v>676</v>
      </c>
      <c r="F173">
        <v>4</v>
      </c>
      <c r="G173">
        <v>1665423468.0999999</v>
      </c>
      <c r="H173">
        <f t="shared" si="68"/>
        <v>6.6963737429628532E-4</v>
      </c>
      <c r="I173">
        <f t="shared" si="69"/>
        <v>0.66963737429628534</v>
      </c>
      <c r="J173">
        <f t="shared" si="70"/>
        <v>7.1631200391244674</v>
      </c>
      <c r="K173">
        <f t="shared" si="71"/>
        <v>1028.575714285714</v>
      </c>
      <c r="L173">
        <f t="shared" si="72"/>
        <v>716.54616695118216</v>
      </c>
      <c r="M173">
        <f t="shared" si="73"/>
        <v>72.668055218973507</v>
      </c>
      <c r="N173">
        <f t="shared" si="74"/>
        <v>104.31232522063254</v>
      </c>
      <c r="O173">
        <f t="shared" si="75"/>
        <v>3.9931251478456727E-2</v>
      </c>
      <c r="P173">
        <f t="shared" si="76"/>
        <v>3.6856684454112076</v>
      </c>
      <c r="Q173">
        <f t="shared" si="77"/>
        <v>3.96924571720257E-2</v>
      </c>
      <c r="R173">
        <f t="shared" si="78"/>
        <v>2.4829121224239602E-2</v>
      </c>
      <c r="S173">
        <f t="shared" si="79"/>
        <v>226.12389994741133</v>
      </c>
      <c r="T173">
        <f t="shared" si="80"/>
        <v>35.091040046599709</v>
      </c>
      <c r="U173">
        <f t="shared" si="81"/>
        <v>34.206857142857153</v>
      </c>
      <c r="V173">
        <f t="shared" si="82"/>
        <v>5.4049707219310825</v>
      </c>
      <c r="W173">
        <f t="shared" si="83"/>
        <v>69.959222938415778</v>
      </c>
      <c r="X173">
        <f t="shared" si="84"/>
        <v>3.7714514576980975</v>
      </c>
      <c r="Y173">
        <f t="shared" si="85"/>
        <v>5.3909281711405779</v>
      </c>
      <c r="Z173">
        <f t="shared" si="86"/>
        <v>1.633519264232985</v>
      </c>
      <c r="AA173">
        <f t="shared" si="87"/>
        <v>-29.531008206466183</v>
      </c>
      <c r="AB173">
        <f t="shared" si="88"/>
        <v>-9.2793720625978029</v>
      </c>
      <c r="AC173">
        <f t="shared" si="89"/>
        <v>-0.58332047081276672</v>
      </c>
      <c r="AD173">
        <f t="shared" si="90"/>
        <v>186.73019920753455</v>
      </c>
      <c r="AE173">
        <f t="shared" si="91"/>
        <v>30.178576432002483</v>
      </c>
      <c r="AF173">
        <f t="shared" si="92"/>
        <v>0.68100671601600316</v>
      </c>
      <c r="AG173">
        <f t="shared" si="93"/>
        <v>7.1631200391244674</v>
      </c>
      <c r="AH173">
        <v>1080.8642246170359</v>
      </c>
      <c r="AI173">
        <v>1070.850727272727</v>
      </c>
      <c r="AJ173">
        <v>1.699129369109327</v>
      </c>
      <c r="AK173">
        <v>66.78292405931839</v>
      </c>
      <c r="AL173">
        <f t="shared" si="94"/>
        <v>0.66963737429628534</v>
      </c>
      <c r="AM173">
        <v>36.918741215144209</v>
      </c>
      <c r="AN173">
        <v>37.186412087912132</v>
      </c>
      <c r="AO173">
        <v>3.4434829741951887E-5</v>
      </c>
      <c r="AP173">
        <v>86.637193977080358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47252.861232235009</v>
      </c>
      <c r="AV173">
        <f t="shared" si="98"/>
        <v>1200.0571428571429</v>
      </c>
      <c r="AW173">
        <f t="shared" si="99"/>
        <v>1025.972756449436</v>
      </c>
      <c r="AX173">
        <f t="shared" si="100"/>
        <v>0.85493658577520737</v>
      </c>
      <c r="AY173">
        <f t="shared" si="101"/>
        <v>0.18842761054615009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1665423468.0999999</v>
      </c>
      <c r="BF173">
        <v>1028.575714285714</v>
      </c>
      <c r="BG173">
        <v>1041.4042857142861</v>
      </c>
      <c r="BH173">
        <v>37.188542857142863</v>
      </c>
      <c r="BI173">
        <v>36.916142857142859</v>
      </c>
      <c r="BJ173">
        <v>1027.241428571429</v>
      </c>
      <c r="BK173">
        <v>36.911171428571429</v>
      </c>
      <c r="BL173">
        <v>649.90414285714292</v>
      </c>
      <c r="BM173">
        <v>101.3147142857143</v>
      </c>
      <c r="BN173">
        <v>9.962378571428572E-2</v>
      </c>
      <c r="BO173">
        <v>34.160157142857138</v>
      </c>
      <c r="BP173">
        <v>34.206857142857153</v>
      </c>
      <c r="BQ173">
        <v>999.89999999999986</v>
      </c>
      <c r="BR173">
        <v>0</v>
      </c>
      <c r="BS173">
        <v>0</v>
      </c>
      <c r="BT173">
        <v>9004.2857142857138</v>
      </c>
      <c r="BU173">
        <v>0</v>
      </c>
      <c r="BV173">
        <v>225.97557142857141</v>
      </c>
      <c r="BW173">
        <v>-12.82765714285715</v>
      </c>
      <c r="BX173">
        <v>1068.304285714285</v>
      </c>
      <c r="BY173">
        <v>1081.3228571428569</v>
      </c>
      <c r="BZ173">
        <v>0.27239942857142863</v>
      </c>
      <c r="CA173">
        <v>1041.4042857142861</v>
      </c>
      <c r="CB173">
        <v>36.916142857142859</v>
      </c>
      <c r="CC173">
        <v>3.7677514285714291</v>
      </c>
      <c r="CD173">
        <v>3.7401528571428568</v>
      </c>
      <c r="CE173">
        <v>27.877185714285709</v>
      </c>
      <c r="CF173">
        <v>27.751257142857149</v>
      </c>
      <c r="CG173">
        <v>1200.0571428571429</v>
      </c>
      <c r="CH173">
        <v>0.50002928571428562</v>
      </c>
      <c r="CI173">
        <v>0.49997071428571432</v>
      </c>
      <c r="CJ173">
        <v>0</v>
      </c>
      <c r="CK173">
        <v>1277.4142857142861</v>
      </c>
      <c r="CL173">
        <v>4.9990899999999998</v>
      </c>
      <c r="CM173">
        <v>15349.17142857143</v>
      </c>
      <c r="CN173">
        <v>9558.4114285714295</v>
      </c>
      <c r="CO173">
        <v>43.75</v>
      </c>
      <c r="CP173">
        <v>45.963999999999999</v>
      </c>
      <c r="CQ173">
        <v>44.561999999999998</v>
      </c>
      <c r="CR173">
        <v>45.026571428571422</v>
      </c>
      <c r="CS173">
        <v>45.33</v>
      </c>
      <c r="CT173">
        <v>597.56571428571431</v>
      </c>
      <c r="CU173">
        <v>597.49142857142851</v>
      </c>
      <c r="CV173">
        <v>0</v>
      </c>
      <c r="CW173">
        <v>1665423473.5999999</v>
      </c>
      <c r="CX173">
        <v>0</v>
      </c>
      <c r="CY173">
        <v>1665411210</v>
      </c>
      <c r="CZ173" t="s">
        <v>356</v>
      </c>
      <c r="DA173">
        <v>1665411210</v>
      </c>
      <c r="DB173">
        <v>1665411207</v>
      </c>
      <c r="DC173">
        <v>2</v>
      </c>
      <c r="DD173">
        <v>-1.1599999999999999</v>
      </c>
      <c r="DE173">
        <v>-4.0000000000000001E-3</v>
      </c>
      <c r="DF173">
        <v>0.52200000000000002</v>
      </c>
      <c r="DG173">
        <v>0.222</v>
      </c>
      <c r="DH173">
        <v>406</v>
      </c>
      <c r="DI173">
        <v>31</v>
      </c>
      <c r="DJ173">
        <v>0.33</v>
      </c>
      <c r="DK173">
        <v>0.17</v>
      </c>
      <c r="DL173">
        <v>-12.754452499999999</v>
      </c>
      <c r="DM173">
        <v>-6.8932457786112511E-2</v>
      </c>
      <c r="DN173">
        <v>4.4804090145320531E-2</v>
      </c>
      <c r="DO173">
        <v>1</v>
      </c>
      <c r="DP173">
        <v>0.25840485000000002</v>
      </c>
      <c r="DQ173">
        <v>0.11028988367729781</v>
      </c>
      <c r="DR173">
        <v>1.073693043786258E-2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3.2951700000000002</v>
      </c>
      <c r="EB173">
        <v>2.6249799999999999</v>
      </c>
      <c r="EC173">
        <v>0.19001100000000001</v>
      </c>
      <c r="ED173">
        <v>0.19034799999999999</v>
      </c>
      <c r="EE173">
        <v>0.14762800000000001</v>
      </c>
      <c r="EF173">
        <v>0.14561399999999999</v>
      </c>
      <c r="EG173">
        <v>24482.5</v>
      </c>
      <c r="EH173">
        <v>25012.3</v>
      </c>
      <c r="EI173">
        <v>28132</v>
      </c>
      <c r="EJ173">
        <v>29748.400000000001</v>
      </c>
      <c r="EK173">
        <v>32932.5</v>
      </c>
      <c r="EL173">
        <v>35330.699999999997</v>
      </c>
      <c r="EM173">
        <v>39629.199999999997</v>
      </c>
      <c r="EN173">
        <v>42571.199999999997</v>
      </c>
      <c r="EO173">
        <v>2.21225</v>
      </c>
      <c r="EP173">
        <v>2.1505999999999998</v>
      </c>
      <c r="EQ173">
        <v>7.1443599999999996E-2</v>
      </c>
      <c r="ER173">
        <v>0</v>
      </c>
      <c r="ES173">
        <v>33.056800000000003</v>
      </c>
      <c r="ET173">
        <v>999.9</v>
      </c>
      <c r="EU173">
        <v>65.8</v>
      </c>
      <c r="EV173">
        <v>38.299999999999997</v>
      </c>
      <c r="EW173">
        <v>43.944499999999998</v>
      </c>
      <c r="EX173">
        <v>56.641500000000001</v>
      </c>
      <c r="EY173">
        <v>-2.2596099999999999</v>
      </c>
      <c r="EZ173">
        <v>2</v>
      </c>
      <c r="FA173">
        <v>0.57259400000000005</v>
      </c>
      <c r="FB173">
        <v>1.23163</v>
      </c>
      <c r="FC173">
        <v>20.266999999999999</v>
      </c>
      <c r="FD173">
        <v>5.2190899999999996</v>
      </c>
      <c r="FE173">
        <v>12.004</v>
      </c>
      <c r="FF173">
        <v>4.9862500000000001</v>
      </c>
      <c r="FG173">
        <v>3.2846500000000001</v>
      </c>
      <c r="FH173">
        <v>5964.9</v>
      </c>
      <c r="FI173">
        <v>9999</v>
      </c>
      <c r="FJ173">
        <v>9999</v>
      </c>
      <c r="FK173">
        <v>467.5</v>
      </c>
      <c r="FL173">
        <v>1.8658399999999999</v>
      </c>
      <c r="FM173">
        <v>1.8621799999999999</v>
      </c>
      <c r="FN173">
        <v>1.8643099999999999</v>
      </c>
      <c r="FO173">
        <v>1.8603499999999999</v>
      </c>
      <c r="FP173">
        <v>1.86111</v>
      </c>
      <c r="FQ173">
        <v>1.86019</v>
      </c>
      <c r="FR173">
        <v>1.86188</v>
      </c>
      <c r="FS173">
        <v>1.85846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1.34</v>
      </c>
      <c r="GH173">
        <v>0.27729999999999999</v>
      </c>
      <c r="GI173">
        <v>0.1107589500545309</v>
      </c>
      <c r="GJ173">
        <v>1.50489809740067E-3</v>
      </c>
      <c r="GK173">
        <v>-2.0552440134273611E-7</v>
      </c>
      <c r="GL173">
        <v>-9.6702536598140934E-11</v>
      </c>
      <c r="GM173">
        <v>-9.7891647304491333E-2</v>
      </c>
      <c r="GN173">
        <v>9.3380900660654225E-3</v>
      </c>
      <c r="GO173">
        <v>6.5945522138961576E-7</v>
      </c>
      <c r="GP173">
        <v>5.8990856701692426E-7</v>
      </c>
      <c r="GQ173">
        <v>7</v>
      </c>
      <c r="GR173">
        <v>2047</v>
      </c>
      <c r="GS173">
        <v>3</v>
      </c>
      <c r="GT173">
        <v>37</v>
      </c>
      <c r="GU173">
        <v>204.3</v>
      </c>
      <c r="GV173">
        <v>204.4</v>
      </c>
      <c r="GW173">
        <v>2.9028299999999998</v>
      </c>
      <c r="GX173">
        <v>2.5732400000000002</v>
      </c>
      <c r="GY173">
        <v>2.04834</v>
      </c>
      <c r="GZ173">
        <v>2.6110799999999998</v>
      </c>
      <c r="HA173">
        <v>2.1972700000000001</v>
      </c>
      <c r="HB173">
        <v>2.3071299999999999</v>
      </c>
      <c r="HC173">
        <v>42.831499999999998</v>
      </c>
      <c r="HD173">
        <v>13.133900000000001</v>
      </c>
      <c r="HE173">
        <v>18</v>
      </c>
      <c r="HF173">
        <v>708.27499999999998</v>
      </c>
      <c r="HG173">
        <v>729.89300000000003</v>
      </c>
      <c r="HH173">
        <v>31.0002</v>
      </c>
      <c r="HI173">
        <v>34.523499999999999</v>
      </c>
      <c r="HJ173">
        <v>30.0001</v>
      </c>
      <c r="HK173">
        <v>34.311999999999998</v>
      </c>
      <c r="HL173">
        <v>34.2774</v>
      </c>
      <c r="HM173">
        <v>58.082900000000002</v>
      </c>
      <c r="HN173">
        <v>20.6495</v>
      </c>
      <c r="HO173">
        <v>77.859499999999997</v>
      </c>
      <c r="HP173">
        <v>31</v>
      </c>
      <c r="HQ173">
        <v>1056.8599999999999</v>
      </c>
      <c r="HR173">
        <v>36.915999999999997</v>
      </c>
      <c r="HS173">
        <v>99.011899999999997</v>
      </c>
      <c r="HT173">
        <v>98.6708</v>
      </c>
    </row>
    <row r="174" spans="1:228" x14ac:dyDescent="0.2">
      <c r="A174">
        <v>159</v>
      </c>
      <c r="B174">
        <v>1665423474.0999999</v>
      </c>
      <c r="C174">
        <v>631</v>
      </c>
      <c r="D174" t="s">
        <v>677</v>
      </c>
      <c r="E174" t="s">
        <v>678</v>
      </c>
      <c r="F174">
        <v>4</v>
      </c>
      <c r="G174">
        <v>1665423471.7874999</v>
      </c>
      <c r="H174">
        <f t="shared" si="68"/>
        <v>6.7679372133468282E-4</v>
      </c>
      <c r="I174">
        <f t="shared" si="69"/>
        <v>0.67679372133468285</v>
      </c>
      <c r="J174">
        <f t="shared" si="70"/>
        <v>6.9162368219110304</v>
      </c>
      <c r="K174">
        <f t="shared" si="71"/>
        <v>1034.7349999999999</v>
      </c>
      <c r="L174">
        <f t="shared" si="72"/>
        <v>734.91439897699559</v>
      </c>
      <c r="M174">
        <f t="shared" si="73"/>
        <v>74.531157113181109</v>
      </c>
      <c r="N174">
        <f t="shared" si="74"/>
        <v>104.93738721524417</v>
      </c>
      <c r="O174">
        <f t="shared" si="75"/>
        <v>4.0312630974695875E-2</v>
      </c>
      <c r="P174">
        <f t="shared" si="76"/>
        <v>3.6920020350628842</v>
      </c>
      <c r="Q174">
        <f t="shared" si="77"/>
        <v>4.0069683255511551E-2</v>
      </c>
      <c r="R174">
        <f t="shared" si="78"/>
        <v>2.506525768197658E-2</v>
      </c>
      <c r="S174">
        <f t="shared" si="79"/>
        <v>226.10626348559694</v>
      </c>
      <c r="T174">
        <f t="shared" si="80"/>
        <v>35.097437358203422</v>
      </c>
      <c r="U174">
        <f t="shared" si="81"/>
        <v>34.211950000000002</v>
      </c>
      <c r="V174">
        <f t="shared" si="82"/>
        <v>5.4065040505512414</v>
      </c>
      <c r="W174">
        <f t="shared" si="83"/>
        <v>69.915266805574888</v>
      </c>
      <c r="X174">
        <f t="shared" si="84"/>
        <v>3.7710731029980336</v>
      </c>
      <c r="Y174">
        <f t="shared" si="85"/>
        <v>5.3937763171023709</v>
      </c>
      <c r="Z174">
        <f t="shared" si="86"/>
        <v>1.6354309475532078</v>
      </c>
      <c r="AA174">
        <f t="shared" si="87"/>
        <v>-29.846603110859512</v>
      </c>
      <c r="AB174">
        <f t="shared" si="88"/>
        <v>-8.4220159802870125</v>
      </c>
      <c r="AC174">
        <f t="shared" si="89"/>
        <v>-0.5285546861282473</v>
      </c>
      <c r="AD174">
        <f t="shared" si="90"/>
        <v>187.30908970832218</v>
      </c>
      <c r="AE174">
        <f t="shared" si="91"/>
        <v>30.278989580821591</v>
      </c>
      <c r="AF174">
        <f t="shared" si="92"/>
        <v>0.68743038360042019</v>
      </c>
      <c r="AG174">
        <f t="shared" si="93"/>
        <v>6.9162368219110304</v>
      </c>
      <c r="AH174">
        <v>1087.8494793669929</v>
      </c>
      <c r="AI174">
        <v>1077.833454545455</v>
      </c>
      <c r="AJ174">
        <v>1.7258949540778969</v>
      </c>
      <c r="AK174">
        <v>66.78292405931839</v>
      </c>
      <c r="AL174">
        <f t="shared" si="94"/>
        <v>0.67679372133468285</v>
      </c>
      <c r="AM174">
        <v>36.912189088994033</v>
      </c>
      <c r="AN174">
        <v>37.183083516483563</v>
      </c>
      <c r="AO174">
        <v>-3.2858247741536483E-5</v>
      </c>
      <c r="AP174">
        <v>86.637193977080358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47364.3087127045</v>
      </c>
      <c r="AV174">
        <f t="shared" si="98"/>
        <v>1199.94625</v>
      </c>
      <c r="AW174">
        <f t="shared" si="99"/>
        <v>1025.8796385935734</v>
      </c>
      <c r="AX174">
        <f t="shared" si="100"/>
        <v>0.85493799292557759</v>
      </c>
      <c r="AY174">
        <f t="shared" si="101"/>
        <v>0.18843032634636506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1665423471.7874999</v>
      </c>
      <c r="BF174">
        <v>1034.7349999999999</v>
      </c>
      <c r="BG174">
        <v>1047.6099999999999</v>
      </c>
      <c r="BH174">
        <v>37.184662500000002</v>
      </c>
      <c r="BI174">
        <v>36.909687499999997</v>
      </c>
      <c r="BJ174">
        <v>1033.395</v>
      </c>
      <c r="BK174">
        <v>36.907350000000001</v>
      </c>
      <c r="BL174">
        <v>649.89362499999993</v>
      </c>
      <c r="BM174">
        <v>101.31525000000001</v>
      </c>
      <c r="BN174">
        <v>9.9496012499999995E-2</v>
      </c>
      <c r="BO174">
        <v>34.1696375</v>
      </c>
      <c r="BP174">
        <v>34.211950000000002</v>
      </c>
      <c r="BQ174">
        <v>999.9</v>
      </c>
      <c r="BR174">
        <v>0</v>
      </c>
      <c r="BS174">
        <v>0</v>
      </c>
      <c r="BT174">
        <v>9026.09375</v>
      </c>
      <c r="BU174">
        <v>0</v>
      </c>
      <c r="BV174">
        <v>226.90774999999999</v>
      </c>
      <c r="BW174">
        <v>-12.8737125</v>
      </c>
      <c r="BX174">
        <v>1074.69875</v>
      </c>
      <c r="BY174">
        <v>1087.76</v>
      </c>
      <c r="BZ174">
        <v>0.27500574999999999</v>
      </c>
      <c r="CA174">
        <v>1047.6099999999999</v>
      </c>
      <c r="CB174">
        <v>36.909687499999997</v>
      </c>
      <c r="CC174">
        <v>3.7673800000000002</v>
      </c>
      <c r="CD174">
        <v>3.7395174999999998</v>
      </c>
      <c r="CE174">
        <v>27.875475000000002</v>
      </c>
      <c r="CF174">
        <v>27.748325000000001</v>
      </c>
      <c r="CG174">
        <v>1199.94625</v>
      </c>
      <c r="CH174">
        <v>0.49998337500000001</v>
      </c>
      <c r="CI174">
        <v>0.50001662499999999</v>
      </c>
      <c r="CJ174">
        <v>0</v>
      </c>
      <c r="CK174">
        <v>1277.1512499999999</v>
      </c>
      <c r="CL174">
        <v>4.9990899999999998</v>
      </c>
      <c r="CM174">
        <v>15391.325000000001</v>
      </c>
      <c r="CN174">
        <v>9557.3700000000008</v>
      </c>
      <c r="CO174">
        <v>43.734250000000003</v>
      </c>
      <c r="CP174">
        <v>45.968499999999999</v>
      </c>
      <c r="CQ174">
        <v>44.561999999999998</v>
      </c>
      <c r="CR174">
        <v>45</v>
      </c>
      <c r="CS174">
        <v>45.343499999999999</v>
      </c>
      <c r="CT174">
        <v>597.45375000000001</v>
      </c>
      <c r="CU174">
        <v>597.49250000000006</v>
      </c>
      <c r="CV174">
        <v>0</v>
      </c>
      <c r="CW174">
        <v>1665423477.8</v>
      </c>
      <c r="CX174">
        <v>0</v>
      </c>
      <c r="CY174">
        <v>1665411210</v>
      </c>
      <c r="CZ174" t="s">
        <v>356</v>
      </c>
      <c r="DA174">
        <v>1665411210</v>
      </c>
      <c r="DB174">
        <v>1665411207</v>
      </c>
      <c r="DC174">
        <v>2</v>
      </c>
      <c r="DD174">
        <v>-1.1599999999999999</v>
      </c>
      <c r="DE174">
        <v>-4.0000000000000001E-3</v>
      </c>
      <c r="DF174">
        <v>0.52200000000000002</v>
      </c>
      <c r="DG174">
        <v>0.222</v>
      </c>
      <c r="DH174">
        <v>406</v>
      </c>
      <c r="DI174">
        <v>31</v>
      </c>
      <c r="DJ174">
        <v>0.33</v>
      </c>
      <c r="DK174">
        <v>0.17</v>
      </c>
      <c r="DL174">
        <v>-12.773455</v>
      </c>
      <c r="DM174">
        <v>-0.51002476547840925</v>
      </c>
      <c r="DN174">
        <v>6.6093520673361175E-2</v>
      </c>
      <c r="DO174">
        <v>0</v>
      </c>
      <c r="DP174">
        <v>0.264568625</v>
      </c>
      <c r="DQ174">
        <v>9.3042022514070913E-2</v>
      </c>
      <c r="DR174">
        <v>9.2729212783445418E-3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3.2954599999999998</v>
      </c>
      <c r="EB174">
        <v>2.6257299999999999</v>
      </c>
      <c r="EC174">
        <v>0.19078999999999999</v>
      </c>
      <c r="ED174">
        <v>0.19111900000000001</v>
      </c>
      <c r="EE174">
        <v>0.147618</v>
      </c>
      <c r="EF174">
        <v>0.145593</v>
      </c>
      <c r="EG174">
        <v>24459</v>
      </c>
      <c r="EH174">
        <v>24988.799999999999</v>
      </c>
      <c r="EI174">
        <v>28132.1</v>
      </c>
      <c r="EJ174">
        <v>29749</v>
      </c>
      <c r="EK174">
        <v>32932.9</v>
      </c>
      <c r="EL174">
        <v>35332.300000000003</v>
      </c>
      <c r="EM174">
        <v>39629.199999999997</v>
      </c>
      <c r="EN174">
        <v>42572</v>
      </c>
      <c r="EO174">
        <v>2.21252</v>
      </c>
      <c r="EP174">
        <v>2.1504799999999999</v>
      </c>
      <c r="EQ174">
        <v>7.1227600000000002E-2</v>
      </c>
      <c r="ER174">
        <v>0</v>
      </c>
      <c r="ES174">
        <v>33.059800000000003</v>
      </c>
      <c r="ET174">
        <v>999.9</v>
      </c>
      <c r="EU174">
        <v>65.8</v>
      </c>
      <c r="EV174">
        <v>38.299999999999997</v>
      </c>
      <c r="EW174">
        <v>43.949199999999998</v>
      </c>
      <c r="EX174">
        <v>57.121499999999997</v>
      </c>
      <c r="EY174">
        <v>-2.2756400000000001</v>
      </c>
      <c r="EZ174">
        <v>2</v>
      </c>
      <c r="FA174">
        <v>0.57256300000000004</v>
      </c>
      <c r="FB174">
        <v>1.22851</v>
      </c>
      <c r="FC174">
        <v>20.266999999999999</v>
      </c>
      <c r="FD174">
        <v>5.2183400000000004</v>
      </c>
      <c r="FE174">
        <v>12.004</v>
      </c>
      <c r="FF174">
        <v>4.9862500000000001</v>
      </c>
      <c r="FG174">
        <v>3.2845800000000001</v>
      </c>
      <c r="FH174">
        <v>5965.3</v>
      </c>
      <c r="FI174">
        <v>9999</v>
      </c>
      <c r="FJ174">
        <v>9999</v>
      </c>
      <c r="FK174">
        <v>467.5</v>
      </c>
      <c r="FL174">
        <v>1.8658399999999999</v>
      </c>
      <c r="FM174">
        <v>1.8621799999999999</v>
      </c>
      <c r="FN174">
        <v>1.8643099999999999</v>
      </c>
      <c r="FO174">
        <v>1.8603499999999999</v>
      </c>
      <c r="FP174">
        <v>1.86111</v>
      </c>
      <c r="FQ174">
        <v>1.86019</v>
      </c>
      <c r="FR174">
        <v>1.86188</v>
      </c>
      <c r="FS174">
        <v>1.85849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1.35</v>
      </c>
      <c r="GH174">
        <v>0.27729999999999999</v>
      </c>
      <c r="GI174">
        <v>0.1107589500545309</v>
      </c>
      <c r="GJ174">
        <v>1.50489809740067E-3</v>
      </c>
      <c r="GK174">
        <v>-2.0552440134273611E-7</v>
      </c>
      <c r="GL174">
        <v>-9.6702536598140934E-11</v>
      </c>
      <c r="GM174">
        <v>-9.7891647304491333E-2</v>
      </c>
      <c r="GN174">
        <v>9.3380900660654225E-3</v>
      </c>
      <c r="GO174">
        <v>6.5945522138961576E-7</v>
      </c>
      <c r="GP174">
        <v>5.8990856701692426E-7</v>
      </c>
      <c r="GQ174">
        <v>7</v>
      </c>
      <c r="GR174">
        <v>2047</v>
      </c>
      <c r="GS174">
        <v>3</v>
      </c>
      <c r="GT174">
        <v>37</v>
      </c>
      <c r="GU174">
        <v>204.4</v>
      </c>
      <c r="GV174">
        <v>204.5</v>
      </c>
      <c r="GW174">
        <v>2.9174799999999999</v>
      </c>
      <c r="GX174">
        <v>2.5659200000000002</v>
      </c>
      <c r="GY174">
        <v>2.04956</v>
      </c>
      <c r="GZ174">
        <v>2.6098599999999998</v>
      </c>
      <c r="HA174">
        <v>2.1972700000000001</v>
      </c>
      <c r="HB174">
        <v>2.3559600000000001</v>
      </c>
      <c r="HC174">
        <v>42.831499999999998</v>
      </c>
      <c r="HD174">
        <v>13.151400000000001</v>
      </c>
      <c r="HE174">
        <v>18</v>
      </c>
      <c r="HF174">
        <v>708.50800000000004</v>
      </c>
      <c r="HG174">
        <v>729.76400000000001</v>
      </c>
      <c r="HH174">
        <v>30.999600000000001</v>
      </c>
      <c r="HI174">
        <v>34.524700000000003</v>
      </c>
      <c r="HJ174">
        <v>30.0001</v>
      </c>
      <c r="HK174">
        <v>34.311999999999998</v>
      </c>
      <c r="HL174">
        <v>34.276499999999999</v>
      </c>
      <c r="HM174">
        <v>58.378700000000002</v>
      </c>
      <c r="HN174">
        <v>20.6495</v>
      </c>
      <c r="HO174">
        <v>77.859499999999997</v>
      </c>
      <c r="HP174">
        <v>31</v>
      </c>
      <c r="HQ174">
        <v>1063.55</v>
      </c>
      <c r="HR174">
        <v>36.915999999999997</v>
      </c>
      <c r="HS174">
        <v>99.012200000000007</v>
      </c>
      <c r="HT174">
        <v>98.672700000000006</v>
      </c>
    </row>
    <row r="175" spans="1:228" x14ac:dyDescent="0.2">
      <c r="A175">
        <v>160</v>
      </c>
      <c r="B175">
        <v>1665423478.0999999</v>
      </c>
      <c r="C175">
        <v>635</v>
      </c>
      <c r="D175" t="s">
        <v>679</v>
      </c>
      <c r="E175" t="s">
        <v>680</v>
      </c>
      <c r="F175">
        <v>4</v>
      </c>
      <c r="G175">
        <v>1665423476.0999999</v>
      </c>
      <c r="H175">
        <f t="shared" si="68"/>
        <v>6.7724774432309195E-4</v>
      </c>
      <c r="I175">
        <f t="shared" si="69"/>
        <v>0.67724774432309198</v>
      </c>
      <c r="J175">
        <f t="shared" si="70"/>
        <v>6.5027764240120689</v>
      </c>
      <c r="K175">
        <f t="shared" si="71"/>
        <v>1041.951428571429</v>
      </c>
      <c r="L175">
        <f t="shared" si="72"/>
        <v>757.86142206118745</v>
      </c>
      <c r="M175">
        <f t="shared" si="73"/>
        <v>76.855611235504554</v>
      </c>
      <c r="N175">
        <f t="shared" si="74"/>
        <v>105.66551032874573</v>
      </c>
      <c r="O175">
        <f t="shared" si="75"/>
        <v>4.0264695591682546E-2</v>
      </c>
      <c r="P175">
        <f t="shared" si="76"/>
        <v>3.6790024055267829</v>
      </c>
      <c r="Q175">
        <f t="shared" si="77"/>
        <v>4.002147259795736E-2</v>
      </c>
      <c r="R175">
        <f t="shared" si="78"/>
        <v>2.5035150331495386E-2</v>
      </c>
      <c r="S175">
        <f t="shared" si="79"/>
        <v>226.11467494919319</v>
      </c>
      <c r="T175">
        <f t="shared" si="80"/>
        <v>35.101799644489326</v>
      </c>
      <c r="U175">
        <f t="shared" si="81"/>
        <v>34.219799999999999</v>
      </c>
      <c r="V175">
        <f t="shared" si="82"/>
        <v>5.4088682249371507</v>
      </c>
      <c r="W175">
        <f t="shared" si="83"/>
        <v>69.898408807891471</v>
      </c>
      <c r="X175">
        <f t="shared" si="84"/>
        <v>3.7704440093646849</v>
      </c>
      <c r="Y175">
        <f t="shared" si="85"/>
        <v>5.3941771689357898</v>
      </c>
      <c r="Z175">
        <f t="shared" si="86"/>
        <v>1.6384242155724658</v>
      </c>
      <c r="AA175">
        <f t="shared" si="87"/>
        <v>-29.866625524648356</v>
      </c>
      <c r="AB175">
        <f t="shared" si="88"/>
        <v>-9.6847749561908287</v>
      </c>
      <c r="AC175">
        <f t="shared" si="89"/>
        <v>-0.60997879307997716</v>
      </c>
      <c r="AD175">
        <f t="shared" si="90"/>
        <v>185.95329567527401</v>
      </c>
      <c r="AE175">
        <f t="shared" si="91"/>
        <v>30.215835327586024</v>
      </c>
      <c r="AF175">
        <f t="shared" si="92"/>
        <v>0.69186775317583271</v>
      </c>
      <c r="AG175">
        <f t="shared" si="93"/>
        <v>6.5027764240120689</v>
      </c>
      <c r="AH175">
        <v>1094.7407063742651</v>
      </c>
      <c r="AI175">
        <v>1084.8112727272719</v>
      </c>
      <c r="AJ175">
        <v>1.7498471275455729</v>
      </c>
      <c r="AK175">
        <v>66.78292405931839</v>
      </c>
      <c r="AL175">
        <f t="shared" si="94"/>
        <v>0.67724774432309198</v>
      </c>
      <c r="AM175">
        <v>36.905673308994643</v>
      </c>
      <c r="AN175">
        <v>37.176504395604397</v>
      </c>
      <c r="AO175">
        <v>-1.4208560766236599E-5</v>
      </c>
      <c r="AP175">
        <v>86.637193977080358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47132.373599816121</v>
      </c>
      <c r="AV175">
        <f t="shared" si="98"/>
        <v>1199.995714285714</v>
      </c>
      <c r="AW175">
        <f t="shared" si="99"/>
        <v>1025.9214564503588</v>
      </c>
      <c r="AX175">
        <f t="shared" si="100"/>
        <v>0.85493760039053868</v>
      </c>
      <c r="AY175">
        <f t="shared" si="101"/>
        <v>0.18842956875373992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1665423476.0999999</v>
      </c>
      <c r="BF175">
        <v>1041.951428571429</v>
      </c>
      <c r="BG175">
        <v>1054.7971428571429</v>
      </c>
      <c r="BH175">
        <v>37.179771428571428</v>
      </c>
      <c r="BI175">
        <v>36.903171428571433</v>
      </c>
      <c r="BJ175">
        <v>1040.6057142857139</v>
      </c>
      <c r="BK175">
        <v>36.90251428571429</v>
      </c>
      <c r="BL175">
        <v>650.24928571428575</v>
      </c>
      <c r="BM175">
        <v>101.3102857142857</v>
      </c>
      <c r="BN175">
        <v>0.1008812857142857</v>
      </c>
      <c r="BO175">
        <v>34.170971428571427</v>
      </c>
      <c r="BP175">
        <v>34.219799999999999</v>
      </c>
      <c r="BQ175">
        <v>999.89999999999986</v>
      </c>
      <c r="BR175">
        <v>0</v>
      </c>
      <c r="BS175">
        <v>0</v>
      </c>
      <c r="BT175">
        <v>8981.6971428571433</v>
      </c>
      <c r="BU175">
        <v>0</v>
      </c>
      <c r="BV175">
        <v>227.7092857142857</v>
      </c>
      <c r="BW175">
        <v>-12.84548571428572</v>
      </c>
      <c r="BX175">
        <v>1082.184285714286</v>
      </c>
      <c r="BY175">
        <v>1095.211428571429</v>
      </c>
      <c r="BZ175">
        <v>0.27660371428571429</v>
      </c>
      <c r="CA175">
        <v>1054.7971428571429</v>
      </c>
      <c r="CB175">
        <v>36.903171428571433</v>
      </c>
      <c r="CC175">
        <v>3.7666942857142862</v>
      </c>
      <c r="CD175">
        <v>3.7386714285714291</v>
      </c>
      <c r="CE175">
        <v>27.87235714285714</v>
      </c>
      <c r="CF175">
        <v>27.744457142857151</v>
      </c>
      <c r="CG175">
        <v>1199.995714285714</v>
      </c>
      <c r="CH175">
        <v>0.49999599999999988</v>
      </c>
      <c r="CI175">
        <v>0.500004</v>
      </c>
      <c r="CJ175">
        <v>0</v>
      </c>
      <c r="CK175">
        <v>1276.7914285714289</v>
      </c>
      <c r="CL175">
        <v>4.9990899999999998</v>
      </c>
      <c r="CM175">
        <v>15382.8</v>
      </c>
      <c r="CN175">
        <v>9557.8085714285717</v>
      </c>
      <c r="CO175">
        <v>43.686999999999998</v>
      </c>
      <c r="CP175">
        <v>45.936999999999998</v>
      </c>
      <c r="CQ175">
        <v>44.561999999999998</v>
      </c>
      <c r="CR175">
        <v>44.91057142857143</v>
      </c>
      <c r="CS175">
        <v>45.348000000000013</v>
      </c>
      <c r="CT175">
        <v>597.49428571428575</v>
      </c>
      <c r="CU175">
        <v>597.50142857142862</v>
      </c>
      <c r="CV175">
        <v>0</v>
      </c>
      <c r="CW175">
        <v>1665423482</v>
      </c>
      <c r="CX175">
        <v>0</v>
      </c>
      <c r="CY175">
        <v>1665411210</v>
      </c>
      <c r="CZ175" t="s">
        <v>356</v>
      </c>
      <c r="DA175">
        <v>1665411210</v>
      </c>
      <c r="DB175">
        <v>1665411207</v>
      </c>
      <c r="DC175">
        <v>2</v>
      </c>
      <c r="DD175">
        <v>-1.1599999999999999</v>
      </c>
      <c r="DE175">
        <v>-4.0000000000000001E-3</v>
      </c>
      <c r="DF175">
        <v>0.52200000000000002</v>
      </c>
      <c r="DG175">
        <v>0.222</v>
      </c>
      <c r="DH175">
        <v>406</v>
      </c>
      <c r="DI175">
        <v>31</v>
      </c>
      <c r="DJ175">
        <v>0.33</v>
      </c>
      <c r="DK175">
        <v>0.17</v>
      </c>
      <c r="DL175">
        <v>-12.799155000000001</v>
      </c>
      <c r="DM175">
        <v>-0.50793320825513311</v>
      </c>
      <c r="DN175">
        <v>6.6178376188903362E-2</v>
      </c>
      <c r="DO175">
        <v>0</v>
      </c>
      <c r="DP175">
        <v>0.26981592500000001</v>
      </c>
      <c r="DQ175">
        <v>6.8586855534709154E-2</v>
      </c>
      <c r="DR175">
        <v>7.1665544175269482E-3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3.29556</v>
      </c>
      <c r="EB175">
        <v>2.6251099999999998</v>
      </c>
      <c r="EC175">
        <v>0.19156500000000001</v>
      </c>
      <c r="ED175">
        <v>0.191884</v>
      </c>
      <c r="EE175">
        <v>0.147591</v>
      </c>
      <c r="EF175">
        <v>0.14557400000000001</v>
      </c>
      <c r="EG175">
        <v>24435.1</v>
      </c>
      <c r="EH175">
        <v>24965.200000000001</v>
      </c>
      <c r="EI175">
        <v>28131.7</v>
      </c>
      <c r="EJ175">
        <v>29749</v>
      </c>
      <c r="EK175">
        <v>32933.4</v>
      </c>
      <c r="EL175">
        <v>35333.1</v>
      </c>
      <c r="EM175">
        <v>39628.5</v>
      </c>
      <c r="EN175">
        <v>42572</v>
      </c>
      <c r="EO175">
        <v>2.2126299999999999</v>
      </c>
      <c r="EP175">
        <v>2.1505299999999998</v>
      </c>
      <c r="EQ175">
        <v>7.2002399999999994E-2</v>
      </c>
      <c r="ER175">
        <v>0</v>
      </c>
      <c r="ES175">
        <v>33.0627</v>
      </c>
      <c r="ET175">
        <v>999.9</v>
      </c>
      <c r="EU175">
        <v>65.8</v>
      </c>
      <c r="EV175">
        <v>38.299999999999997</v>
      </c>
      <c r="EW175">
        <v>43.946599999999997</v>
      </c>
      <c r="EX175">
        <v>57.151499999999999</v>
      </c>
      <c r="EY175">
        <v>-2.4318900000000001</v>
      </c>
      <c r="EZ175">
        <v>2</v>
      </c>
      <c r="FA175">
        <v>0.57238599999999995</v>
      </c>
      <c r="FB175">
        <v>1.22495</v>
      </c>
      <c r="FC175">
        <v>20.2669</v>
      </c>
      <c r="FD175">
        <v>5.2189399999999999</v>
      </c>
      <c r="FE175">
        <v>12.004</v>
      </c>
      <c r="FF175">
        <v>4.9862500000000001</v>
      </c>
      <c r="FG175">
        <v>3.2845499999999999</v>
      </c>
      <c r="FH175">
        <v>5965.3</v>
      </c>
      <c r="FI175">
        <v>9999</v>
      </c>
      <c r="FJ175">
        <v>9999</v>
      </c>
      <c r="FK175">
        <v>467.5</v>
      </c>
      <c r="FL175">
        <v>1.8658399999999999</v>
      </c>
      <c r="FM175">
        <v>1.8621799999999999</v>
      </c>
      <c r="FN175">
        <v>1.8643099999999999</v>
      </c>
      <c r="FO175">
        <v>1.8603499999999999</v>
      </c>
      <c r="FP175">
        <v>1.86111</v>
      </c>
      <c r="FQ175">
        <v>1.8602000000000001</v>
      </c>
      <c r="FR175">
        <v>1.86188</v>
      </c>
      <c r="FS175">
        <v>1.8584700000000001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1.34</v>
      </c>
      <c r="GH175">
        <v>0.2772</v>
      </c>
      <c r="GI175">
        <v>0.1107589500545309</v>
      </c>
      <c r="GJ175">
        <v>1.50489809740067E-3</v>
      </c>
      <c r="GK175">
        <v>-2.0552440134273611E-7</v>
      </c>
      <c r="GL175">
        <v>-9.6702536598140934E-11</v>
      </c>
      <c r="GM175">
        <v>-9.7891647304491333E-2</v>
      </c>
      <c r="GN175">
        <v>9.3380900660654225E-3</v>
      </c>
      <c r="GO175">
        <v>6.5945522138961576E-7</v>
      </c>
      <c r="GP175">
        <v>5.8990856701692426E-7</v>
      </c>
      <c r="GQ175">
        <v>7</v>
      </c>
      <c r="GR175">
        <v>2047</v>
      </c>
      <c r="GS175">
        <v>3</v>
      </c>
      <c r="GT175">
        <v>37</v>
      </c>
      <c r="GU175">
        <v>204.5</v>
      </c>
      <c r="GV175">
        <v>204.5</v>
      </c>
      <c r="GW175">
        <v>2.9321299999999999</v>
      </c>
      <c r="GX175">
        <v>2.5769000000000002</v>
      </c>
      <c r="GY175">
        <v>2.04834</v>
      </c>
      <c r="GZ175">
        <v>2.6098599999999998</v>
      </c>
      <c r="HA175">
        <v>2.1972700000000001</v>
      </c>
      <c r="HB175">
        <v>2.3339799999999999</v>
      </c>
      <c r="HC175">
        <v>42.831499999999998</v>
      </c>
      <c r="HD175">
        <v>13.151400000000001</v>
      </c>
      <c r="HE175">
        <v>18</v>
      </c>
      <c r="HF175">
        <v>708.59199999999998</v>
      </c>
      <c r="HG175">
        <v>729.78499999999997</v>
      </c>
      <c r="HH175">
        <v>30.999300000000002</v>
      </c>
      <c r="HI175">
        <v>34.524700000000003</v>
      </c>
      <c r="HJ175">
        <v>30.0001</v>
      </c>
      <c r="HK175">
        <v>34.311999999999998</v>
      </c>
      <c r="HL175">
        <v>34.274299999999997</v>
      </c>
      <c r="HM175">
        <v>58.675199999999997</v>
      </c>
      <c r="HN175">
        <v>20.6495</v>
      </c>
      <c r="HO175">
        <v>77.859499999999997</v>
      </c>
      <c r="HP175">
        <v>31</v>
      </c>
      <c r="HQ175">
        <v>1070.25</v>
      </c>
      <c r="HR175">
        <v>36.915999999999997</v>
      </c>
      <c r="HS175">
        <v>99.010499999999993</v>
      </c>
      <c r="HT175">
        <v>98.672799999999995</v>
      </c>
    </row>
    <row r="176" spans="1:228" x14ac:dyDescent="0.2">
      <c r="A176">
        <v>161</v>
      </c>
      <c r="B176">
        <v>1665423482.0999999</v>
      </c>
      <c r="C176">
        <v>639</v>
      </c>
      <c r="D176" t="s">
        <v>681</v>
      </c>
      <c r="E176" t="s">
        <v>682</v>
      </c>
      <c r="F176">
        <v>4</v>
      </c>
      <c r="G176">
        <v>1665423479.7874999</v>
      </c>
      <c r="H176">
        <f t="shared" si="68"/>
        <v>6.715523514001418E-4</v>
      </c>
      <c r="I176">
        <f t="shared" si="69"/>
        <v>0.6715523514001418</v>
      </c>
      <c r="J176">
        <f t="shared" si="70"/>
        <v>6.4834297300947163</v>
      </c>
      <c r="K176">
        <f t="shared" si="71"/>
        <v>1048.1275000000001</v>
      </c>
      <c r="L176">
        <f t="shared" si="72"/>
        <v>761.80819165284026</v>
      </c>
      <c r="M176">
        <f t="shared" si="73"/>
        <v>77.25326567425688</v>
      </c>
      <c r="N176">
        <f t="shared" si="74"/>
        <v>106.28826665977056</v>
      </c>
      <c r="O176">
        <f t="shared" si="75"/>
        <v>3.9830488182225669E-2</v>
      </c>
      <c r="P176">
        <f t="shared" si="76"/>
        <v>3.6809610420078895</v>
      </c>
      <c r="Q176">
        <f t="shared" si="77"/>
        <v>3.9592591752415314E-2</v>
      </c>
      <c r="R176">
        <f t="shared" si="78"/>
        <v>2.4766625261272969E-2</v>
      </c>
      <c r="S176">
        <f t="shared" si="79"/>
        <v>226.1273463614024</v>
      </c>
      <c r="T176">
        <f t="shared" si="80"/>
        <v>35.093855243708191</v>
      </c>
      <c r="U176">
        <f t="shared" si="81"/>
        <v>34.229525000000002</v>
      </c>
      <c r="V176">
        <f t="shared" si="82"/>
        <v>5.4117983372189506</v>
      </c>
      <c r="W176">
        <f t="shared" si="83"/>
        <v>69.917322977282012</v>
      </c>
      <c r="X176">
        <f t="shared" si="84"/>
        <v>3.7696295612321187</v>
      </c>
      <c r="Y176">
        <f t="shared" si="85"/>
        <v>5.3915530525345927</v>
      </c>
      <c r="Z176">
        <f t="shared" si="86"/>
        <v>1.642168775986832</v>
      </c>
      <c r="AA176">
        <f t="shared" si="87"/>
        <v>-29.615458696746252</v>
      </c>
      <c r="AB176">
        <f t="shared" si="88"/>
        <v>-13.353067895543489</v>
      </c>
      <c r="AC176">
        <f t="shared" si="89"/>
        <v>-0.84057644316502633</v>
      </c>
      <c r="AD176">
        <f t="shared" si="90"/>
        <v>182.31824332594763</v>
      </c>
      <c r="AE176">
        <f t="shared" si="91"/>
        <v>30.160331203225915</v>
      </c>
      <c r="AF176">
        <f t="shared" si="92"/>
        <v>0.68264600134434295</v>
      </c>
      <c r="AG176">
        <f t="shared" si="93"/>
        <v>6.4834297300947163</v>
      </c>
      <c r="AH176">
        <v>1101.6834354996849</v>
      </c>
      <c r="AI176">
        <v>1091.761757575757</v>
      </c>
      <c r="AJ176">
        <v>1.749118739420817</v>
      </c>
      <c r="AK176">
        <v>66.78292405931839</v>
      </c>
      <c r="AL176">
        <f t="shared" si="94"/>
        <v>0.6715523514001418</v>
      </c>
      <c r="AM176">
        <v>36.901544192078973</v>
      </c>
      <c r="AN176">
        <v>37.17036483516484</v>
      </c>
      <c r="AO176">
        <v>-4.6193526960601778E-5</v>
      </c>
      <c r="AP176">
        <v>86.637193977080358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47168.597619471118</v>
      </c>
      <c r="AV176">
        <f t="shared" si="98"/>
        <v>1200.0525</v>
      </c>
      <c r="AW176">
        <f t="shared" si="99"/>
        <v>1025.9710260939908</v>
      </c>
      <c r="AX176">
        <f t="shared" si="100"/>
        <v>0.85493845152107162</v>
      </c>
      <c r="AY176">
        <f t="shared" si="101"/>
        <v>0.18843121143566835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1665423479.7874999</v>
      </c>
      <c r="BF176">
        <v>1048.1275000000001</v>
      </c>
      <c r="BG176">
        <v>1060.9525000000001</v>
      </c>
      <c r="BH176">
        <v>37.172987499999998</v>
      </c>
      <c r="BI176">
        <v>36.899974999999998</v>
      </c>
      <c r="BJ176">
        <v>1046.7762499999999</v>
      </c>
      <c r="BK176">
        <v>36.895812499999998</v>
      </c>
      <c r="BL176">
        <v>650.01750000000004</v>
      </c>
      <c r="BM176">
        <v>101.30775</v>
      </c>
      <c r="BN176">
        <v>0.10001447500000001</v>
      </c>
      <c r="BO176">
        <v>34.162237500000003</v>
      </c>
      <c r="BP176">
        <v>34.229525000000002</v>
      </c>
      <c r="BQ176">
        <v>999.9</v>
      </c>
      <c r="BR176">
        <v>0</v>
      </c>
      <c r="BS176">
        <v>0</v>
      </c>
      <c r="BT176">
        <v>8988.6725000000006</v>
      </c>
      <c r="BU176">
        <v>0</v>
      </c>
      <c r="BV176">
        <v>228.234375</v>
      </c>
      <c r="BW176">
        <v>-12.825075</v>
      </c>
      <c r="BX176">
        <v>1088.59375</v>
      </c>
      <c r="BY176">
        <v>1101.6012499999999</v>
      </c>
      <c r="BZ176">
        <v>0.273007</v>
      </c>
      <c r="CA176">
        <v>1060.9525000000001</v>
      </c>
      <c r="CB176">
        <v>36.899974999999998</v>
      </c>
      <c r="CC176">
        <v>3.7659050000000001</v>
      </c>
      <c r="CD176">
        <v>3.7382512499999998</v>
      </c>
      <c r="CE176">
        <v>27.8687875</v>
      </c>
      <c r="CF176">
        <v>27.7425125</v>
      </c>
      <c r="CG176">
        <v>1200.0525</v>
      </c>
      <c r="CH176">
        <v>0.49996974999999999</v>
      </c>
      <c r="CI176">
        <v>0.50003025000000001</v>
      </c>
      <c r="CJ176">
        <v>0</v>
      </c>
      <c r="CK176">
        <v>1276.4675</v>
      </c>
      <c r="CL176">
        <v>4.9990899999999998</v>
      </c>
      <c r="CM176">
        <v>15264.05</v>
      </c>
      <c r="CN176">
        <v>9558.1587500000005</v>
      </c>
      <c r="CO176">
        <v>43.686999999999998</v>
      </c>
      <c r="CP176">
        <v>45.936999999999998</v>
      </c>
      <c r="CQ176">
        <v>44.561999999999998</v>
      </c>
      <c r="CR176">
        <v>44.905999999999999</v>
      </c>
      <c r="CS176">
        <v>45.319875000000003</v>
      </c>
      <c r="CT176">
        <v>597.48874999999998</v>
      </c>
      <c r="CU176">
        <v>597.56375000000003</v>
      </c>
      <c r="CV176">
        <v>0</v>
      </c>
      <c r="CW176">
        <v>1665423485.5999999</v>
      </c>
      <c r="CX176">
        <v>0</v>
      </c>
      <c r="CY176">
        <v>1665411210</v>
      </c>
      <c r="CZ176" t="s">
        <v>356</v>
      </c>
      <c r="DA176">
        <v>1665411210</v>
      </c>
      <c r="DB176">
        <v>1665411207</v>
      </c>
      <c r="DC176">
        <v>2</v>
      </c>
      <c r="DD176">
        <v>-1.1599999999999999</v>
      </c>
      <c r="DE176">
        <v>-4.0000000000000001E-3</v>
      </c>
      <c r="DF176">
        <v>0.52200000000000002</v>
      </c>
      <c r="DG176">
        <v>0.222</v>
      </c>
      <c r="DH176">
        <v>406</v>
      </c>
      <c r="DI176">
        <v>31</v>
      </c>
      <c r="DJ176">
        <v>0.33</v>
      </c>
      <c r="DK176">
        <v>0.17</v>
      </c>
      <c r="DL176">
        <v>-12.814297560975611</v>
      </c>
      <c r="DM176">
        <v>-0.40987526132407048</v>
      </c>
      <c r="DN176">
        <v>6.1898396243083763E-2</v>
      </c>
      <c r="DO176">
        <v>0</v>
      </c>
      <c r="DP176">
        <v>0.27250653658536589</v>
      </c>
      <c r="DQ176">
        <v>3.1485470383274997E-2</v>
      </c>
      <c r="DR176">
        <v>4.0593244547768408E-3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3.2959800000000001</v>
      </c>
      <c r="EB176">
        <v>2.6265499999999999</v>
      </c>
      <c r="EC176">
        <v>0.19234200000000001</v>
      </c>
      <c r="ED176">
        <v>0.19264999999999999</v>
      </c>
      <c r="EE176">
        <v>0.147568</v>
      </c>
      <c r="EF176">
        <v>0.145564</v>
      </c>
      <c r="EG176">
        <v>24411.9</v>
      </c>
      <c r="EH176">
        <v>24941.599999999999</v>
      </c>
      <c r="EI176">
        <v>28132.1</v>
      </c>
      <c r="EJ176">
        <v>29749.200000000001</v>
      </c>
      <c r="EK176">
        <v>32935</v>
      </c>
      <c r="EL176">
        <v>35333.9</v>
      </c>
      <c r="EM176">
        <v>39629.300000000003</v>
      </c>
      <c r="EN176">
        <v>42572.4</v>
      </c>
      <c r="EO176">
        <v>2.2130999999999998</v>
      </c>
      <c r="EP176">
        <v>2.1499199999999998</v>
      </c>
      <c r="EQ176">
        <v>7.1793800000000005E-2</v>
      </c>
      <c r="ER176">
        <v>0</v>
      </c>
      <c r="ES176">
        <v>33.064799999999998</v>
      </c>
      <c r="ET176">
        <v>999.9</v>
      </c>
      <c r="EU176">
        <v>65.8</v>
      </c>
      <c r="EV176">
        <v>38.299999999999997</v>
      </c>
      <c r="EW176">
        <v>43.952300000000001</v>
      </c>
      <c r="EX176">
        <v>56.731499999999997</v>
      </c>
      <c r="EY176">
        <v>-2.5320499999999999</v>
      </c>
      <c r="EZ176">
        <v>2</v>
      </c>
      <c r="FA176">
        <v>0.572218</v>
      </c>
      <c r="FB176">
        <v>1.2208000000000001</v>
      </c>
      <c r="FC176">
        <v>20.2667</v>
      </c>
      <c r="FD176">
        <v>5.2174399999999999</v>
      </c>
      <c r="FE176">
        <v>12.004</v>
      </c>
      <c r="FF176">
        <v>4.984</v>
      </c>
      <c r="FG176">
        <v>3.2845</v>
      </c>
      <c r="FH176">
        <v>5965.6</v>
      </c>
      <c r="FI176">
        <v>9999</v>
      </c>
      <c r="FJ176">
        <v>9999</v>
      </c>
      <c r="FK176">
        <v>467.5</v>
      </c>
      <c r="FL176">
        <v>1.8658399999999999</v>
      </c>
      <c r="FM176">
        <v>1.8621799999999999</v>
      </c>
      <c r="FN176">
        <v>1.86432</v>
      </c>
      <c r="FO176">
        <v>1.8603499999999999</v>
      </c>
      <c r="FP176">
        <v>1.86111</v>
      </c>
      <c r="FQ176">
        <v>1.8602000000000001</v>
      </c>
      <c r="FR176">
        <v>1.86188</v>
      </c>
      <c r="FS176">
        <v>1.8584700000000001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1.35</v>
      </c>
      <c r="GH176">
        <v>0.27710000000000001</v>
      </c>
      <c r="GI176">
        <v>0.1107589500545309</v>
      </c>
      <c r="GJ176">
        <v>1.50489809740067E-3</v>
      </c>
      <c r="GK176">
        <v>-2.0552440134273611E-7</v>
      </c>
      <c r="GL176">
        <v>-9.6702536598140934E-11</v>
      </c>
      <c r="GM176">
        <v>-9.7891647304491333E-2</v>
      </c>
      <c r="GN176">
        <v>9.3380900660654225E-3</v>
      </c>
      <c r="GO176">
        <v>6.5945522138961576E-7</v>
      </c>
      <c r="GP176">
        <v>5.8990856701692426E-7</v>
      </c>
      <c r="GQ176">
        <v>7</v>
      </c>
      <c r="GR176">
        <v>2047</v>
      </c>
      <c r="GS176">
        <v>3</v>
      </c>
      <c r="GT176">
        <v>37</v>
      </c>
      <c r="GU176">
        <v>204.5</v>
      </c>
      <c r="GV176">
        <v>204.6</v>
      </c>
      <c r="GW176">
        <v>2.94678</v>
      </c>
      <c r="GX176">
        <v>2.5647000000000002</v>
      </c>
      <c r="GY176">
        <v>2.04834</v>
      </c>
      <c r="GZ176">
        <v>2.6110799999999998</v>
      </c>
      <c r="HA176">
        <v>2.1972700000000001</v>
      </c>
      <c r="HB176">
        <v>2.32178</v>
      </c>
      <c r="HC176">
        <v>42.831499999999998</v>
      </c>
      <c r="HD176">
        <v>13.133900000000001</v>
      </c>
      <c r="HE176">
        <v>18</v>
      </c>
      <c r="HF176">
        <v>708.96600000000001</v>
      </c>
      <c r="HG176">
        <v>729.21600000000001</v>
      </c>
      <c r="HH176">
        <v>30.999099999999999</v>
      </c>
      <c r="HI176">
        <v>34.524700000000003</v>
      </c>
      <c r="HJ176">
        <v>30</v>
      </c>
      <c r="HK176">
        <v>34.309399999999997</v>
      </c>
      <c r="HL176">
        <v>34.274299999999997</v>
      </c>
      <c r="HM176">
        <v>58.971800000000002</v>
      </c>
      <c r="HN176">
        <v>20.6495</v>
      </c>
      <c r="HO176">
        <v>77.859499999999997</v>
      </c>
      <c r="HP176">
        <v>31</v>
      </c>
      <c r="HQ176">
        <v>1076.95</v>
      </c>
      <c r="HR176">
        <v>36.915999999999997</v>
      </c>
      <c r="HS176">
        <v>99.012200000000007</v>
      </c>
      <c r="HT176">
        <v>98.673599999999993</v>
      </c>
    </row>
    <row r="177" spans="1:228" x14ac:dyDescent="0.2">
      <c r="A177">
        <v>162</v>
      </c>
      <c r="B177">
        <v>1665423486.0999999</v>
      </c>
      <c r="C177">
        <v>643</v>
      </c>
      <c r="D177" t="s">
        <v>683</v>
      </c>
      <c r="E177" t="s">
        <v>684</v>
      </c>
      <c r="F177">
        <v>4</v>
      </c>
      <c r="G177">
        <v>1665423484.0999999</v>
      </c>
      <c r="H177">
        <f t="shared" si="68"/>
        <v>6.4259004389022366E-4</v>
      </c>
      <c r="I177">
        <f t="shared" si="69"/>
        <v>0.64259004389022367</v>
      </c>
      <c r="J177">
        <f t="shared" si="70"/>
        <v>6.4727869429956391</v>
      </c>
      <c r="K177">
        <f t="shared" si="71"/>
        <v>1055.3842857142861</v>
      </c>
      <c r="L177">
        <f t="shared" si="72"/>
        <v>757.81022086388111</v>
      </c>
      <c r="M177">
        <f t="shared" si="73"/>
        <v>76.846717598130738</v>
      </c>
      <c r="N177">
        <f t="shared" si="74"/>
        <v>107.02259738504961</v>
      </c>
      <c r="O177">
        <f t="shared" si="75"/>
        <v>3.8121973086807086E-2</v>
      </c>
      <c r="P177">
        <f t="shared" si="76"/>
        <v>3.6844752664645002</v>
      </c>
      <c r="Q177">
        <f t="shared" si="77"/>
        <v>3.7904194263513817E-2</v>
      </c>
      <c r="R177">
        <f t="shared" si="78"/>
        <v>2.3709584083963314E-2</v>
      </c>
      <c r="S177">
        <f t="shared" si="79"/>
        <v>226.12031451918281</v>
      </c>
      <c r="T177">
        <f t="shared" si="80"/>
        <v>35.087061710541974</v>
      </c>
      <c r="U177">
        <f t="shared" si="81"/>
        <v>34.222885714285717</v>
      </c>
      <c r="V177">
        <f t="shared" si="82"/>
        <v>5.4097977916221458</v>
      </c>
      <c r="W177">
        <f t="shared" si="83"/>
        <v>69.942226551625836</v>
      </c>
      <c r="X177">
        <f t="shared" si="84"/>
        <v>3.7684559370227051</v>
      </c>
      <c r="Y177">
        <f t="shared" si="85"/>
        <v>5.3879553494642147</v>
      </c>
      <c r="Z177">
        <f t="shared" si="86"/>
        <v>1.6413418545994407</v>
      </c>
      <c r="AA177">
        <f t="shared" si="87"/>
        <v>-28.338220935558862</v>
      </c>
      <c r="AB177">
        <f t="shared" si="88"/>
        <v>-14.426752814224511</v>
      </c>
      <c r="AC177">
        <f t="shared" si="89"/>
        <v>-0.90721628883397298</v>
      </c>
      <c r="AD177">
        <f t="shared" si="90"/>
        <v>182.44812448056547</v>
      </c>
      <c r="AE177">
        <f t="shared" si="91"/>
        <v>30.137534571635324</v>
      </c>
      <c r="AF177">
        <f t="shared" si="92"/>
        <v>0.66543626704558134</v>
      </c>
      <c r="AG177">
        <f t="shared" si="93"/>
        <v>6.4727869429956391</v>
      </c>
      <c r="AH177">
        <v>1108.6568120164161</v>
      </c>
      <c r="AI177">
        <v>1098.7407878787869</v>
      </c>
      <c r="AJ177">
        <v>1.749652973167571</v>
      </c>
      <c r="AK177">
        <v>66.78292405931839</v>
      </c>
      <c r="AL177">
        <f t="shared" si="94"/>
        <v>0.64259004389022367</v>
      </c>
      <c r="AM177">
        <v>36.898388290683748</v>
      </c>
      <c r="AN177">
        <v>37.155445054945083</v>
      </c>
      <c r="AO177">
        <v>-2.7661323647080471E-5</v>
      </c>
      <c r="AP177">
        <v>86.637193977080358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47233.052236185184</v>
      </c>
      <c r="AV177">
        <f t="shared" si="98"/>
        <v>1200.035714285714</v>
      </c>
      <c r="AW177">
        <f t="shared" si="99"/>
        <v>1025.9546707353277</v>
      </c>
      <c r="AX177">
        <f t="shared" si="100"/>
        <v>0.8549367810657178</v>
      </c>
      <c r="AY177">
        <f t="shared" si="101"/>
        <v>0.18842798745683523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1665423484.0999999</v>
      </c>
      <c r="BF177">
        <v>1055.3842857142861</v>
      </c>
      <c r="BG177">
        <v>1068.19</v>
      </c>
      <c r="BH177">
        <v>37.16195714285714</v>
      </c>
      <c r="BI177">
        <v>36.895914285714277</v>
      </c>
      <c r="BJ177">
        <v>1054.024285714286</v>
      </c>
      <c r="BK177">
        <v>36.884942857142853</v>
      </c>
      <c r="BL177">
        <v>650.23728571428569</v>
      </c>
      <c r="BM177">
        <v>101.3055714285714</v>
      </c>
      <c r="BN177">
        <v>0.1007114142857143</v>
      </c>
      <c r="BO177">
        <v>34.150257142857143</v>
      </c>
      <c r="BP177">
        <v>34.222885714285717</v>
      </c>
      <c r="BQ177">
        <v>999.89999999999986</v>
      </c>
      <c r="BR177">
        <v>0</v>
      </c>
      <c r="BS177">
        <v>0</v>
      </c>
      <c r="BT177">
        <v>9000.982857142857</v>
      </c>
      <c r="BU177">
        <v>0</v>
      </c>
      <c r="BV177">
        <v>228.65714285714279</v>
      </c>
      <c r="BW177">
        <v>-12.806571428571431</v>
      </c>
      <c r="BX177">
        <v>1096.1142857142861</v>
      </c>
      <c r="BY177">
        <v>1109.1099999999999</v>
      </c>
      <c r="BZ177">
        <v>0.26607128571428568</v>
      </c>
      <c r="CA177">
        <v>1068.19</v>
      </c>
      <c r="CB177">
        <v>36.895914285714277</v>
      </c>
      <c r="CC177">
        <v>3.7647085714285722</v>
      </c>
      <c r="CD177">
        <v>3.7377542857142858</v>
      </c>
      <c r="CE177">
        <v>27.863328571428571</v>
      </c>
      <c r="CF177">
        <v>27.740242857142849</v>
      </c>
      <c r="CG177">
        <v>1200.035714285714</v>
      </c>
      <c r="CH177">
        <v>0.50002385714285702</v>
      </c>
      <c r="CI177">
        <v>0.49997614285714292</v>
      </c>
      <c r="CJ177">
        <v>0</v>
      </c>
      <c r="CK177">
        <v>1276.775714285714</v>
      </c>
      <c r="CL177">
        <v>4.9990899999999998</v>
      </c>
      <c r="CM177">
        <v>15314.571428571429</v>
      </c>
      <c r="CN177">
        <v>9558.2171428571419</v>
      </c>
      <c r="CO177">
        <v>43.686999999999998</v>
      </c>
      <c r="CP177">
        <v>45.954999999999998</v>
      </c>
      <c r="CQ177">
        <v>44.561999999999998</v>
      </c>
      <c r="CR177">
        <v>44.936999999999998</v>
      </c>
      <c r="CS177">
        <v>45.258857142857153</v>
      </c>
      <c r="CT177">
        <v>597.54714285714283</v>
      </c>
      <c r="CU177">
        <v>597.48857142857139</v>
      </c>
      <c r="CV177">
        <v>0</v>
      </c>
      <c r="CW177">
        <v>1665423489.8</v>
      </c>
      <c r="CX177">
        <v>0</v>
      </c>
      <c r="CY177">
        <v>1665411210</v>
      </c>
      <c r="CZ177" t="s">
        <v>356</v>
      </c>
      <c r="DA177">
        <v>1665411210</v>
      </c>
      <c r="DB177">
        <v>1665411207</v>
      </c>
      <c r="DC177">
        <v>2</v>
      </c>
      <c r="DD177">
        <v>-1.1599999999999999</v>
      </c>
      <c r="DE177">
        <v>-4.0000000000000001E-3</v>
      </c>
      <c r="DF177">
        <v>0.52200000000000002</v>
      </c>
      <c r="DG177">
        <v>0.222</v>
      </c>
      <c r="DH177">
        <v>406</v>
      </c>
      <c r="DI177">
        <v>31</v>
      </c>
      <c r="DJ177">
        <v>0.33</v>
      </c>
      <c r="DK177">
        <v>0.17</v>
      </c>
      <c r="DL177">
        <v>-12.825819512195119</v>
      </c>
      <c r="DM177">
        <v>-9.7998606271803262E-2</v>
      </c>
      <c r="DN177">
        <v>4.9869078446748059E-2</v>
      </c>
      <c r="DO177">
        <v>1</v>
      </c>
      <c r="DP177">
        <v>0.2731002195121951</v>
      </c>
      <c r="DQ177">
        <v>-8.5280905923339027E-3</v>
      </c>
      <c r="DR177">
        <v>3.0791622673850068E-3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454</v>
      </c>
      <c r="EA177">
        <v>3.29522</v>
      </c>
      <c r="EB177">
        <v>2.6244399999999999</v>
      </c>
      <c r="EC177">
        <v>0.19312599999999999</v>
      </c>
      <c r="ED177">
        <v>0.19341900000000001</v>
      </c>
      <c r="EE177">
        <v>0.14752999999999999</v>
      </c>
      <c r="EF177">
        <v>0.14555000000000001</v>
      </c>
      <c r="EG177">
        <v>24387.8</v>
      </c>
      <c r="EH177">
        <v>24917.7</v>
      </c>
      <c r="EI177">
        <v>28131.7</v>
      </c>
      <c r="EJ177">
        <v>29749.200000000001</v>
      </c>
      <c r="EK177">
        <v>32936</v>
      </c>
      <c r="EL177">
        <v>35334.400000000001</v>
      </c>
      <c r="EM177">
        <v>39628.699999999997</v>
      </c>
      <c r="EN177">
        <v>42572.2</v>
      </c>
      <c r="EO177">
        <v>2.2128000000000001</v>
      </c>
      <c r="EP177">
        <v>2.1505999999999998</v>
      </c>
      <c r="EQ177">
        <v>7.13617E-2</v>
      </c>
      <c r="ER177">
        <v>0</v>
      </c>
      <c r="ES177">
        <v>33.0623</v>
      </c>
      <c r="ET177">
        <v>999.9</v>
      </c>
      <c r="EU177">
        <v>65.8</v>
      </c>
      <c r="EV177">
        <v>38.299999999999997</v>
      </c>
      <c r="EW177">
        <v>43.942399999999999</v>
      </c>
      <c r="EX177">
        <v>56.8215</v>
      </c>
      <c r="EY177">
        <v>-2.5881400000000001</v>
      </c>
      <c r="EZ177">
        <v>2</v>
      </c>
      <c r="FA177">
        <v>0.572218</v>
      </c>
      <c r="FB177">
        <v>1.2173700000000001</v>
      </c>
      <c r="FC177">
        <v>20.267099999999999</v>
      </c>
      <c r="FD177">
        <v>5.2189399999999999</v>
      </c>
      <c r="FE177">
        <v>12.004</v>
      </c>
      <c r="FF177">
        <v>4.9861500000000003</v>
      </c>
      <c r="FG177">
        <v>3.2844799999999998</v>
      </c>
      <c r="FH177">
        <v>5965.6</v>
      </c>
      <c r="FI177">
        <v>9999</v>
      </c>
      <c r="FJ177">
        <v>9999</v>
      </c>
      <c r="FK177">
        <v>467.5</v>
      </c>
      <c r="FL177">
        <v>1.8658399999999999</v>
      </c>
      <c r="FM177">
        <v>1.8621799999999999</v>
      </c>
      <c r="FN177">
        <v>1.8643000000000001</v>
      </c>
      <c r="FO177">
        <v>1.86036</v>
      </c>
      <c r="FP177">
        <v>1.86111</v>
      </c>
      <c r="FQ177">
        <v>1.86019</v>
      </c>
      <c r="FR177">
        <v>1.86188</v>
      </c>
      <c r="FS177">
        <v>1.8584700000000001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1.35</v>
      </c>
      <c r="GH177">
        <v>0.27689999999999998</v>
      </c>
      <c r="GI177">
        <v>0.1107589500545309</v>
      </c>
      <c r="GJ177">
        <v>1.50489809740067E-3</v>
      </c>
      <c r="GK177">
        <v>-2.0552440134273611E-7</v>
      </c>
      <c r="GL177">
        <v>-9.6702536598140934E-11</v>
      </c>
      <c r="GM177">
        <v>-9.7891647304491333E-2</v>
      </c>
      <c r="GN177">
        <v>9.3380900660654225E-3</v>
      </c>
      <c r="GO177">
        <v>6.5945522138961576E-7</v>
      </c>
      <c r="GP177">
        <v>5.8990856701692426E-7</v>
      </c>
      <c r="GQ177">
        <v>7</v>
      </c>
      <c r="GR177">
        <v>2047</v>
      </c>
      <c r="GS177">
        <v>3</v>
      </c>
      <c r="GT177">
        <v>37</v>
      </c>
      <c r="GU177">
        <v>204.6</v>
      </c>
      <c r="GV177">
        <v>204.7</v>
      </c>
      <c r="GW177">
        <v>2.96143</v>
      </c>
      <c r="GX177">
        <v>2.5647000000000002</v>
      </c>
      <c r="GY177">
        <v>2.04834</v>
      </c>
      <c r="GZ177">
        <v>2.6098599999999998</v>
      </c>
      <c r="HA177">
        <v>2.1972700000000001</v>
      </c>
      <c r="HB177">
        <v>2.35229</v>
      </c>
      <c r="HC177">
        <v>42.831499999999998</v>
      </c>
      <c r="HD177">
        <v>13.1601</v>
      </c>
      <c r="HE177">
        <v>18</v>
      </c>
      <c r="HF177">
        <v>708.70600000000002</v>
      </c>
      <c r="HG177">
        <v>729.85599999999999</v>
      </c>
      <c r="HH177">
        <v>30.999099999999999</v>
      </c>
      <c r="HI177">
        <v>34.526600000000002</v>
      </c>
      <c r="HJ177">
        <v>30.0001</v>
      </c>
      <c r="HK177">
        <v>34.308900000000001</v>
      </c>
      <c r="HL177">
        <v>34.274299999999997</v>
      </c>
      <c r="HM177">
        <v>59.270499999999998</v>
      </c>
      <c r="HN177">
        <v>20.6495</v>
      </c>
      <c r="HO177">
        <v>77.859499999999997</v>
      </c>
      <c r="HP177">
        <v>31</v>
      </c>
      <c r="HQ177">
        <v>1083.6400000000001</v>
      </c>
      <c r="HR177">
        <v>36.915999999999997</v>
      </c>
      <c r="HS177">
        <v>99.010800000000003</v>
      </c>
      <c r="HT177">
        <v>98.673299999999998</v>
      </c>
    </row>
    <row r="178" spans="1:228" x14ac:dyDescent="0.2">
      <c r="A178">
        <v>163</v>
      </c>
      <c r="B178">
        <v>1665423490.0999999</v>
      </c>
      <c r="C178">
        <v>647</v>
      </c>
      <c r="D178" t="s">
        <v>685</v>
      </c>
      <c r="E178" t="s">
        <v>686</v>
      </c>
      <c r="F178">
        <v>4</v>
      </c>
      <c r="G178">
        <v>1665423487.7874999</v>
      </c>
      <c r="H178">
        <f t="shared" si="68"/>
        <v>6.2414418938215002E-4</v>
      </c>
      <c r="I178">
        <f t="shared" si="69"/>
        <v>0.62414418938214999</v>
      </c>
      <c r="J178">
        <f t="shared" si="70"/>
        <v>7.1234390328929251</v>
      </c>
      <c r="K178">
        <f t="shared" si="71"/>
        <v>1061.54</v>
      </c>
      <c r="L178">
        <f t="shared" si="72"/>
        <v>728.71913622720831</v>
      </c>
      <c r="M178">
        <f t="shared" si="73"/>
        <v>73.896937720596824</v>
      </c>
      <c r="N178">
        <f t="shared" si="74"/>
        <v>107.64717346940101</v>
      </c>
      <c r="O178">
        <f t="shared" si="75"/>
        <v>3.7108179935947949E-2</v>
      </c>
      <c r="P178">
        <f t="shared" si="76"/>
        <v>3.6779069108143592</v>
      </c>
      <c r="Q178">
        <f t="shared" si="77"/>
        <v>3.6901429854436486E-2</v>
      </c>
      <c r="R178">
        <f t="shared" si="78"/>
        <v>2.308187312685895E-2</v>
      </c>
      <c r="S178">
        <f t="shared" si="79"/>
        <v>226.12055136000049</v>
      </c>
      <c r="T178">
        <f t="shared" si="80"/>
        <v>35.080782976082418</v>
      </c>
      <c r="U178">
        <f t="shared" si="81"/>
        <v>34.206049999999998</v>
      </c>
      <c r="V178">
        <f t="shared" si="82"/>
        <v>5.4047277466403552</v>
      </c>
      <c r="W178">
        <f t="shared" si="83"/>
        <v>69.963104469301896</v>
      </c>
      <c r="X178">
        <f t="shared" si="84"/>
        <v>3.7671199543057559</v>
      </c>
      <c r="Y178">
        <f t="shared" si="85"/>
        <v>5.3844379589511728</v>
      </c>
      <c r="Z178">
        <f t="shared" si="86"/>
        <v>1.6376077923345993</v>
      </c>
      <c r="AA178">
        <f t="shared" si="87"/>
        <v>-27.524758751752817</v>
      </c>
      <c r="AB178">
        <f t="shared" si="88"/>
        <v>-13.386602464335185</v>
      </c>
      <c r="AC178">
        <f t="shared" si="89"/>
        <v>-0.84319295430022878</v>
      </c>
      <c r="AD178">
        <f t="shared" si="90"/>
        <v>184.36599718961224</v>
      </c>
      <c r="AE178">
        <f t="shared" si="91"/>
        <v>30.211075260352626</v>
      </c>
      <c r="AF178">
        <f t="shared" si="92"/>
        <v>0.64752970271473131</v>
      </c>
      <c r="AG178">
        <f t="shared" si="93"/>
        <v>7.1234390328929251</v>
      </c>
      <c r="AH178">
        <v>1115.597959522752</v>
      </c>
      <c r="AI178">
        <v>1105.5839393939391</v>
      </c>
      <c r="AJ178">
        <v>1.703321480947088</v>
      </c>
      <c r="AK178">
        <v>66.78292405931839</v>
      </c>
      <c r="AL178">
        <f t="shared" si="94"/>
        <v>0.62414418938214999</v>
      </c>
      <c r="AM178">
        <v>36.893222911682763</v>
      </c>
      <c r="AN178">
        <v>37.143392307692338</v>
      </c>
      <c r="AO178">
        <v>-9.1868016157544061E-5</v>
      </c>
      <c r="AP178">
        <v>86.637193977080358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47117.808311528657</v>
      </c>
      <c r="AV178">
        <f t="shared" si="98"/>
        <v>1200.0262499999999</v>
      </c>
      <c r="AW178">
        <f t="shared" si="99"/>
        <v>1025.9476260932645</v>
      </c>
      <c r="AX178">
        <f t="shared" si="100"/>
        <v>0.85493765331655414</v>
      </c>
      <c r="AY178">
        <f t="shared" si="101"/>
        <v>0.18842967090094948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1665423487.7874999</v>
      </c>
      <c r="BF178">
        <v>1061.54</v>
      </c>
      <c r="BG178">
        <v>1074.3775000000001</v>
      </c>
      <c r="BH178">
        <v>37.1486625</v>
      </c>
      <c r="BI178">
        <v>36.889625000000002</v>
      </c>
      <c r="BJ178">
        <v>1060.18</v>
      </c>
      <c r="BK178">
        <v>36.871775</v>
      </c>
      <c r="BL178">
        <v>649.86037499999998</v>
      </c>
      <c r="BM178">
        <v>101.307125</v>
      </c>
      <c r="BN178">
        <v>9.9485650000000009E-2</v>
      </c>
      <c r="BO178">
        <v>34.138537499999998</v>
      </c>
      <c r="BP178">
        <v>34.206049999999998</v>
      </c>
      <c r="BQ178">
        <v>999.9</v>
      </c>
      <c r="BR178">
        <v>0</v>
      </c>
      <c r="BS178">
        <v>0</v>
      </c>
      <c r="BT178">
        <v>8978.2024999999994</v>
      </c>
      <c r="BU178">
        <v>0</v>
      </c>
      <c r="BV178">
        <v>229.11349999999999</v>
      </c>
      <c r="BW178">
        <v>-12.837737499999999</v>
      </c>
      <c r="BX178">
        <v>1102.4937500000001</v>
      </c>
      <c r="BY178">
        <v>1115.5274999999999</v>
      </c>
      <c r="BZ178">
        <v>0.25906024999999999</v>
      </c>
      <c r="CA178">
        <v>1074.3775000000001</v>
      </c>
      <c r="CB178">
        <v>36.889625000000002</v>
      </c>
      <c r="CC178">
        <v>3.7634262500000002</v>
      </c>
      <c r="CD178">
        <v>3.737182499999999</v>
      </c>
      <c r="CE178">
        <v>27.857500000000002</v>
      </c>
      <c r="CF178">
        <v>27.737637500000002</v>
      </c>
      <c r="CG178">
        <v>1200.0262499999999</v>
      </c>
      <c r="CH178">
        <v>0.49999375000000001</v>
      </c>
      <c r="CI178">
        <v>0.50000624999999999</v>
      </c>
      <c r="CJ178">
        <v>0</v>
      </c>
      <c r="CK178">
        <v>1276.3875</v>
      </c>
      <c r="CL178">
        <v>4.9990899999999998</v>
      </c>
      <c r="CM178">
        <v>15372.35</v>
      </c>
      <c r="CN178">
        <v>9558.0525000000016</v>
      </c>
      <c r="CO178">
        <v>43.686999999999998</v>
      </c>
      <c r="CP178">
        <v>45.944875000000003</v>
      </c>
      <c r="CQ178">
        <v>44.561999999999998</v>
      </c>
      <c r="CR178">
        <v>44.936999999999998</v>
      </c>
      <c r="CS178">
        <v>45.265500000000003</v>
      </c>
      <c r="CT178">
        <v>597.50749999999994</v>
      </c>
      <c r="CU178">
        <v>597.51874999999995</v>
      </c>
      <c r="CV178">
        <v>0</v>
      </c>
      <c r="CW178">
        <v>1665423494</v>
      </c>
      <c r="CX178">
        <v>0</v>
      </c>
      <c r="CY178">
        <v>1665411210</v>
      </c>
      <c r="CZ178" t="s">
        <v>356</v>
      </c>
      <c r="DA178">
        <v>1665411210</v>
      </c>
      <c r="DB178">
        <v>1665411207</v>
      </c>
      <c r="DC178">
        <v>2</v>
      </c>
      <c r="DD178">
        <v>-1.1599999999999999</v>
      </c>
      <c r="DE178">
        <v>-4.0000000000000001E-3</v>
      </c>
      <c r="DF178">
        <v>0.52200000000000002</v>
      </c>
      <c r="DG178">
        <v>0.222</v>
      </c>
      <c r="DH178">
        <v>406</v>
      </c>
      <c r="DI178">
        <v>31</v>
      </c>
      <c r="DJ178">
        <v>0.33</v>
      </c>
      <c r="DK178">
        <v>0.17</v>
      </c>
      <c r="DL178">
        <v>-12.8358825</v>
      </c>
      <c r="DM178">
        <v>0.2078780487805359</v>
      </c>
      <c r="DN178">
        <v>3.9590219041450173E-2</v>
      </c>
      <c r="DO178">
        <v>0</v>
      </c>
      <c r="DP178">
        <v>0.27043339999999999</v>
      </c>
      <c r="DQ178">
        <v>-5.9107564727955919E-2</v>
      </c>
      <c r="DR178">
        <v>6.4887275863608224E-3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3.29508</v>
      </c>
      <c r="EB178">
        <v>2.62479</v>
      </c>
      <c r="EC178">
        <v>0.19389400000000001</v>
      </c>
      <c r="ED178">
        <v>0.19420299999999999</v>
      </c>
      <c r="EE178">
        <v>0.14749799999999999</v>
      </c>
      <c r="EF178">
        <v>0.14552699999999999</v>
      </c>
      <c r="EG178">
        <v>24364.400000000001</v>
      </c>
      <c r="EH178">
        <v>24893.200000000001</v>
      </c>
      <c r="EI178">
        <v>28131.599999999999</v>
      </c>
      <c r="EJ178">
        <v>29749</v>
      </c>
      <c r="EK178">
        <v>32937.599999999999</v>
      </c>
      <c r="EL178">
        <v>35334.699999999997</v>
      </c>
      <c r="EM178">
        <v>39629</v>
      </c>
      <c r="EN178">
        <v>42571.5</v>
      </c>
      <c r="EO178">
        <v>2.2126299999999999</v>
      </c>
      <c r="EP178">
        <v>2.1507200000000002</v>
      </c>
      <c r="EQ178">
        <v>7.0586800000000005E-2</v>
      </c>
      <c r="ER178">
        <v>0</v>
      </c>
      <c r="ES178">
        <v>33.055500000000002</v>
      </c>
      <c r="ET178">
        <v>999.9</v>
      </c>
      <c r="EU178">
        <v>65.8</v>
      </c>
      <c r="EV178">
        <v>38.299999999999997</v>
      </c>
      <c r="EW178">
        <v>43.947099999999999</v>
      </c>
      <c r="EX178">
        <v>56.8215</v>
      </c>
      <c r="EY178">
        <v>-2.41987</v>
      </c>
      <c r="EZ178">
        <v>2</v>
      </c>
      <c r="FA178">
        <v>0.57216500000000003</v>
      </c>
      <c r="FB178">
        <v>1.21566</v>
      </c>
      <c r="FC178">
        <v>20.267099999999999</v>
      </c>
      <c r="FD178">
        <v>5.2190899999999996</v>
      </c>
      <c r="FE178">
        <v>12.004</v>
      </c>
      <c r="FF178">
        <v>4.9863999999999997</v>
      </c>
      <c r="FG178">
        <v>3.2846000000000002</v>
      </c>
      <c r="FH178">
        <v>5965.6</v>
      </c>
      <c r="FI178">
        <v>9999</v>
      </c>
      <c r="FJ178">
        <v>9999</v>
      </c>
      <c r="FK178">
        <v>467.5</v>
      </c>
      <c r="FL178">
        <v>1.8658399999999999</v>
      </c>
      <c r="FM178">
        <v>1.86219</v>
      </c>
      <c r="FN178">
        <v>1.8643099999999999</v>
      </c>
      <c r="FO178">
        <v>1.8603499999999999</v>
      </c>
      <c r="FP178">
        <v>1.86111</v>
      </c>
      <c r="FQ178">
        <v>1.8602000000000001</v>
      </c>
      <c r="FR178">
        <v>1.86188</v>
      </c>
      <c r="FS178">
        <v>1.8584499999999999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1.36</v>
      </c>
      <c r="GH178">
        <v>0.27679999999999999</v>
      </c>
      <c r="GI178">
        <v>0.1107589500545309</v>
      </c>
      <c r="GJ178">
        <v>1.50489809740067E-3</v>
      </c>
      <c r="GK178">
        <v>-2.0552440134273611E-7</v>
      </c>
      <c r="GL178">
        <v>-9.6702536598140934E-11</v>
      </c>
      <c r="GM178">
        <v>-9.7891647304491333E-2</v>
      </c>
      <c r="GN178">
        <v>9.3380900660654225E-3</v>
      </c>
      <c r="GO178">
        <v>6.5945522138961576E-7</v>
      </c>
      <c r="GP178">
        <v>5.8990856701692426E-7</v>
      </c>
      <c r="GQ178">
        <v>7</v>
      </c>
      <c r="GR178">
        <v>2047</v>
      </c>
      <c r="GS178">
        <v>3</v>
      </c>
      <c r="GT178">
        <v>37</v>
      </c>
      <c r="GU178">
        <v>204.7</v>
      </c>
      <c r="GV178">
        <v>204.7</v>
      </c>
      <c r="GW178">
        <v>2.97729</v>
      </c>
      <c r="GX178">
        <v>2.5744600000000002</v>
      </c>
      <c r="GY178">
        <v>2.04834</v>
      </c>
      <c r="GZ178">
        <v>2.6098599999999998</v>
      </c>
      <c r="HA178">
        <v>2.1972700000000001</v>
      </c>
      <c r="HB178">
        <v>2.2936999999999999</v>
      </c>
      <c r="HC178">
        <v>42.831499999999998</v>
      </c>
      <c r="HD178">
        <v>13.1426</v>
      </c>
      <c r="HE178">
        <v>18</v>
      </c>
      <c r="HF178">
        <v>708.55799999999999</v>
      </c>
      <c r="HG178">
        <v>729.97500000000002</v>
      </c>
      <c r="HH178">
        <v>30.999400000000001</v>
      </c>
      <c r="HI178">
        <v>34.527900000000002</v>
      </c>
      <c r="HJ178">
        <v>30.0001</v>
      </c>
      <c r="HK178">
        <v>34.308900000000001</v>
      </c>
      <c r="HL178">
        <v>34.274299999999997</v>
      </c>
      <c r="HM178">
        <v>59.562399999999997</v>
      </c>
      <c r="HN178">
        <v>20.6495</v>
      </c>
      <c r="HO178">
        <v>77.859499999999997</v>
      </c>
      <c r="HP178">
        <v>31</v>
      </c>
      <c r="HQ178">
        <v>1090.4100000000001</v>
      </c>
      <c r="HR178">
        <v>36.919600000000003</v>
      </c>
      <c r="HS178">
        <v>99.011099999999999</v>
      </c>
      <c r="HT178">
        <v>98.671999999999997</v>
      </c>
    </row>
    <row r="179" spans="1:228" x14ac:dyDescent="0.2">
      <c r="A179">
        <v>164</v>
      </c>
      <c r="B179">
        <v>1665423494.0999999</v>
      </c>
      <c r="C179">
        <v>651</v>
      </c>
      <c r="D179" t="s">
        <v>687</v>
      </c>
      <c r="E179" t="s">
        <v>688</v>
      </c>
      <c r="F179">
        <v>4</v>
      </c>
      <c r="G179">
        <v>1665423492.0999999</v>
      </c>
      <c r="H179">
        <f t="shared" si="68"/>
        <v>6.2424532282022893E-4</v>
      </c>
      <c r="I179">
        <f t="shared" si="69"/>
        <v>0.62424532282022893</v>
      </c>
      <c r="J179">
        <f t="shared" si="70"/>
        <v>6.8904701374467479</v>
      </c>
      <c r="K179">
        <f t="shared" si="71"/>
        <v>1068.764285714286</v>
      </c>
      <c r="L179">
        <f t="shared" si="72"/>
        <v>746.02858678253904</v>
      </c>
      <c r="M179">
        <f t="shared" si="73"/>
        <v>75.653307118069463</v>
      </c>
      <c r="N179">
        <f t="shared" si="74"/>
        <v>108.38130626157322</v>
      </c>
      <c r="O179">
        <f t="shared" si="75"/>
        <v>3.7145349021931527E-2</v>
      </c>
      <c r="P179">
        <f t="shared" si="76"/>
        <v>3.6921815859530196</v>
      </c>
      <c r="Q179">
        <f t="shared" si="77"/>
        <v>3.6938981931519684E-2</v>
      </c>
      <c r="R179">
        <f t="shared" si="78"/>
        <v>2.3105309215562093E-2</v>
      </c>
      <c r="S179">
        <f t="shared" si="79"/>
        <v>226.12186076319998</v>
      </c>
      <c r="T179">
        <f t="shared" si="80"/>
        <v>35.079458687805804</v>
      </c>
      <c r="U179">
        <f t="shared" si="81"/>
        <v>34.197271428571433</v>
      </c>
      <c r="V179">
        <f t="shared" si="82"/>
        <v>5.4020857348810987</v>
      </c>
      <c r="W179">
        <f t="shared" si="83"/>
        <v>69.930700474818934</v>
      </c>
      <c r="X179">
        <f t="shared" si="84"/>
        <v>3.7658199516181465</v>
      </c>
      <c r="Y179">
        <f t="shared" si="85"/>
        <v>5.3850739747332659</v>
      </c>
      <c r="Z179">
        <f t="shared" si="86"/>
        <v>1.6362657832629521</v>
      </c>
      <c r="AA179">
        <f t="shared" si="87"/>
        <v>-27.529218736372098</v>
      </c>
      <c r="AB179">
        <f t="shared" si="88"/>
        <v>-11.269237394032219</v>
      </c>
      <c r="AC179">
        <f t="shared" si="89"/>
        <v>-0.70705742499817825</v>
      </c>
      <c r="AD179">
        <f t="shared" si="90"/>
        <v>186.6163472077975</v>
      </c>
      <c r="AE179">
        <f t="shared" si="91"/>
        <v>30.556911438929294</v>
      </c>
      <c r="AF179">
        <f t="shared" si="92"/>
        <v>0.64141151723596135</v>
      </c>
      <c r="AG179">
        <f t="shared" si="93"/>
        <v>6.8904701374467479</v>
      </c>
      <c r="AH179">
        <v>1122.7333212296321</v>
      </c>
      <c r="AI179">
        <v>1112.6140606060601</v>
      </c>
      <c r="AJ179">
        <v>1.7541598199168811</v>
      </c>
      <c r="AK179">
        <v>66.78292405931839</v>
      </c>
      <c r="AL179">
        <f t="shared" si="94"/>
        <v>0.62424532282022893</v>
      </c>
      <c r="AM179">
        <v>36.883788032229369</v>
      </c>
      <c r="AN179">
        <v>37.133986813186837</v>
      </c>
      <c r="AO179">
        <v>-9.6025953027927317E-5</v>
      </c>
      <c r="AP179">
        <v>86.637193977080358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47371.928461681688</v>
      </c>
      <c r="AV179">
        <f t="shared" si="98"/>
        <v>1200.022857142857</v>
      </c>
      <c r="AW179">
        <f t="shared" si="99"/>
        <v>1025.9457351104663</v>
      </c>
      <c r="AX179">
        <f t="shared" si="100"/>
        <v>0.8549384947159655</v>
      </c>
      <c r="AY179">
        <f t="shared" si="101"/>
        <v>0.18843129480181331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1665423492.0999999</v>
      </c>
      <c r="BF179">
        <v>1068.764285714286</v>
      </c>
      <c r="BG179">
        <v>1081.742857142857</v>
      </c>
      <c r="BH179">
        <v>37.135314285714287</v>
      </c>
      <c r="BI179">
        <v>36.87875714285714</v>
      </c>
      <c r="BJ179">
        <v>1067.398571428572</v>
      </c>
      <c r="BK179">
        <v>36.858585714285709</v>
      </c>
      <c r="BL179">
        <v>649.95257142857156</v>
      </c>
      <c r="BM179">
        <v>101.30842857142861</v>
      </c>
      <c r="BN179">
        <v>9.96253E-2</v>
      </c>
      <c r="BO179">
        <v>34.140657142857137</v>
      </c>
      <c r="BP179">
        <v>34.197271428571433</v>
      </c>
      <c r="BQ179">
        <v>999.89999999999986</v>
      </c>
      <c r="BR179">
        <v>0</v>
      </c>
      <c r="BS179">
        <v>0</v>
      </c>
      <c r="BT179">
        <v>9027.3214285714294</v>
      </c>
      <c r="BU179">
        <v>0</v>
      </c>
      <c r="BV179">
        <v>229.73228571428569</v>
      </c>
      <c r="BW179">
        <v>-12.97907142857143</v>
      </c>
      <c r="BX179">
        <v>1109.984285714286</v>
      </c>
      <c r="BY179">
        <v>1123.1642857142861</v>
      </c>
      <c r="BZ179">
        <v>0.25655785714285712</v>
      </c>
      <c r="CA179">
        <v>1081.742857142857</v>
      </c>
      <c r="CB179">
        <v>36.87875714285714</v>
      </c>
      <c r="CC179">
        <v>3.7621128571428568</v>
      </c>
      <c r="CD179">
        <v>3.7361228571428571</v>
      </c>
      <c r="CE179">
        <v>27.851499999999991</v>
      </c>
      <c r="CF179">
        <v>27.732771428571429</v>
      </c>
      <c r="CG179">
        <v>1200.022857142857</v>
      </c>
      <c r="CH179">
        <v>0.49996628571428559</v>
      </c>
      <c r="CI179">
        <v>0.5000337142857143</v>
      </c>
      <c r="CJ179">
        <v>0</v>
      </c>
      <c r="CK179">
        <v>1276.522857142857</v>
      </c>
      <c r="CL179">
        <v>4.9990899999999998</v>
      </c>
      <c r="CM179">
        <v>15361.142857142861</v>
      </c>
      <c r="CN179">
        <v>9557.927142857141</v>
      </c>
      <c r="CO179">
        <v>43.686999999999998</v>
      </c>
      <c r="CP179">
        <v>45.954999999999998</v>
      </c>
      <c r="CQ179">
        <v>44.561999999999998</v>
      </c>
      <c r="CR179">
        <v>44.936999999999998</v>
      </c>
      <c r="CS179">
        <v>45.311999999999998</v>
      </c>
      <c r="CT179">
        <v>597.47285714285704</v>
      </c>
      <c r="CU179">
        <v>597.55142857142857</v>
      </c>
      <c r="CV179">
        <v>0</v>
      </c>
      <c r="CW179">
        <v>1665423497.5999999</v>
      </c>
      <c r="CX179">
        <v>0</v>
      </c>
      <c r="CY179">
        <v>1665411210</v>
      </c>
      <c r="CZ179" t="s">
        <v>356</v>
      </c>
      <c r="DA179">
        <v>1665411210</v>
      </c>
      <c r="DB179">
        <v>1665411207</v>
      </c>
      <c r="DC179">
        <v>2</v>
      </c>
      <c r="DD179">
        <v>-1.1599999999999999</v>
      </c>
      <c r="DE179">
        <v>-4.0000000000000001E-3</v>
      </c>
      <c r="DF179">
        <v>0.52200000000000002</v>
      </c>
      <c r="DG179">
        <v>0.222</v>
      </c>
      <c r="DH179">
        <v>406</v>
      </c>
      <c r="DI179">
        <v>31</v>
      </c>
      <c r="DJ179">
        <v>0.33</v>
      </c>
      <c r="DK179">
        <v>0.17</v>
      </c>
      <c r="DL179">
        <v>-12.8583575</v>
      </c>
      <c r="DM179">
        <v>-0.36497223264541762</v>
      </c>
      <c r="DN179">
        <v>7.2294045008907806E-2</v>
      </c>
      <c r="DO179">
        <v>0</v>
      </c>
      <c r="DP179">
        <v>0.266783575</v>
      </c>
      <c r="DQ179">
        <v>-8.1875245778611744E-2</v>
      </c>
      <c r="DR179">
        <v>8.0654065734081237E-3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3.2953600000000001</v>
      </c>
      <c r="EB179">
        <v>2.6256300000000001</v>
      </c>
      <c r="EC179">
        <v>0.19467100000000001</v>
      </c>
      <c r="ED179">
        <v>0.194962</v>
      </c>
      <c r="EE179">
        <v>0.147482</v>
      </c>
      <c r="EF179">
        <v>0.145505</v>
      </c>
      <c r="EG179">
        <v>24341</v>
      </c>
      <c r="EH179">
        <v>24869.4</v>
      </c>
      <c r="EI179">
        <v>28131.8</v>
      </c>
      <c r="EJ179">
        <v>29748.7</v>
      </c>
      <c r="EK179">
        <v>32938.199999999997</v>
      </c>
      <c r="EL179">
        <v>35335.4</v>
      </c>
      <c r="EM179">
        <v>39628.9</v>
      </c>
      <c r="EN179">
        <v>42571</v>
      </c>
      <c r="EO179">
        <v>2.2129799999999999</v>
      </c>
      <c r="EP179">
        <v>2.1504799999999999</v>
      </c>
      <c r="EQ179">
        <v>7.0944400000000005E-2</v>
      </c>
      <c r="ER179">
        <v>0</v>
      </c>
      <c r="ES179">
        <v>33.048299999999998</v>
      </c>
      <c r="ET179">
        <v>999.9</v>
      </c>
      <c r="EU179">
        <v>65.8</v>
      </c>
      <c r="EV179">
        <v>38.299999999999997</v>
      </c>
      <c r="EW179">
        <v>43.948099999999997</v>
      </c>
      <c r="EX179">
        <v>57.091500000000003</v>
      </c>
      <c r="EY179">
        <v>-2.4118599999999999</v>
      </c>
      <c r="EZ179">
        <v>2</v>
      </c>
      <c r="FA179">
        <v>0.572411</v>
      </c>
      <c r="FB179">
        <v>1.21414</v>
      </c>
      <c r="FC179">
        <v>20.267199999999999</v>
      </c>
      <c r="FD179">
        <v>5.2195400000000003</v>
      </c>
      <c r="FE179">
        <v>12.004</v>
      </c>
      <c r="FF179">
        <v>4.9866999999999999</v>
      </c>
      <c r="FG179">
        <v>3.2846500000000001</v>
      </c>
      <c r="FH179">
        <v>5965.9</v>
      </c>
      <c r="FI179">
        <v>9999</v>
      </c>
      <c r="FJ179">
        <v>9999</v>
      </c>
      <c r="FK179">
        <v>467.5</v>
      </c>
      <c r="FL179">
        <v>1.8658399999999999</v>
      </c>
      <c r="FM179">
        <v>1.86219</v>
      </c>
      <c r="FN179">
        <v>1.86429</v>
      </c>
      <c r="FO179">
        <v>1.8603499999999999</v>
      </c>
      <c r="FP179">
        <v>1.86111</v>
      </c>
      <c r="FQ179">
        <v>1.8602000000000001</v>
      </c>
      <c r="FR179">
        <v>1.86188</v>
      </c>
      <c r="FS179">
        <v>1.85842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1.37</v>
      </c>
      <c r="GH179">
        <v>0.27679999999999999</v>
      </c>
      <c r="GI179">
        <v>0.1107589500545309</v>
      </c>
      <c r="GJ179">
        <v>1.50489809740067E-3</v>
      </c>
      <c r="GK179">
        <v>-2.0552440134273611E-7</v>
      </c>
      <c r="GL179">
        <v>-9.6702536598140934E-11</v>
      </c>
      <c r="GM179">
        <v>-9.7891647304491333E-2</v>
      </c>
      <c r="GN179">
        <v>9.3380900660654225E-3</v>
      </c>
      <c r="GO179">
        <v>6.5945522138961576E-7</v>
      </c>
      <c r="GP179">
        <v>5.8990856701692426E-7</v>
      </c>
      <c r="GQ179">
        <v>7</v>
      </c>
      <c r="GR179">
        <v>2047</v>
      </c>
      <c r="GS179">
        <v>3</v>
      </c>
      <c r="GT179">
        <v>37</v>
      </c>
      <c r="GU179">
        <v>204.7</v>
      </c>
      <c r="GV179">
        <v>204.8</v>
      </c>
      <c r="GW179">
        <v>2.99194</v>
      </c>
      <c r="GX179">
        <v>2.5634800000000002</v>
      </c>
      <c r="GY179">
        <v>2.04834</v>
      </c>
      <c r="GZ179">
        <v>2.6098599999999998</v>
      </c>
      <c r="HA179">
        <v>2.1972700000000001</v>
      </c>
      <c r="HB179">
        <v>2.36206</v>
      </c>
      <c r="HC179">
        <v>42.831499999999998</v>
      </c>
      <c r="HD179">
        <v>13.1601</v>
      </c>
      <c r="HE179">
        <v>18</v>
      </c>
      <c r="HF179">
        <v>708.85400000000004</v>
      </c>
      <c r="HG179">
        <v>729.73800000000006</v>
      </c>
      <c r="HH179">
        <v>30.999500000000001</v>
      </c>
      <c r="HI179">
        <v>34.527900000000002</v>
      </c>
      <c r="HJ179">
        <v>30.0002</v>
      </c>
      <c r="HK179">
        <v>34.308900000000001</v>
      </c>
      <c r="HL179">
        <v>34.274299999999997</v>
      </c>
      <c r="HM179">
        <v>59.858600000000003</v>
      </c>
      <c r="HN179">
        <v>20.6495</v>
      </c>
      <c r="HO179">
        <v>77.859499999999997</v>
      </c>
      <c r="HP179">
        <v>31</v>
      </c>
      <c r="HQ179">
        <v>1097.1099999999999</v>
      </c>
      <c r="HR179">
        <v>36.9221</v>
      </c>
      <c r="HS179">
        <v>99.011300000000006</v>
      </c>
      <c r="HT179">
        <v>98.671000000000006</v>
      </c>
    </row>
    <row r="180" spans="1:228" x14ac:dyDescent="0.2">
      <c r="A180">
        <v>165</v>
      </c>
      <c r="B180">
        <v>1665423498.0999999</v>
      </c>
      <c r="C180">
        <v>655</v>
      </c>
      <c r="D180" t="s">
        <v>689</v>
      </c>
      <c r="E180" t="s">
        <v>690</v>
      </c>
      <c r="F180">
        <v>4</v>
      </c>
      <c r="G180">
        <v>1665423495.7874999</v>
      </c>
      <c r="H180">
        <f t="shared" si="68"/>
        <v>6.66610875073853E-4</v>
      </c>
      <c r="I180">
        <f t="shared" si="69"/>
        <v>0.66661087507385297</v>
      </c>
      <c r="J180">
        <f t="shared" si="70"/>
        <v>6.5676664678631971</v>
      </c>
      <c r="K180">
        <f t="shared" si="71"/>
        <v>1074.9337499999999</v>
      </c>
      <c r="L180">
        <f t="shared" si="72"/>
        <v>783.58527484416447</v>
      </c>
      <c r="M180">
        <f t="shared" si="73"/>
        <v>79.460941559971104</v>
      </c>
      <c r="N180">
        <f t="shared" si="74"/>
        <v>109.0056827657686</v>
      </c>
      <c r="O180">
        <f t="shared" si="75"/>
        <v>3.9671917947280345E-2</v>
      </c>
      <c r="P180">
        <f t="shared" si="76"/>
        <v>3.6792279378355834</v>
      </c>
      <c r="Q180">
        <f t="shared" si="77"/>
        <v>3.9435795422205912E-2</v>
      </c>
      <c r="R180">
        <f t="shared" si="78"/>
        <v>2.4668469470332254E-2</v>
      </c>
      <c r="S180">
        <f t="shared" si="79"/>
        <v>226.10856373644827</v>
      </c>
      <c r="T180">
        <f t="shared" si="80"/>
        <v>35.078771447402914</v>
      </c>
      <c r="U180">
        <f t="shared" si="81"/>
        <v>34.1993875</v>
      </c>
      <c r="V180">
        <f t="shared" si="82"/>
        <v>5.4027224881053391</v>
      </c>
      <c r="W180">
        <f t="shared" si="83"/>
        <v>69.915244290193101</v>
      </c>
      <c r="X180">
        <f t="shared" si="84"/>
        <v>3.7660640922359443</v>
      </c>
      <c r="Y180">
        <f t="shared" si="85"/>
        <v>5.3866136498134267</v>
      </c>
      <c r="Z180">
        <f t="shared" si="86"/>
        <v>1.6366583958693948</v>
      </c>
      <c r="AA180">
        <f t="shared" si="87"/>
        <v>-29.397539590756917</v>
      </c>
      <c r="AB180">
        <f t="shared" si="88"/>
        <v>-10.631803160934721</v>
      </c>
      <c r="AC180">
        <f t="shared" si="89"/>
        <v>-0.66943561280797448</v>
      </c>
      <c r="AD180">
        <f t="shared" si="90"/>
        <v>185.40978537194869</v>
      </c>
      <c r="AE180">
        <f t="shared" si="91"/>
        <v>30.379943981982223</v>
      </c>
      <c r="AF180">
        <f t="shared" si="92"/>
        <v>0.65874508627973793</v>
      </c>
      <c r="AG180">
        <f t="shared" si="93"/>
        <v>6.5676664678631971</v>
      </c>
      <c r="AH180">
        <v>1129.5325035076089</v>
      </c>
      <c r="AI180">
        <v>1119.56593939394</v>
      </c>
      <c r="AJ180">
        <v>1.75128836918401</v>
      </c>
      <c r="AK180">
        <v>66.78292405931839</v>
      </c>
      <c r="AL180">
        <f t="shared" si="94"/>
        <v>0.66661087507385297</v>
      </c>
      <c r="AM180">
        <v>36.875310209129999</v>
      </c>
      <c r="AN180">
        <v>37.140094505494517</v>
      </c>
      <c r="AO180">
        <v>3.4266367119956641E-4</v>
      </c>
      <c r="AP180">
        <v>86.637193977080358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47140.231141946904</v>
      </c>
      <c r="AV180">
        <f t="shared" si="98"/>
        <v>1199.9525000000001</v>
      </c>
      <c r="AW180">
        <f t="shared" si="99"/>
        <v>1025.8855635940147</v>
      </c>
      <c r="AX180">
        <f t="shared" si="100"/>
        <v>0.8549384776430855</v>
      </c>
      <c r="AY180">
        <f t="shared" si="101"/>
        <v>0.18843126185115516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1665423495.7874999</v>
      </c>
      <c r="BF180">
        <v>1074.9337499999999</v>
      </c>
      <c r="BG180">
        <v>1087.8462500000001</v>
      </c>
      <c r="BH180">
        <v>37.138150000000003</v>
      </c>
      <c r="BI180">
        <v>36.874699999999997</v>
      </c>
      <c r="BJ180">
        <v>1073.5650000000001</v>
      </c>
      <c r="BK180">
        <v>36.861362499999998</v>
      </c>
      <c r="BL180">
        <v>650.05025000000001</v>
      </c>
      <c r="BM180">
        <v>101.3065</v>
      </c>
      <c r="BN180">
        <v>0.10038462500000001</v>
      </c>
      <c r="BO180">
        <v>34.145787499999997</v>
      </c>
      <c r="BP180">
        <v>34.1993875</v>
      </c>
      <c r="BQ180">
        <v>999.9</v>
      </c>
      <c r="BR180">
        <v>0</v>
      </c>
      <c r="BS180">
        <v>0</v>
      </c>
      <c r="BT180">
        <v>8982.8100000000013</v>
      </c>
      <c r="BU180">
        <v>0</v>
      </c>
      <c r="BV180">
        <v>230.31762499999999</v>
      </c>
      <c r="BW180">
        <v>-12.912762499999999</v>
      </c>
      <c r="BX180">
        <v>1116.395</v>
      </c>
      <c r="BY180">
        <v>1129.4937500000001</v>
      </c>
      <c r="BZ180">
        <v>0.26342375000000001</v>
      </c>
      <c r="CA180">
        <v>1087.8462500000001</v>
      </c>
      <c r="CB180">
        <v>36.874699999999997</v>
      </c>
      <c r="CC180">
        <v>3.7623324999999999</v>
      </c>
      <c r="CD180">
        <v>3.7356449999999999</v>
      </c>
      <c r="CE180">
        <v>27.852487499999999</v>
      </c>
      <c r="CF180">
        <v>27.730575000000002</v>
      </c>
      <c r="CG180">
        <v>1199.9525000000001</v>
      </c>
      <c r="CH180">
        <v>0.49996787500000001</v>
      </c>
      <c r="CI180">
        <v>0.50003212499999994</v>
      </c>
      <c r="CJ180">
        <v>0</v>
      </c>
      <c r="CK180">
        <v>1276.2037499999999</v>
      </c>
      <c r="CL180">
        <v>4.9990899999999998</v>
      </c>
      <c r="CM180">
        <v>15349.775</v>
      </c>
      <c r="CN180">
        <v>9557.3662500000009</v>
      </c>
      <c r="CO180">
        <v>43.686999999999998</v>
      </c>
      <c r="CP180">
        <v>45.976374999999997</v>
      </c>
      <c r="CQ180">
        <v>44.561999999999998</v>
      </c>
      <c r="CR180">
        <v>44.936999999999998</v>
      </c>
      <c r="CS180">
        <v>45.311999999999998</v>
      </c>
      <c r="CT180">
        <v>597.4375</v>
      </c>
      <c r="CU180">
        <v>597.51499999999999</v>
      </c>
      <c r="CV180">
        <v>0</v>
      </c>
      <c r="CW180">
        <v>1665423501.8</v>
      </c>
      <c r="CX180">
        <v>0</v>
      </c>
      <c r="CY180">
        <v>1665411210</v>
      </c>
      <c r="CZ180" t="s">
        <v>356</v>
      </c>
      <c r="DA180">
        <v>1665411210</v>
      </c>
      <c r="DB180">
        <v>1665411207</v>
      </c>
      <c r="DC180">
        <v>2</v>
      </c>
      <c r="DD180">
        <v>-1.1599999999999999</v>
      </c>
      <c r="DE180">
        <v>-4.0000000000000001E-3</v>
      </c>
      <c r="DF180">
        <v>0.52200000000000002</v>
      </c>
      <c r="DG180">
        <v>0.222</v>
      </c>
      <c r="DH180">
        <v>406</v>
      </c>
      <c r="DI180">
        <v>31</v>
      </c>
      <c r="DJ180">
        <v>0.33</v>
      </c>
      <c r="DK180">
        <v>0.17</v>
      </c>
      <c r="DL180">
        <v>-12.868255</v>
      </c>
      <c r="DM180">
        <v>-0.45987692307688782</v>
      </c>
      <c r="DN180">
        <v>7.4005087494036448E-2</v>
      </c>
      <c r="DO180">
        <v>0</v>
      </c>
      <c r="DP180">
        <v>0.264036875</v>
      </c>
      <c r="DQ180">
        <v>-4.6457392120075908E-2</v>
      </c>
      <c r="DR180">
        <v>6.3277289021713779E-3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3.2955700000000001</v>
      </c>
      <c r="EB180">
        <v>2.62521</v>
      </c>
      <c r="EC180">
        <v>0.195435</v>
      </c>
      <c r="ED180">
        <v>0.19572899999999999</v>
      </c>
      <c r="EE180">
        <v>0.14748900000000001</v>
      </c>
      <c r="EF180">
        <v>0.14551500000000001</v>
      </c>
      <c r="EG180">
        <v>24317.599999999999</v>
      </c>
      <c r="EH180">
        <v>24845.4</v>
      </c>
      <c r="EI180">
        <v>28131.7</v>
      </c>
      <c r="EJ180">
        <v>29748.400000000001</v>
      </c>
      <c r="EK180">
        <v>32937.9</v>
      </c>
      <c r="EL180">
        <v>35334.800000000003</v>
      </c>
      <c r="EM180">
        <v>39628.800000000003</v>
      </c>
      <c r="EN180">
        <v>42570.8</v>
      </c>
      <c r="EO180">
        <v>2.21312</v>
      </c>
      <c r="EP180">
        <v>2.15055</v>
      </c>
      <c r="EQ180">
        <v>7.1734199999999998E-2</v>
      </c>
      <c r="ER180">
        <v>0</v>
      </c>
      <c r="ES180">
        <v>33.042499999999997</v>
      </c>
      <c r="ET180">
        <v>999.9</v>
      </c>
      <c r="EU180">
        <v>65.8</v>
      </c>
      <c r="EV180">
        <v>38.299999999999997</v>
      </c>
      <c r="EW180">
        <v>43.9467</v>
      </c>
      <c r="EX180">
        <v>57.241500000000002</v>
      </c>
      <c r="EY180">
        <v>-2.5841400000000001</v>
      </c>
      <c r="EZ180">
        <v>2</v>
      </c>
      <c r="FA180">
        <v>0.57226900000000003</v>
      </c>
      <c r="FB180">
        <v>1.2145600000000001</v>
      </c>
      <c r="FC180">
        <v>20.267099999999999</v>
      </c>
      <c r="FD180">
        <v>5.2192400000000001</v>
      </c>
      <c r="FE180">
        <v>12.004</v>
      </c>
      <c r="FF180">
        <v>4.9862000000000002</v>
      </c>
      <c r="FG180">
        <v>3.2846500000000001</v>
      </c>
      <c r="FH180">
        <v>5965.9</v>
      </c>
      <c r="FI180">
        <v>9999</v>
      </c>
      <c r="FJ180">
        <v>9999</v>
      </c>
      <c r="FK180">
        <v>467.5</v>
      </c>
      <c r="FL180">
        <v>1.8658399999999999</v>
      </c>
      <c r="FM180">
        <v>1.8621799999999999</v>
      </c>
      <c r="FN180">
        <v>1.8642799999999999</v>
      </c>
      <c r="FO180">
        <v>1.8603499999999999</v>
      </c>
      <c r="FP180">
        <v>1.86111</v>
      </c>
      <c r="FQ180">
        <v>1.8602000000000001</v>
      </c>
      <c r="FR180">
        <v>1.8618699999999999</v>
      </c>
      <c r="FS180">
        <v>1.85842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1.38</v>
      </c>
      <c r="GH180">
        <v>0.2767</v>
      </c>
      <c r="GI180">
        <v>0.1107589500545309</v>
      </c>
      <c r="GJ180">
        <v>1.50489809740067E-3</v>
      </c>
      <c r="GK180">
        <v>-2.0552440134273611E-7</v>
      </c>
      <c r="GL180">
        <v>-9.6702536598140934E-11</v>
      </c>
      <c r="GM180">
        <v>-9.7891647304491333E-2</v>
      </c>
      <c r="GN180">
        <v>9.3380900660654225E-3</v>
      </c>
      <c r="GO180">
        <v>6.5945522138961576E-7</v>
      </c>
      <c r="GP180">
        <v>5.8990856701692426E-7</v>
      </c>
      <c r="GQ180">
        <v>7</v>
      </c>
      <c r="GR180">
        <v>2047</v>
      </c>
      <c r="GS180">
        <v>3</v>
      </c>
      <c r="GT180">
        <v>37</v>
      </c>
      <c r="GU180">
        <v>204.8</v>
      </c>
      <c r="GV180">
        <v>204.9</v>
      </c>
      <c r="GW180">
        <v>3.0065900000000001</v>
      </c>
      <c r="GX180">
        <v>2.5769000000000002</v>
      </c>
      <c r="GY180">
        <v>2.04834</v>
      </c>
      <c r="GZ180">
        <v>2.6098599999999998</v>
      </c>
      <c r="HA180">
        <v>2.1972700000000001</v>
      </c>
      <c r="HB180">
        <v>2.34619</v>
      </c>
      <c r="HC180">
        <v>42.804600000000001</v>
      </c>
      <c r="HD180">
        <v>13.1426</v>
      </c>
      <c r="HE180">
        <v>18</v>
      </c>
      <c r="HF180">
        <v>708.98099999999999</v>
      </c>
      <c r="HG180">
        <v>729.80899999999997</v>
      </c>
      <c r="HH180">
        <v>30.9999</v>
      </c>
      <c r="HI180">
        <v>34.527900000000002</v>
      </c>
      <c r="HJ180">
        <v>30</v>
      </c>
      <c r="HK180">
        <v>34.308900000000001</v>
      </c>
      <c r="HL180">
        <v>34.274299999999997</v>
      </c>
      <c r="HM180">
        <v>60.149900000000002</v>
      </c>
      <c r="HN180">
        <v>20.6495</v>
      </c>
      <c r="HO180">
        <v>78.244699999999995</v>
      </c>
      <c r="HP180">
        <v>31</v>
      </c>
      <c r="HQ180">
        <v>1103.8</v>
      </c>
      <c r="HR180">
        <v>36.923000000000002</v>
      </c>
      <c r="HS180">
        <v>99.010900000000007</v>
      </c>
      <c r="HT180">
        <v>98.670199999999994</v>
      </c>
    </row>
    <row r="181" spans="1:228" x14ac:dyDescent="0.2">
      <c r="A181">
        <v>166</v>
      </c>
      <c r="B181">
        <v>1665423502.0999999</v>
      </c>
      <c r="C181">
        <v>659</v>
      </c>
      <c r="D181" t="s">
        <v>691</v>
      </c>
      <c r="E181" t="s">
        <v>692</v>
      </c>
      <c r="F181">
        <v>4</v>
      </c>
      <c r="G181">
        <v>1665423500.0999999</v>
      </c>
      <c r="H181">
        <f t="shared" si="68"/>
        <v>6.5477496955098355E-4</v>
      </c>
      <c r="I181">
        <f t="shared" si="69"/>
        <v>0.65477496955098358</v>
      </c>
      <c r="J181">
        <f t="shared" si="70"/>
        <v>6.8674161592757192</v>
      </c>
      <c r="K181">
        <f t="shared" si="71"/>
        <v>1082.232857142857</v>
      </c>
      <c r="L181">
        <f t="shared" si="72"/>
        <v>773.4301092020894</v>
      </c>
      <c r="M181">
        <f t="shared" si="73"/>
        <v>78.430089169283633</v>
      </c>
      <c r="N181">
        <f t="shared" si="74"/>
        <v>109.74439510146441</v>
      </c>
      <c r="O181">
        <f t="shared" si="75"/>
        <v>3.8924272047964316E-2</v>
      </c>
      <c r="P181">
        <f t="shared" si="76"/>
        <v>3.687947515080245</v>
      </c>
      <c r="Q181">
        <f t="shared" si="77"/>
        <v>3.8697472053491021E-2</v>
      </c>
      <c r="R181">
        <f t="shared" si="78"/>
        <v>2.4206186765709126E-2</v>
      </c>
      <c r="S181">
        <f t="shared" si="79"/>
        <v>226.11163037729307</v>
      </c>
      <c r="T181">
        <f t="shared" si="80"/>
        <v>35.093228316179378</v>
      </c>
      <c r="U181">
        <f t="shared" si="81"/>
        <v>34.205342857142853</v>
      </c>
      <c r="V181">
        <f t="shared" si="82"/>
        <v>5.4045148822883187</v>
      </c>
      <c r="W181">
        <f t="shared" si="83"/>
        <v>69.864589941435469</v>
      </c>
      <c r="X181">
        <f t="shared" si="84"/>
        <v>3.7662839105831192</v>
      </c>
      <c r="Y181">
        <f t="shared" si="85"/>
        <v>5.3908337739335996</v>
      </c>
      <c r="Z181">
        <f t="shared" si="86"/>
        <v>1.6382309717051995</v>
      </c>
      <c r="AA181">
        <f t="shared" si="87"/>
        <v>-28.875576157198374</v>
      </c>
      <c r="AB181">
        <f t="shared" si="88"/>
        <v>-9.046520502699769</v>
      </c>
      <c r="AC181">
        <f t="shared" si="89"/>
        <v>-0.56832643315316511</v>
      </c>
      <c r="AD181">
        <f t="shared" si="90"/>
        <v>187.62120728424176</v>
      </c>
      <c r="AE181">
        <f t="shared" si="91"/>
        <v>30.385380941621023</v>
      </c>
      <c r="AF181">
        <f t="shared" si="92"/>
        <v>0.60422616447487831</v>
      </c>
      <c r="AG181">
        <f t="shared" si="93"/>
        <v>6.8674161592757192</v>
      </c>
      <c r="AH181">
        <v>1136.6354951569181</v>
      </c>
      <c r="AI181">
        <v>1126.5840606060599</v>
      </c>
      <c r="AJ181">
        <v>1.740347846674505</v>
      </c>
      <c r="AK181">
        <v>66.78292405931839</v>
      </c>
      <c r="AL181">
        <f t="shared" si="94"/>
        <v>0.65477496955098358</v>
      </c>
      <c r="AM181">
        <v>36.880813988881989</v>
      </c>
      <c r="AN181">
        <v>37.143417582417598</v>
      </c>
      <c r="AO181">
        <v>-1.3821331906217269E-4</v>
      </c>
      <c r="AP181">
        <v>86.637193977080358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47293.468548556193</v>
      </c>
      <c r="AV181">
        <f t="shared" si="98"/>
        <v>1199.982857142857</v>
      </c>
      <c r="AW181">
        <f t="shared" si="99"/>
        <v>1025.9101421644004</v>
      </c>
      <c r="AX181">
        <f t="shared" si="100"/>
        <v>0.85493733186078891</v>
      </c>
      <c r="AY181">
        <f t="shared" si="101"/>
        <v>0.18842905049132269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1665423500.0999999</v>
      </c>
      <c r="BF181">
        <v>1082.232857142857</v>
      </c>
      <c r="BG181">
        <v>1095.1257142857139</v>
      </c>
      <c r="BH181">
        <v>37.140814285714278</v>
      </c>
      <c r="BI181">
        <v>36.899157142857128</v>
      </c>
      <c r="BJ181">
        <v>1080.8585714285709</v>
      </c>
      <c r="BK181">
        <v>36.864014285714283</v>
      </c>
      <c r="BL181">
        <v>650.01957142857134</v>
      </c>
      <c r="BM181">
        <v>101.3057142857143</v>
      </c>
      <c r="BN181">
        <v>9.9814457142857166E-2</v>
      </c>
      <c r="BO181">
        <v>34.159842857142863</v>
      </c>
      <c r="BP181">
        <v>34.205342857142853</v>
      </c>
      <c r="BQ181">
        <v>999.89999999999986</v>
      </c>
      <c r="BR181">
        <v>0</v>
      </c>
      <c r="BS181">
        <v>0</v>
      </c>
      <c r="BT181">
        <v>9012.9485714285711</v>
      </c>
      <c r="BU181">
        <v>0</v>
      </c>
      <c r="BV181">
        <v>230.07985714285721</v>
      </c>
      <c r="BW181">
        <v>-12.891871428571431</v>
      </c>
      <c r="BX181">
        <v>1123.9785714285711</v>
      </c>
      <c r="BY181">
        <v>1137.0828571428569</v>
      </c>
      <c r="BZ181">
        <v>0.24165457142857141</v>
      </c>
      <c r="CA181">
        <v>1095.1257142857139</v>
      </c>
      <c r="CB181">
        <v>36.899157142857128</v>
      </c>
      <c r="CC181">
        <v>3.7625785714285711</v>
      </c>
      <c r="CD181">
        <v>3.7380942857142858</v>
      </c>
      <c r="CE181">
        <v>27.853614285714279</v>
      </c>
      <c r="CF181">
        <v>27.741842857142849</v>
      </c>
      <c r="CG181">
        <v>1199.982857142857</v>
      </c>
      <c r="CH181">
        <v>0.50000600000000006</v>
      </c>
      <c r="CI181">
        <v>0.49999399999999988</v>
      </c>
      <c r="CJ181">
        <v>0</v>
      </c>
      <c r="CK181">
        <v>1275.681428571429</v>
      </c>
      <c r="CL181">
        <v>4.9990899999999998</v>
      </c>
      <c r="CM181">
        <v>15335.27142857143</v>
      </c>
      <c r="CN181">
        <v>9557.7428571428572</v>
      </c>
      <c r="CO181">
        <v>43.686999999999998</v>
      </c>
      <c r="CP181">
        <v>45.991</v>
      </c>
      <c r="CQ181">
        <v>44.561999999999998</v>
      </c>
      <c r="CR181">
        <v>44.936999999999998</v>
      </c>
      <c r="CS181">
        <v>45.311999999999998</v>
      </c>
      <c r="CT181">
        <v>597.49857142857149</v>
      </c>
      <c r="CU181">
        <v>597.48428571428576</v>
      </c>
      <c r="CV181">
        <v>0</v>
      </c>
      <c r="CW181">
        <v>1665423506</v>
      </c>
      <c r="CX181">
        <v>0</v>
      </c>
      <c r="CY181">
        <v>1665411210</v>
      </c>
      <c r="CZ181" t="s">
        <v>356</v>
      </c>
      <c r="DA181">
        <v>1665411210</v>
      </c>
      <c r="DB181">
        <v>1665411207</v>
      </c>
      <c r="DC181">
        <v>2</v>
      </c>
      <c r="DD181">
        <v>-1.1599999999999999</v>
      </c>
      <c r="DE181">
        <v>-4.0000000000000001E-3</v>
      </c>
      <c r="DF181">
        <v>0.52200000000000002</v>
      </c>
      <c r="DG181">
        <v>0.222</v>
      </c>
      <c r="DH181">
        <v>406</v>
      </c>
      <c r="DI181">
        <v>31</v>
      </c>
      <c r="DJ181">
        <v>0.33</v>
      </c>
      <c r="DK181">
        <v>0.17</v>
      </c>
      <c r="DL181">
        <v>-12.8862875</v>
      </c>
      <c r="DM181">
        <v>-0.4546660412757868</v>
      </c>
      <c r="DN181">
        <v>7.7244171907982773E-2</v>
      </c>
      <c r="DO181">
        <v>0</v>
      </c>
      <c r="DP181">
        <v>0.25876515</v>
      </c>
      <c r="DQ181">
        <v>-5.8165936210131629E-2</v>
      </c>
      <c r="DR181">
        <v>8.4314692152376407E-3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3.2951999999999999</v>
      </c>
      <c r="EB181">
        <v>2.6253500000000001</v>
      </c>
      <c r="EC181">
        <v>0.196212</v>
      </c>
      <c r="ED181">
        <v>0.19648299999999999</v>
      </c>
      <c r="EE181">
        <v>0.147511</v>
      </c>
      <c r="EF181">
        <v>0.14560100000000001</v>
      </c>
      <c r="EG181">
        <v>24294.1</v>
      </c>
      <c r="EH181">
        <v>24822.3</v>
      </c>
      <c r="EI181">
        <v>28131.7</v>
      </c>
      <c r="EJ181">
        <v>29748.799999999999</v>
      </c>
      <c r="EK181">
        <v>32936.699999999997</v>
      </c>
      <c r="EL181">
        <v>35331.800000000003</v>
      </c>
      <c r="EM181">
        <v>39628.400000000001</v>
      </c>
      <c r="EN181">
        <v>42571.4</v>
      </c>
      <c r="EO181">
        <v>2.2127500000000002</v>
      </c>
      <c r="EP181">
        <v>2.1507499999999999</v>
      </c>
      <c r="EQ181">
        <v>7.2404700000000002E-2</v>
      </c>
      <c r="ER181">
        <v>0</v>
      </c>
      <c r="ES181">
        <v>33.042000000000002</v>
      </c>
      <c r="ET181">
        <v>999.9</v>
      </c>
      <c r="EU181">
        <v>65.8</v>
      </c>
      <c r="EV181">
        <v>38.299999999999997</v>
      </c>
      <c r="EW181">
        <v>43.947600000000001</v>
      </c>
      <c r="EX181">
        <v>56.8215</v>
      </c>
      <c r="EY181">
        <v>-2.3317299999999999</v>
      </c>
      <c r="EZ181">
        <v>2</v>
      </c>
      <c r="FA181">
        <v>0.57217200000000001</v>
      </c>
      <c r="FB181">
        <v>1.21637</v>
      </c>
      <c r="FC181">
        <v>20.267099999999999</v>
      </c>
      <c r="FD181">
        <v>5.2181899999999999</v>
      </c>
      <c r="FE181">
        <v>12.004</v>
      </c>
      <c r="FF181">
        <v>4.9860499999999996</v>
      </c>
      <c r="FG181">
        <v>3.2845</v>
      </c>
      <c r="FH181">
        <v>5965.9</v>
      </c>
      <c r="FI181">
        <v>9999</v>
      </c>
      <c r="FJ181">
        <v>9999</v>
      </c>
      <c r="FK181">
        <v>467.5</v>
      </c>
      <c r="FL181">
        <v>1.8658399999999999</v>
      </c>
      <c r="FM181">
        <v>1.8621799999999999</v>
      </c>
      <c r="FN181">
        <v>1.8643099999999999</v>
      </c>
      <c r="FO181">
        <v>1.8603499999999999</v>
      </c>
      <c r="FP181">
        <v>1.86111</v>
      </c>
      <c r="FQ181">
        <v>1.8601799999999999</v>
      </c>
      <c r="FR181">
        <v>1.86188</v>
      </c>
      <c r="FS181">
        <v>1.85843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1.38</v>
      </c>
      <c r="GH181">
        <v>0.27679999999999999</v>
      </c>
      <c r="GI181">
        <v>0.1107589500545309</v>
      </c>
      <c r="GJ181">
        <v>1.50489809740067E-3</v>
      </c>
      <c r="GK181">
        <v>-2.0552440134273611E-7</v>
      </c>
      <c r="GL181">
        <v>-9.6702536598140934E-11</v>
      </c>
      <c r="GM181">
        <v>-9.7891647304491333E-2</v>
      </c>
      <c r="GN181">
        <v>9.3380900660654225E-3</v>
      </c>
      <c r="GO181">
        <v>6.5945522138961576E-7</v>
      </c>
      <c r="GP181">
        <v>5.8990856701692426E-7</v>
      </c>
      <c r="GQ181">
        <v>7</v>
      </c>
      <c r="GR181">
        <v>2047</v>
      </c>
      <c r="GS181">
        <v>3</v>
      </c>
      <c r="GT181">
        <v>37</v>
      </c>
      <c r="GU181">
        <v>204.9</v>
      </c>
      <c r="GV181">
        <v>204.9</v>
      </c>
      <c r="GW181">
        <v>3.0212400000000001</v>
      </c>
      <c r="GX181">
        <v>2.5671400000000002</v>
      </c>
      <c r="GY181">
        <v>2.04834</v>
      </c>
      <c r="GZ181">
        <v>2.6098599999999998</v>
      </c>
      <c r="HA181">
        <v>2.1972700000000001</v>
      </c>
      <c r="HB181">
        <v>2.3278799999999999</v>
      </c>
      <c r="HC181">
        <v>42.831499999999998</v>
      </c>
      <c r="HD181">
        <v>13.133900000000001</v>
      </c>
      <c r="HE181">
        <v>18</v>
      </c>
      <c r="HF181">
        <v>708.69200000000001</v>
      </c>
      <c r="HG181">
        <v>729.99900000000002</v>
      </c>
      <c r="HH181">
        <v>31.0002</v>
      </c>
      <c r="HI181">
        <v>34.527900000000002</v>
      </c>
      <c r="HJ181">
        <v>30.0001</v>
      </c>
      <c r="HK181">
        <v>34.311599999999999</v>
      </c>
      <c r="HL181">
        <v>34.274299999999997</v>
      </c>
      <c r="HM181">
        <v>60.444600000000001</v>
      </c>
      <c r="HN181">
        <v>20.6495</v>
      </c>
      <c r="HO181">
        <v>78.244699999999995</v>
      </c>
      <c r="HP181">
        <v>31</v>
      </c>
      <c r="HQ181">
        <v>1110.49</v>
      </c>
      <c r="HR181">
        <v>36.9208</v>
      </c>
      <c r="HS181">
        <v>99.010400000000004</v>
      </c>
      <c r="HT181">
        <v>98.671599999999998</v>
      </c>
    </row>
    <row r="182" spans="1:228" x14ac:dyDescent="0.2">
      <c r="A182">
        <v>167</v>
      </c>
      <c r="B182">
        <v>1665423506.0999999</v>
      </c>
      <c r="C182">
        <v>663</v>
      </c>
      <c r="D182" t="s">
        <v>693</v>
      </c>
      <c r="E182" t="s">
        <v>694</v>
      </c>
      <c r="F182">
        <v>4</v>
      </c>
      <c r="G182">
        <v>1665423503.7874999</v>
      </c>
      <c r="H182">
        <f t="shared" si="68"/>
        <v>6.3556626003544766E-4</v>
      </c>
      <c r="I182">
        <f t="shared" si="69"/>
        <v>0.63556626003544769</v>
      </c>
      <c r="J182">
        <f t="shared" si="70"/>
        <v>6.418463953799102</v>
      </c>
      <c r="K182">
        <f t="shared" si="71"/>
        <v>1088.4024999999999</v>
      </c>
      <c r="L182">
        <f t="shared" si="72"/>
        <v>789.52126462238641</v>
      </c>
      <c r="M182">
        <f t="shared" si="73"/>
        <v>80.063538211081848</v>
      </c>
      <c r="N182">
        <f t="shared" si="74"/>
        <v>110.37239787260843</v>
      </c>
      <c r="O182">
        <f t="shared" si="75"/>
        <v>3.7737320266877039E-2</v>
      </c>
      <c r="P182">
        <f t="shared" si="76"/>
        <v>3.689024802792626</v>
      </c>
      <c r="Q182">
        <f t="shared" si="77"/>
        <v>3.7524162392204484E-2</v>
      </c>
      <c r="R182">
        <f t="shared" si="78"/>
        <v>2.3471652333048799E-2</v>
      </c>
      <c r="S182">
        <f t="shared" si="79"/>
        <v>226.10983873419997</v>
      </c>
      <c r="T182">
        <f t="shared" si="80"/>
        <v>35.106223180388405</v>
      </c>
      <c r="U182">
        <f t="shared" si="81"/>
        <v>34.215712500000002</v>
      </c>
      <c r="V182">
        <f t="shared" si="82"/>
        <v>5.4076370856830538</v>
      </c>
      <c r="W182">
        <f t="shared" si="83"/>
        <v>69.855677770579021</v>
      </c>
      <c r="X182">
        <f t="shared" si="84"/>
        <v>3.7677461770649767</v>
      </c>
      <c r="Y182">
        <f t="shared" si="85"/>
        <v>5.3936148031360602</v>
      </c>
      <c r="Z182">
        <f t="shared" si="86"/>
        <v>1.6398909086180771</v>
      </c>
      <c r="AA182">
        <f t="shared" si="87"/>
        <v>-28.028472067563243</v>
      </c>
      <c r="AB182">
        <f t="shared" si="88"/>
        <v>-9.2704200946510618</v>
      </c>
      <c r="AC182">
        <f t="shared" si="89"/>
        <v>-0.5822781284576326</v>
      </c>
      <c r="AD182">
        <f t="shared" si="90"/>
        <v>188.22866844352802</v>
      </c>
      <c r="AE182">
        <f t="shared" si="91"/>
        <v>30.248215948753359</v>
      </c>
      <c r="AF182">
        <f t="shared" si="92"/>
        <v>0.60603727506609095</v>
      </c>
      <c r="AG182">
        <f t="shared" si="93"/>
        <v>6.418463953799102</v>
      </c>
      <c r="AH182">
        <v>1143.5547503057701</v>
      </c>
      <c r="AI182">
        <v>1133.597454545454</v>
      </c>
      <c r="AJ182">
        <v>1.764683423975316</v>
      </c>
      <c r="AK182">
        <v>66.78292405931839</v>
      </c>
      <c r="AL182">
        <f t="shared" si="94"/>
        <v>0.63556626003544769</v>
      </c>
      <c r="AM182">
        <v>36.911644282294873</v>
      </c>
      <c r="AN182">
        <v>37.163332967032993</v>
      </c>
      <c r="AO182">
        <v>4.7431709105960851E-4</v>
      </c>
      <c r="AP182">
        <v>86.637193977080358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47311.261019426798</v>
      </c>
      <c r="AV182">
        <f t="shared" si="98"/>
        <v>1199.9749999999999</v>
      </c>
      <c r="AW182">
        <f t="shared" si="99"/>
        <v>1025.9032635928495</v>
      </c>
      <c r="AX182">
        <f t="shared" si="100"/>
        <v>0.85493719751898967</v>
      </c>
      <c r="AY182">
        <f t="shared" si="101"/>
        <v>0.18842879121165024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1665423503.7874999</v>
      </c>
      <c r="BF182">
        <v>1088.4024999999999</v>
      </c>
      <c r="BG182">
        <v>1101.24125</v>
      </c>
      <c r="BH182">
        <v>37.1544375</v>
      </c>
      <c r="BI182">
        <v>36.912049999999986</v>
      </c>
      <c r="BJ182">
        <v>1087.0225</v>
      </c>
      <c r="BK182">
        <v>36.877499999999998</v>
      </c>
      <c r="BL182">
        <v>649.99424999999997</v>
      </c>
      <c r="BM182">
        <v>101.30775</v>
      </c>
      <c r="BN182">
        <v>9.9953374999999997E-2</v>
      </c>
      <c r="BO182">
        <v>34.1691</v>
      </c>
      <c r="BP182">
        <v>34.215712500000002</v>
      </c>
      <c r="BQ182">
        <v>999.9</v>
      </c>
      <c r="BR182">
        <v>0</v>
      </c>
      <c r="BS182">
        <v>0</v>
      </c>
      <c r="BT182">
        <v>9016.4850000000006</v>
      </c>
      <c r="BU182">
        <v>0</v>
      </c>
      <c r="BV182">
        <v>229.19912500000001</v>
      </c>
      <c r="BW182">
        <v>-12.840375</v>
      </c>
      <c r="BX182">
        <v>1130.4012499999999</v>
      </c>
      <c r="BY182">
        <v>1143.44875</v>
      </c>
      <c r="BZ182">
        <v>0.24238775000000001</v>
      </c>
      <c r="CA182">
        <v>1101.24125</v>
      </c>
      <c r="CB182">
        <v>36.912049999999986</v>
      </c>
      <c r="CC182">
        <v>3.7640250000000002</v>
      </c>
      <c r="CD182">
        <v>3.7394699999999998</v>
      </c>
      <c r="CE182">
        <v>27.860212499999999</v>
      </c>
      <c r="CF182">
        <v>27.748100000000001</v>
      </c>
      <c r="CG182">
        <v>1199.9749999999999</v>
      </c>
      <c r="CH182">
        <v>0.50001087499999997</v>
      </c>
      <c r="CI182">
        <v>0.49998912499999998</v>
      </c>
      <c r="CJ182">
        <v>0</v>
      </c>
      <c r="CK182">
        <v>1275.4837500000001</v>
      </c>
      <c r="CL182">
        <v>4.9990899999999998</v>
      </c>
      <c r="CM182">
        <v>15317.75</v>
      </c>
      <c r="CN182">
        <v>9557.6812499999996</v>
      </c>
      <c r="CO182">
        <v>43.702749999999988</v>
      </c>
      <c r="CP182">
        <v>45.984250000000003</v>
      </c>
      <c r="CQ182">
        <v>44.561999999999998</v>
      </c>
      <c r="CR182">
        <v>44.936999999999998</v>
      </c>
      <c r="CS182">
        <v>45.311999999999998</v>
      </c>
      <c r="CT182">
        <v>597.5</v>
      </c>
      <c r="CU182">
        <v>597.47500000000002</v>
      </c>
      <c r="CV182">
        <v>0</v>
      </c>
      <c r="CW182">
        <v>1665423509.5999999</v>
      </c>
      <c r="CX182">
        <v>0</v>
      </c>
      <c r="CY182">
        <v>1665411210</v>
      </c>
      <c r="CZ182" t="s">
        <v>356</v>
      </c>
      <c r="DA182">
        <v>1665411210</v>
      </c>
      <c r="DB182">
        <v>1665411207</v>
      </c>
      <c r="DC182">
        <v>2</v>
      </c>
      <c r="DD182">
        <v>-1.1599999999999999</v>
      </c>
      <c r="DE182">
        <v>-4.0000000000000001E-3</v>
      </c>
      <c r="DF182">
        <v>0.52200000000000002</v>
      </c>
      <c r="DG182">
        <v>0.222</v>
      </c>
      <c r="DH182">
        <v>406</v>
      </c>
      <c r="DI182">
        <v>31</v>
      </c>
      <c r="DJ182">
        <v>0.33</v>
      </c>
      <c r="DK182">
        <v>0.17</v>
      </c>
      <c r="DL182">
        <v>-12.895645</v>
      </c>
      <c r="DM182">
        <v>-1.5939962476519041E-2</v>
      </c>
      <c r="DN182">
        <v>7.0853560072871358E-2</v>
      </c>
      <c r="DO182">
        <v>1</v>
      </c>
      <c r="DP182">
        <v>0.25336267499999998</v>
      </c>
      <c r="DQ182">
        <v>-6.8915133208256693E-2</v>
      </c>
      <c r="DR182">
        <v>9.8399535755701109E-3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454</v>
      </c>
      <c r="EA182">
        <v>3.2955000000000001</v>
      </c>
      <c r="EB182">
        <v>2.6252200000000001</v>
      </c>
      <c r="EC182">
        <v>0.196987</v>
      </c>
      <c r="ED182">
        <v>0.19723099999999999</v>
      </c>
      <c r="EE182">
        <v>0.14755699999999999</v>
      </c>
      <c r="EF182">
        <v>0.14560200000000001</v>
      </c>
      <c r="EG182">
        <v>24270.5</v>
      </c>
      <c r="EH182">
        <v>24799.4</v>
      </c>
      <c r="EI182">
        <v>28131.599999999999</v>
      </c>
      <c r="EJ182">
        <v>29749.1</v>
      </c>
      <c r="EK182">
        <v>32935</v>
      </c>
      <c r="EL182">
        <v>35332.1</v>
      </c>
      <c r="EM182">
        <v>39628.400000000001</v>
      </c>
      <c r="EN182">
        <v>42571.7</v>
      </c>
      <c r="EO182">
        <v>2.2129799999999999</v>
      </c>
      <c r="EP182">
        <v>2.1507499999999999</v>
      </c>
      <c r="EQ182">
        <v>7.2594699999999998E-2</v>
      </c>
      <c r="ER182">
        <v>0</v>
      </c>
      <c r="ES182">
        <v>33.046500000000002</v>
      </c>
      <c r="ET182">
        <v>999.9</v>
      </c>
      <c r="EU182">
        <v>65.8</v>
      </c>
      <c r="EV182">
        <v>38.299999999999997</v>
      </c>
      <c r="EW182">
        <v>43.946300000000001</v>
      </c>
      <c r="EX182">
        <v>57.121499999999997</v>
      </c>
      <c r="EY182">
        <v>-2.5280499999999999</v>
      </c>
      <c r="EZ182">
        <v>2</v>
      </c>
      <c r="FA182">
        <v>0.57240899999999995</v>
      </c>
      <c r="FB182">
        <v>1.2195</v>
      </c>
      <c r="FC182">
        <v>20.267099999999999</v>
      </c>
      <c r="FD182">
        <v>5.21624</v>
      </c>
      <c r="FE182">
        <v>12.004</v>
      </c>
      <c r="FF182">
        <v>4.9858000000000002</v>
      </c>
      <c r="FG182">
        <v>3.2845</v>
      </c>
      <c r="FH182">
        <v>5966.2</v>
      </c>
      <c r="FI182">
        <v>9999</v>
      </c>
      <c r="FJ182">
        <v>9999</v>
      </c>
      <c r="FK182">
        <v>467.5</v>
      </c>
      <c r="FL182">
        <v>1.8658399999999999</v>
      </c>
      <c r="FM182">
        <v>1.8621799999999999</v>
      </c>
      <c r="FN182">
        <v>1.8643000000000001</v>
      </c>
      <c r="FO182">
        <v>1.8603499999999999</v>
      </c>
      <c r="FP182">
        <v>1.86111</v>
      </c>
      <c r="FQ182">
        <v>1.8601799999999999</v>
      </c>
      <c r="FR182">
        <v>1.86188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1.38</v>
      </c>
      <c r="GH182">
        <v>0.27710000000000001</v>
      </c>
      <c r="GI182">
        <v>0.1107589500545309</v>
      </c>
      <c r="GJ182">
        <v>1.50489809740067E-3</v>
      </c>
      <c r="GK182">
        <v>-2.0552440134273611E-7</v>
      </c>
      <c r="GL182">
        <v>-9.6702536598140934E-11</v>
      </c>
      <c r="GM182">
        <v>-9.7891647304491333E-2</v>
      </c>
      <c r="GN182">
        <v>9.3380900660654225E-3</v>
      </c>
      <c r="GO182">
        <v>6.5945522138961576E-7</v>
      </c>
      <c r="GP182">
        <v>5.8990856701692426E-7</v>
      </c>
      <c r="GQ182">
        <v>7</v>
      </c>
      <c r="GR182">
        <v>2047</v>
      </c>
      <c r="GS182">
        <v>3</v>
      </c>
      <c r="GT182">
        <v>37</v>
      </c>
      <c r="GU182">
        <v>204.9</v>
      </c>
      <c r="GV182">
        <v>205</v>
      </c>
      <c r="GW182">
        <v>3.0334500000000002</v>
      </c>
      <c r="GX182">
        <v>2.5671400000000002</v>
      </c>
      <c r="GY182">
        <v>2.04834</v>
      </c>
      <c r="GZ182">
        <v>2.6098599999999998</v>
      </c>
      <c r="HA182">
        <v>2.1972700000000001</v>
      </c>
      <c r="HB182">
        <v>2.34253</v>
      </c>
      <c r="HC182">
        <v>42.831499999999998</v>
      </c>
      <c r="HD182">
        <v>13.151400000000001</v>
      </c>
      <c r="HE182">
        <v>18</v>
      </c>
      <c r="HF182">
        <v>708.88800000000003</v>
      </c>
      <c r="HG182">
        <v>730.01700000000005</v>
      </c>
      <c r="HH182">
        <v>31.000599999999999</v>
      </c>
      <c r="HI182">
        <v>34.5304</v>
      </c>
      <c r="HJ182">
        <v>30.0002</v>
      </c>
      <c r="HK182">
        <v>34.311999999999998</v>
      </c>
      <c r="HL182">
        <v>34.2759</v>
      </c>
      <c r="HM182">
        <v>60.718000000000004</v>
      </c>
      <c r="HN182">
        <v>20.6495</v>
      </c>
      <c r="HO182">
        <v>78.244699999999995</v>
      </c>
      <c r="HP182">
        <v>31</v>
      </c>
      <c r="HQ182">
        <v>1117.17</v>
      </c>
      <c r="HR182">
        <v>36.9208</v>
      </c>
      <c r="HS182">
        <v>99.010199999999998</v>
      </c>
      <c r="HT182">
        <v>98.672600000000003</v>
      </c>
    </row>
    <row r="183" spans="1:228" x14ac:dyDescent="0.2">
      <c r="A183">
        <v>168</v>
      </c>
      <c r="B183">
        <v>1665423510.0999999</v>
      </c>
      <c r="C183">
        <v>667</v>
      </c>
      <c r="D183" t="s">
        <v>695</v>
      </c>
      <c r="E183" t="s">
        <v>696</v>
      </c>
      <c r="F183">
        <v>4</v>
      </c>
      <c r="G183">
        <v>1665423508.0999999</v>
      </c>
      <c r="H183">
        <f t="shared" si="68"/>
        <v>6.9386462098844674E-4</v>
      </c>
      <c r="I183">
        <f t="shared" si="69"/>
        <v>0.6938646209884467</v>
      </c>
      <c r="J183">
        <f t="shared" si="70"/>
        <v>6.7867671356506234</v>
      </c>
      <c r="K183">
        <f t="shared" si="71"/>
        <v>1095.5842857142859</v>
      </c>
      <c r="L183">
        <f t="shared" si="72"/>
        <v>804.48170945128675</v>
      </c>
      <c r="M183">
        <f t="shared" si="73"/>
        <v>81.580747648072375</v>
      </c>
      <c r="N183">
        <f t="shared" si="74"/>
        <v>111.10082937872295</v>
      </c>
      <c r="O183">
        <f t="shared" si="75"/>
        <v>4.1142966416368588E-2</v>
      </c>
      <c r="P183">
        <f t="shared" si="76"/>
        <v>3.6827995996639733</v>
      </c>
      <c r="Q183">
        <f t="shared" si="77"/>
        <v>4.0889313299546877E-2</v>
      </c>
      <c r="R183">
        <f t="shared" si="78"/>
        <v>2.5578479988159916E-2</v>
      </c>
      <c r="S183">
        <f t="shared" si="79"/>
        <v>226.11389237594653</v>
      </c>
      <c r="T183">
        <f t="shared" si="80"/>
        <v>35.112826616764849</v>
      </c>
      <c r="U183">
        <f t="shared" si="81"/>
        <v>34.23057142857143</v>
      </c>
      <c r="V183">
        <f t="shared" si="82"/>
        <v>5.4121137051242609</v>
      </c>
      <c r="W183">
        <f t="shared" si="83"/>
        <v>69.815187762215473</v>
      </c>
      <c r="X183">
        <f t="shared" si="84"/>
        <v>3.7691901161790873</v>
      </c>
      <c r="Y183">
        <f t="shared" si="85"/>
        <v>5.3988111140180912</v>
      </c>
      <c r="Z183">
        <f t="shared" si="86"/>
        <v>1.6429235889451737</v>
      </c>
      <c r="AA183">
        <f t="shared" si="87"/>
        <v>-30.599429785590502</v>
      </c>
      <c r="AB183">
        <f t="shared" si="88"/>
        <v>-8.772945080125508</v>
      </c>
      <c r="AC183">
        <f t="shared" si="89"/>
        <v>-0.55204963356487591</v>
      </c>
      <c r="AD183">
        <f t="shared" si="90"/>
        <v>186.18946787666565</v>
      </c>
      <c r="AE183">
        <f t="shared" si="91"/>
        <v>29.58338012494891</v>
      </c>
      <c r="AF183">
        <f t="shared" si="92"/>
        <v>0.64442605942815867</v>
      </c>
      <c r="AG183">
        <f t="shared" si="93"/>
        <v>6.7867671356506234</v>
      </c>
      <c r="AH183">
        <v>1150.2014488577049</v>
      </c>
      <c r="AI183">
        <v>1140.4045454545451</v>
      </c>
      <c r="AJ183">
        <v>1.6864949943633381</v>
      </c>
      <c r="AK183">
        <v>66.78292405931839</v>
      </c>
      <c r="AL183">
        <f t="shared" si="94"/>
        <v>0.6938646209884467</v>
      </c>
      <c r="AM183">
        <v>36.911827126823283</v>
      </c>
      <c r="AN183">
        <v>37.170515384615392</v>
      </c>
      <c r="AO183">
        <v>3.559882058054398E-3</v>
      </c>
      <c r="AP183">
        <v>86.637193977080358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47197.65198589924</v>
      </c>
      <c r="AV183">
        <f t="shared" si="98"/>
        <v>1200.004285714286</v>
      </c>
      <c r="AW183">
        <f t="shared" si="99"/>
        <v>1025.9275421637033</v>
      </c>
      <c r="AX183">
        <f t="shared" si="100"/>
        <v>0.85493656512487703</v>
      </c>
      <c r="AY183">
        <f t="shared" si="101"/>
        <v>0.18842757069101246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1665423508.0999999</v>
      </c>
      <c r="BF183">
        <v>1095.5842857142859</v>
      </c>
      <c r="BG183">
        <v>1108.1657142857141</v>
      </c>
      <c r="BH183">
        <v>37.168628571428563</v>
      </c>
      <c r="BI183">
        <v>36.910899999999991</v>
      </c>
      <c r="BJ183">
        <v>1094.2</v>
      </c>
      <c r="BK183">
        <v>36.891485714285707</v>
      </c>
      <c r="BL183">
        <v>650.01671428571433</v>
      </c>
      <c r="BM183">
        <v>101.3078571428572</v>
      </c>
      <c r="BN183">
        <v>9.9976857142857159E-2</v>
      </c>
      <c r="BO183">
        <v>34.18638571428572</v>
      </c>
      <c r="BP183">
        <v>34.23057142857143</v>
      </c>
      <c r="BQ183">
        <v>999.89999999999986</v>
      </c>
      <c r="BR183">
        <v>0</v>
      </c>
      <c r="BS183">
        <v>0</v>
      </c>
      <c r="BT183">
        <v>8995.0014285714278</v>
      </c>
      <c r="BU183">
        <v>0</v>
      </c>
      <c r="BV183">
        <v>228.39971428571431</v>
      </c>
      <c r="BW183">
        <v>-12.58278571428572</v>
      </c>
      <c r="BX183">
        <v>1137.8771428571431</v>
      </c>
      <c r="BY183">
        <v>1150.6371428571431</v>
      </c>
      <c r="BZ183">
        <v>0.25773185714285712</v>
      </c>
      <c r="CA183">
        <v>1108.1657142857141</v>
      </c>
      <c r="CB183">
        <v>36.910899999999991</v>
      </c>
      <c r="CC183">
        <v>3.765478571428571</v>
      </c>
      <c r="CD183">
        <v>3.739365714285714</v>
      </c>
      <c r="CE183">
        <v>27.86682857142857</v>
      </c>
      <c r="CF183">
        <v>27.747642857142861</v>
      </c>
      <c r="CG183">
        <v>1200.004285714286</v>
      </c>
      <c r="CH183">
        <v>0.50003128571428568</v>
      </c>
      <c r="CI183">
        <v>0.49996871428571438</v>
      </c>
      <c r="CJ183">
        <v>0</v>
      </c>
      <c r="CK183">
        <v>1275.1171428571431</v>
      </c>
      <c r="CL183">
        <v>4.9990899999999998</v>
      </c>
      <c r="CM183">
        <v>15308.55714285714</v>
      </c>
      <c r="CN183">
        <v>9557.9814285714274</v>
      </c>
      <c r="CO183">
        <v>43.741</v>
      </c>
      <c r="CP183">
        <v>46</v>
      </c>
      <c r="CQ183">
        <v>44.561999999999998</v>
      </c>
      <c r="CR183">
        <v>44.936999999999998</v>
      </c>
      <c r="CS183">
        <v>45.311999999999998</v>
      </c>
      <c r="CT183">
        <v>597.54</v>
      </c>
      <c r="CU183">
        <v>597.46428571428567</v>
      </c>
      <c r="CV183">
        <v>0</v>
      </c>
      <c r="CW183">
        <v>1665423513.8</v>
      </c>
      <c r="CX183">
        <v>0</v>
      </c>
      <c r="CY183">
        <v>1665411210</v>
      </c>
      <c r="CZ183" t="s">
        <v>356</v>
      </c>
      <c r="DA183">
        <v>1665411210</v>
      </c>
      <c r="DB183">
        <v>1665411207</v>
      </c>
      <c r="DC183">
        <v>2</v>
      </c>
      <c r="DD183">
        <v>-1.1599999999999999</v>
      </c>
      <c r="DE183">
        <v>-4.0000000000000001E-3</v>
      </c>
      <c r="DF183">
        <v>0.52200000000000002</v>
      </c>
      <c r="DG183">
        <v>0.222</v>
      </c>
      <c r="DH183">
        <v>406</v>
      </c>
      <c r="DI183">
        <v>31</v>
      </c>
      <c r="DJ183">
        <v>0.33</v>
      </c>
      <c r="DK183">
        <v>0.17</v>
      </c>
      <c r="DL183">
        <v>-12.857055000000001</v>
      </c>
      <c r="DM183">
        <v>1.1487287054409341</v>
      </c>
      <c r="DN183">
        <v>0.1316355365203484</v>
      </c>
      <c r="DO183">
        <v>0</v>
      </c>
      <c r="DP183">
        <v>0.25252202499999998</v>
      </c>
      <c r="DQ183">
        <v>-3.5521407129456492E-2</v>
      </c>
      <c r="DR183">
        <v>9.5499947735260549E-3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3.29535</v>
      </c>
      <c r="EB183">
        <v>2.6253500000000001</v>
      </c>
      <c r="EC183">
        <v>0.19772300000000001</v>
      </c>
      <c r="ED183">
        <v>0.197937</v>
      </c>
      <c r="EE183">
        <v>0.14757999999999999</v>
      </c>
      <c r="EF183">
        <v>0.145595</v>
      </c>
      <c r="EG183">
        <v>24248.5</v>
      </c>
      <c r="EH183">
        <v>24777.200000000001</v>
      </c>
      <c r="EI183">
        <v>28131.9</v>
      </c>
      <c r="EJ183">
        <v>29748.799999999999</v>
      </c>
      <c r="EK183">
        <v>32934.699999999997</v>
      </c>
      <c r="EL183">
        <v>35332.300000000003</v>
      </c>
      <c r="EM183">
        <v>39629.1</v>
      </c>
      <c r="EN183">
        <v>42571.6</v>
      </c>
      <c r="EO183">
        <v>2.2128000000000001</v>
      </c>
      <c r="EP183">
        <v>2.1507999999999998</v>
      </c>
      <c r="EQ183">
        <v>7.30827E-2</v>
      </c>
      <c r="ER183">
        <v>0</v>
      </c>
      <c r="ES183">
        <v>33.053899999999999</v>
      </c>
      <c r="ET183">
        <v>999.9</v>
      </c>
      <c r="EU183">
        <v>65.8</v>
      </c>
      <c r="EV183">
        <v>38.299999999999997</v>
      </c>
      <c r="EW183">
        <v>43.944899999999997</v>
      </c>
      <c r="EX183">
        <v>57.121499999999997</v>
      </c>
      <c r="EY183">
        <v>-2.38381</v>
      </c>
      <c r="EZ183">
        <v>2</v>
      </c>
      <c r="FA183">
        <v>0.57222300000000004</v>
      </c>
      <c r="FB183">
        <v>1.22614</v>
      </c>
      <c r="FC183">
        <v>20.267099999999999</v>
      </c>
      <c r="FD183">
        <v>5.21624</v>
      </c>
      <c r="FE183">
        <v>12.004</v>
      </c>
      <c r="FF183">
        <v>4.9856999999999996</v>
      </c>
      <c r="FG183">
        <v>3.2845800000000001</v>
      </c>
      <c r="FH183">
        <v>5966.2</v>
      </c>
      <c r="FI183">
        <v>9999</v>
      </c>
      <c r="FJ183">
        <v>9999</v>
      </c>
      <c r="FK183">
        <v>467.5</v>
      </c>
      <c r="FL183">
        <v>1.8658399999999999</v>
      </c>
      <c r="FM183">
        <v>1.8621799999999999</v>
      </c>
      <c r="FN183">
        <v>1.8643099999999999</v>
      </c>
      <c r="FO183">
        <v>1.8603499999999999</v>
      </c>
      <c r="FP183">
        <v>1.86111</v>
      </c>
      <c r="FQ183">
        <v>1.8601799999999999</v>
      </c>
      <c r="FR183">
        <v>1.86188</v>
      </c>
      <c r="FS183">
        <v>1.8584499999999999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1.38</v>
      </c>
      <c r="GH183">
        <v>0.27710000000000001</v>
      </c>
      <c r="GI183">
        <v>0.1107589500545309</v>
      </c>
      <c r="GJ183">
        <v>1.50489809740067E-3</v>
      </c>
      <c r="GK183">
        <v>-2.0552440134273611E-7</v>
      </c>
      <c r="GL183">
        <v>-9.6702536598140934E-11</v>
      </c>
      <c r="GM183">
        <v>-9.7891647304491333E-2</v>
      </c>
      <c r="GN183">
        <v>9.3380900660654225E-3</v>
      </c>
      <c r="GO183">
        <v>6.5945522138961576E-7</v>
      </c>
      <c r="GP183">
        <v>5.8990856701692426E-7</v>
      </c>
      <c r="GQ183">
        <v>7</v>
      </c>
      <c r="GR183">
        <v>2047</v>
      </c>
      <c r="GS183">
        <v>3</v>
      </c>
      <c r="GT183">
        <v>37</v>
      </c>
      <c r="GU183">
        <v>205</v>
      </c>
      <c r="GV183">
        <v>205.1</v>
      </c>
      <c r="GW183">
        <v>3.0480999999999998</v>
      </c>
      <c r="GX183">
        <v>2.5695800000000002</v>
      </c>
      <c r="GY183">
        <v>2.04834</v>
      </c>
      <c r="GZ183">
        <v>2.6098599999999998</v>
      </c>
      <c r="HA183">
        <v>2.1972700000000001</v>
      </c>
      <c r="HB183">
        <v>2.3046899999999999</v>
      </c>
      <c r="HC183">
        <v>42.831499999999998</v>
      </c>
      <c r="HD183">
        <v>13.1251</v>
      </c>
      <c r="HE183">
        <v>18</v>
      </c>
      <c r="HF183">
        <v>708.74</v>
      </c>
      <c r="HG183">
        <v>730.08299999999997</v>
      </c>
      <c r="HH183">
        <v>31.0014</v>
      </c>
      <c r="HI183">
        <v>34.530999999999999</v>
      </c>
      <c r="HJ183">
        <v>30</v>
      </c>
      <c r="HK183">
        <v>34.311999999999998</v>
      </c>
      <c r="HL183">
        <v>34.2774</v>
      </c>
      <c r="HM183">
        <v>61.005699999999997</v>
      </c>
      <c r="HN183">
        <v>20.6495</v>
      </c>
      <c r="HO183">
        <v>78.244699999999995</v>
      </c>
      <c r="HP183">
        <v>31</v>
      </c>
      <c r="HQ183">
        <v>1123.8499999999999</v>
      </c>
      <c r="HR183">
        <v>36.9208</v>
      </c>
      <c r="HS183">
        <v>99.011700000000005</v>
      </c>
      <c r="HT183">
        <v>98.671800000000005</v>
      </c>
    </row>
    <row r="184" spans="1:228" x14ac:dyDescent="0.2">
      <c r="A184">
        <v>169</v>
      </c>
      <c r="B184">
        <v>1665423514.0999999</v>
      </c>
      <c r="C184">
        <v>671</v>
      </c>
      <c r="D184" t="s">
        <v>697</v>
      </c>
      <c r="E184" t="s">
        <v>698</v>
      </c>
      <c r="F184">
        <v>4</v>
      </c>
      <c r="G184">
        <v>1665423511.7874999</v>
      </c>
      <c r="H184">
        <f t="shared" si="68"/>
        <v>6.6415535086633657E-4</v>
      </c>
      <c r="I184">
        <f t="shared" si="69"/>
        <v>0.66415535086633659</v>
      </c>
      <c r="J184">
        <f t="shared" si="70"/>
        <v>6.5993226715090874</v>
      </c>
      <c r="K184">
        <f t="shared" si="71"/>
        <v>1101.5462500000001</v>
      </c>
      <c r="L184">
        <f t="shared" si="72"/>
        <v>805.76212356173858</v>
      </c>
      <c r="M184">
        <f t="shared" si="73"/>
        <v>81.710714044758788</v>
      </c>
      <c r="N184">
        <f t="shared" si="74"/>
        <v>111.70558656065923</v>
      </c>
      <c r="O184">
        <f t="shared" si="75"/>
        <v>3.9322894268668127E-2</v>
      </c>
      <c r="P184">
        <f t="shared" si="76"/>
        <v>3.681666999715572</v>
      </c>
      <c r="Q184">
        <f t="shared" si="77"/>
        <v>3.9091047769196224E-2</v>
      </c>
      <c r="R184">
        <f t="shared" si="78"/>
        <v>2.4452621205977243E-2</v>
      </c>
      <c r="S184">
        <f t="shared" si="79"/>
        <v>226.1128173571721</v>
      </c>
      <c r="T184">
        <f t="shared" si="80"/>
        <v>35.133031574524004</v>
      </c>
      <c r="U184">
        <f t="shared" si="81"/>
        <v>34.238487499999998</v>
      </c>
      <c r="V184">
        <f t="shared" si="82"/>
        <v>5.4144999326031655</v>
      </c>
      <c r="W184">
        <f t="shared" si="83"/>
        <v>69.769383751139486</v>
      </c>
      <c r="X184">
        <f t="shared" si="84"/>
        <v>3.7696010309366712</v>
      </c>
      <c r="Y184">
        <f t="shared" si="85"/>
        <v>5.4029444267165472</v>
      </c>
      <c r="Z184">
        <f t="shared" si="86"/>
        <v>1.6448989016664943</v>
      </c>
      <c r="AA184">
        <f t="shared" si="87"/>
        <v>-29.289250973205444</v>
      </c>
      <c r="AB184">
        <f t="shared" si="88"/>
        <v>-7.6144203753110657</v>
      </c>
      <c r="AC184">
        <f t="shared" si="89"/>
        <v>-0.47934595473174635</v>
      </c>
      <c r="AD184">
        <f t="shared" si="90"/>
        <v>188.72980005392387</v>
      </c>
      <c r="AE184">
        <f t="shared" si="91"/>
        <v>29.467964749193669</v>
      </c>
      <c r="AF184">
        <f t="shared" si="92"/>
        <v>0.65683376952214212</v>
      </c>
      <c r="AG184">
        <f t="shared" si="93"/>
        <v>6.5993226715090874</v>
      </c>
      <c r="AH184">
        <v>1156.8466952706619</v>
      </c>
      <c r="AI184">
        <v>1147.1308484848489</v>
      </c>
      <c r="AJ184">
        <v>1.6864255055993369</v>
      </c>
      <c r="AK184">
        <v>66.78292405931839</v>
      </c>
      <c r="AL184">
        <f t="shared" si="94"/>
        <v>0.66415535086633659</v>
      </c>
      <c r="AM184">
        <v>36.909823219926487</v>
      </c>
      <c r="AN184">
        <v>37.172585714285752</v>
      </c>
      <c r="AO184">
        <v>5.4230747647700435E-4</v>
      </c>
      <c r="AP184">
        <v>86.637193977080358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47175.359819223842</v>
      </c>
      <c r="AV184">
        <f t="shared" si="98"/>
        <v>1200.0050000000001</v>
      </c>
      <c r="AW184">
        <f t="shared" si="99"/>
        <v>1025.9275260917991</v>
      </c>
      <c r="AX184">
        <f t="shared" si="100"/>
        <v>0.85493604284298741</v>
      </c>
      <c r="AY184">
        <f t="shared" si="101"/>
        <v>0.18842656268696553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1665423511.7874999</v>
      </c>
      <c r="BF184">
        <v>1101.5462500000001</v>
      </c>
      <c r="BG184">
        <v>1114.0875000000001</v>
      </c>
      <c r="BH184">
        <v>37.172624999999996</v>
      </c>
      <c r="BI184">
        <v>36.909925000000001</v>
      </c>
      <c r="BJ184">
        <v>1100.1575</v>
      </c>
      <c r="BK184">
        <v>36.895462500000008</v>
      </c>
      <c r="BL184">
        <v>649.99137500000006</v>
      </c>
      <c r="BM184">
        <v>101.307875</v>
      </c>
      <c r="BN184">
        <v>0.100110875</v>
      </c>
      <c r="BO184">
        <v>34.200125</v>
      </c>
      <c r="BP184">
        <v>34.238487499999998</v>
      </c>
      <c r="BQ184">
        <v>999.9</v>
      </c>
      <c r="BR184">
        <v>0</v>
      </c>
      <c r="BS184">
        <v>0</v>
      </c>
      <c r="BT184">
        <v>8991.0949999999993</v>
      </c>
      <c r="BU184">
        <v>0</v>
      </c>
      <c r="BV184">
        <v>228.48112499999999</v>
      </c>
      <c r="BW184">
        <v>-12.5415375</v>
      </c>
      <c r="BX184">
        <v>1144.075</v>
      </c>
      <c r="BY184">
        <v>1156.7850000000001</v>
      </c>
      <c r="BZ184">
        <v>0.26271775000000003</v>
      </c>
      <c r="CA184">
        <v>1114.0875000000001</v>
      </c>
      <c r="CB184">
        <v>36.909925000000001</v>
      </c>
      <c r="CC184">
        <v>3.7658762499999998</v>
      </c>
      <c r="CD184">
        <v>3.7392612500000002</v>
      </c>
      <c r="CE184">
        <v>27.868625000000002</v>
      </c>
      <c r="CF184">
        <v>27.747162500000002</v>
      </c>
      <c r="CG184">
        <v>1200.0050000000001</v>
      </c>
      <c r="CH184">
        <v>0.50004700000000002</v>
      </c>
      <c r="CI184">
        <v>0.49995299999999998</v>
      </c>
      <c r="CJ184">
        <v>0</v>
      </c>
      <c r="CK184">
        <v>1274.83125</v>
      </c>
      <c r="CL184">
        <v>4.9990899999999998</v>
      </c>
      <c r="CM184">
        <v>15306.3</v>
      </c>
      <c r="CN184">
        <v>9558.0575000000008</v>
      </c>
      <c r="CO184">
        <v>43.75</v>
      </c>
      <c r="CP184">
        <v>46</v>
      </c>
      <c r="CQ184">
        <v>44.561999999999998</v>
      </c>
      <c r="CR184">
        <v>44.936999999999998</v>
      </c>
      <c r="CS184">
        <v>45.311999999999998</v>
      </c>
      <c r="CT184">
        <v>597.56124999999997</v>
      </c>
      <c r="CU184">
        <v>597.44375000000002</v>
      </c>
      <c r="CV184">
        <v>0</v>
      </c>
      <c r="CW184">
        <v>1665423518</v>
      </c>
      <c r="CX184">
        <v>0</v>
      </c>
      <c r="CY184">
        <v>1665411210</v>
      </c>
      <c r="CZ184" t="s">
        <v>356</v>
      </c>
      <c r="DA184">
        <v>1665411210</v>
      </c>
      <c r="DB184">
        <v>1665411207</v>
      </c>
      <c r="DC184">
        <v>2</v>
      </c>
      <c r="DD184">
        <v>-1.1599999999999999</v>
      </c>
      <c r="DE184">
        <v>-4.0000000000000001E-3</v>
      </c>
      <c r="DF184">
        <v>0.52200000000000002</v>
      </c>
      <c r="DG184">
        <v>0.222</v>
      </c>
      <c r="DH184">
        <v>406</v>
      </c>
      <c r="DI184">
        <v>31</v>
      </c>
      <c r="DJ184">
        <v>0.33</v>
      </c>
      <c r="DK184">
        <v>0.17</v>
      </c>
      <c r="DL184">
        <v>-12.766069999999999</v>
      </c>
      <c r="DM184">
        <v>1.5400300187617411</v>
      </c>
      <c r="DN184">
        <v>0.1654236594323798</v>
      </c>
      <c r="DO184">
        <v>0</v>
      </c>
      <c r="DP184">
        <v>0.253793775</v>
      </c>
      <c r="DQ184">
        <v>1.058405628517837E-2</v>
      </c>
      <c r="DR184">
        <v>1.0362427448449269E-2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3.2954599999999998</v>
      </c>
      <c r="EB184">
        <v>2.62527</v>
      </c>
      <c r="EC184">
        <v>0.198458</v>
      </c>
      <c r="ED184">
        <v>0.19867899999999999</v>
      </c>
      <c r="EE184">
        <v>0.14757999999999999</v>
      </c>
      <c r="EF184">
        <v>0.145594</v>
      </c>
      <c r="EG184">
        <v>24226.400000000001</v>
      </c>
      <c r="EH184">
        <v>24754.1</v>
      </c>
      <c r="EI184">
        <v>28132.2</v>
      </c>
      <c r="EJ184">
        <v>29748.6</v>
      </c>
      <c r="EK184">
        <v>32935.199999999997</v>
      </c>
      <c r="EL184">
        <v>35332</v>
      </c>
      <c r="EM184">
        <v>39629.5</v>
      </c>
      <c r="EN184">
        <v>42571.1</v>
      </c>
      <c r="EO184">
        <v>2.21285</v>
      </c>
      <c r="EP184">
        <v>2.1507499999999999</v>
      </c>
      <c r="EQ184">
        <v>7.2643200000000005E-2</v>
      </c>
      <c r="ER184">
        <v>0</v>
      </c>
      <c r="ES184">
        <v>33.063499999999998</v>
      </c>
      <c r="ET184">
        <v>999.9</v>
      </c>
      <c r="EU184">
        <v>65.8</v>
      </c>
      <c r="EV184">
        <v>38.299999999999997</v>
      </c>
      <c r="EW184">
        <v>43.945999999999998</v>
      </c>
      <c r="EX184">
        <v>57.601500000000001</v>
      </c>
      <c r="EY184">
        <v>-2.53606</v>
      </c>
      <c r="EZ184">
        <v>2</v>
      </c>
      <c r="FA184">
        <v>0.57266499999999998</v>
      </c>
      <c r="FB184">
        <v>1.2370300000000001</v>
      </c>
      <c r="FC184">
        <v>20.2669</v>
      </c>
      <c r="FD184">
        <v>5.21549</v>
      </c>
      <c r="FE184">
        <v>12.004</v>
      </c>
      <c r="FF184">
        <v>4.9855499999999999</v>
      </c>
      <c r="FG184">
        <v>3.2845</v>
      </c>
      <c r="FH184">
        <v>5966.5</v>
      </c>
      <c r="FI184">
        <v>9999</v>
      </c>
      <c r="FJ184">
        <v>9999</v>
      </c>
      <c r="FK184">
        <v>467.5</v>
      </c>
      <c r="FL184">
        <v>1.8658300000000001</v>
      </c>
      <c r="FM184">
        <v>1.8621799999999999</v>
      </c>
      <c r="FN184">
        <v>1.8642799999999999</v>
      </c>
      <c r="FO184">
        <v>1.8603499999999999</v>
      </c>
      <c r="FP184">
        <v>1.86111</v>
      </c>
      <c r="FQ184">
        <v>1.8601700000000001</v>
      </c>
      <c r="FR184">
        <v>1.86188</v>
      </c>
      <c r="FS184">
        <v>1.8584099999999999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1.39</v>
      </c>
      <c r="GH184">
        <v>0.2772</v>
      </c>
      <c r="GI184">
        <v>0.1107589500545309</v>
      </c>
      <c r="GJ184">
        <v>1.50489809740067E-3</v>
      </c>
      <c r="GK184">
        <v>-2.0552440134273611E-7</v>
      </c>
      <c r="GL184">
        <v>-9.6702536598140934E-11</v>
      </c>
      <c r="GM184">
        <v>-9.7891647304491333E-2</v>
      </c>
      <c r="GN184">
        <v>9.3380900660654225E-3</v>
      </c>
      <c r="GO184">
        <v>6.5945522138961576E-7</v>
      </c>
      <c r="GP184">
        <v>5.8990856701692426E-7</v>
      </c>
      <c r="GQ184">
        <v>7</v>
      </c>
      <c r="GR184">
        <v>2047</v>
      </c>
      <c r="GS184">
        <v>3</v>
      </c>
      <c r="GT184">
        <v>37</v>
      </c>
      <c r="GU184">
        <v>205.1</v>
      </c>
      <c r="GV184">
        <v>205.1</v>
      </c>
      <c r="GW184">
        <v>3.0615199999999998</v>
      </c>
      <c r="GX184">
        <v>2.5671400000000002</v>
      </c>
      <c r="GY184">
        <v>2.04834</v>
      </c>
      <c r="GZ184">
        <v>2.6098599999999998</v>
      </c>
      <c r="HA184">
        <v>2.1972700000000001</v>
      </c>
      <c r="HB184">
        <v>2.3791500000000001</v>
      </c>
      <c r="HC184">
        <v>42.831499999999998</v>
      </c>
      <c r="HD184">
        <v>13.151400000000001</v>
      </c>
      <c r="HE184">
        <v>18</v>
      </c>
      <c r="HF184">
        <v>708.80200000000002</v>
      </c>
      <c r="HG184">
        <v>730.05399999999997</v>
      </c>
      <c r="HH184">
        <v>31.002300000000002</v>
      </c>
      <c r="HI184">
        <v>34.5336</v>
      </c>
      <c r="HJ184">
        <v>30.0002</v>
      </c>
      <c r="HK184">
        <v>34.313800000000001</v>
      </c>
      <c r="HL184">
        <v>34.279000000000003</v>
      </c>
      <c r="HM184">
        <v>61.290999999999997</v>
      </c>
      <c r="HN184">
        <v>20.6495</v>
      </c>
      <c r="HO184">
        <v>78.244699999999995</v>
      </c>
      <c r="HP184">
        <v>31</v>
      </c>
      <c r="HQ184">
        <v>1130.53</v>
      </c>
      <c r="HR184">
        <v>36.9208</v>
      </c>
      <c r="HS184">
        <v>99.012699999999995</v>
      </c>
      <c r="HT184">
        <v>98.671000000000006</v>
      </c>
    </row>
    <row r="185" spans="1:228" x14ac:dyDescent="0.2">
      <c r="A185">
        <v>170</v>
      </c>
      <c r="B185">
        <v>1665423518.0999999</v>
      </c>
      <c r="C185">
        <v>675</v>
      </c>
      <c r="D185" t="s">
        <v>699</v>
      </c>
      <c r="E185" t="s">
        <v>700</v>
      </c>
      <c r="F185">
        <v>4</v>
      </c>
      <c r="G185">
        <v>1665423516.0999999</v>
      </c>
      <c r="H185">
        <f t="shared" si="68"/>
        <v>6.6513941318982407E-4</v>
      </c>
      <c r="I185">
        <f t="shared" si="69"/>
        <v>0.66513941318982406</v>
      </c>
      <c r="J185">
        <f t="shared" si="70"/>
        <v>6.9308810679439681</v>
      </c>
      <c r="K185">
        <f t="shared" si="71"/>
        <v>1108.548571428571</v>
      </c>
      <c r="L185">
        <f t="shared" si="72"/>
        <v>799.48964848350022</v>
      </c>
      <c r="M185">
        <f t="shared" si="73"/>
        <v>81.075063412849502</v>
      </c>
      <c r="N185">
        <f t="shared" si="74"/>
        <v>112.41627192456383</v>
      </c>
      <c r="O185">
        <f t="shared" si="75"/>
        <v>3.9365167522442727E-2</v>
      </c>
      <c r="P185">
        <f t="shared" si="76"/>
        <v>3.6867525352698971</v>
      </c>
      <c r="Q185">
        <f t="shared" si="77"/>
        <v>3.9133142318844238E-2</v>
      </c>
      <c r="R185">
        <f t="shared" si="78"/>
        <v>2.4478946301953606E-2</v>
      </c>
      <c r="S185">
        <f t="shared" si="79"/>
        <v>226.11126351783076</v>
      </c>
      <c r="T185">
        <f t="shared" si="80"/>
        <v>35.141534833688162</v>
      </c>
      <c r="U185">
        <f t="shared" si="81"/>
        <v>34.241328571428568</v>
      </c>
      <c r="V185">
        <f t="shared" si="82"/>
        <v>5.415356570700804</v>
      </c>
      <c r="W185">
        <f t="shared" si="83"/>
        <v>69.73433597943442</v>
      </c>
      <c r="X185">
        <f t="shared" si="84"/>
        <v>3.7697922590497219</v>
      </c>
      <c r="Y185">
        <f t="shared" si="85"/>
        <v>5.4059341156722036</v>
      </c>
      <c r="Z185">
        <f t="shared" si="86"/>
        <v>1.6455643116510821</v>
      </c>
      <c r="AA185">
        <f t="shared" si="87"/>
        <v>-29.332648121671241</v>
      </c>
      <c r="AB185">
        <f t="shared" si="88"/>
        <v>-6.2155154809935933</v>
      </c>
      <c r="AC185">
        <f t="shared" si="89"/>
        <v>-0.39076618128305496</v>
      </c>
      <c r="AD185">
        <f t="shared" si="90"/>
        <v>190.17233373388288</v>
      </c>
      <c r="AE185">
        <f t="shared" si="91"/>
        <v>29.654581109199807</v>
      </c>
      <c r="AF185">
        <f t="shared" si="92"/>
        <v>0.66871672702572527</v>
      </c>
      <c r="AG185">
        <f t="shared" si="93"/>
        <v>6.9308810679439681</v>
      </c>
      <c r="AH185">
        <v>1163.6865394203639</v>
      </c>
      <c r="AI185">
        <v>1153.8644848484851</v>
      </c>
      <c r="AJ185">
        <v>1.6775205402480931</v>
      </c>
      <c r="AK185">
        <v>66.78292405931839</v>
      </c>
      <c r="AL185">
        <f t="shared" si="94"/>
        <v>0.66513941318982406</v>
      </c>
      <c r="AM185">
        <v>36.909216133457527</v>
      </c>
      <c r="AN185">
        <v>37.175040659340667</v>
      </c>
      <c r="AO185">
        <v>3.5472408802367211E-5</v>
      </c>
      <c r="AP185">
        <v>86.637193977080358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47264.461955760693</v>
      </c>
      <c r="AV185">
        <f t="shared" si="98"/>
        <v>1199.997142857143</v>
      </c>
      <c r="AW185">
        <f t="shared" si="99"/>
        <v>1025.9207707346275</v>
      </c>
      <c r="AX185">
        <f t="shared" si="100"/>
        <v>0.85493601117412088</v>
      </c>
      <c r="AY185">
        <f t="shared" si="101"/>
        <v>0.18842650156605315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1665423516.0999999</v>
      </c>
      <c r="BF185">
        <v>1108.548571428571</v>
      </c>
      <c r="BG185">
        <v>1121.174285714286</v>
      </c>
      <c r="BH185">
        <v>37.174314285714281</v>
      </c>
      <c r="BI185">
        <v>36.906871428571428</v>
      </c>
      <c r="BJ185">
        <v>1107.1542857142861</v>
      </c>
      <c r="BK185">
        <v>36.897128571428567</v>
      </c>
      <c r="BL185">
        <v>650.01385714285709</v>
      </c>
      <c r="BM185">
        <v>101.3085714285714</v>
      </c>
      <c r="BN185">
        <v>9.9950328571428576E-2</v>
      </c>
      <c r="BO185">
        <v>34.210057142857153</v>
      </c>
      <c r="BP185">
        <v>34.241328571428568</v>
      </c>
      <c r="BQ185">
        <v>999.89999999999986</v>
      </c>
      <c r="BR185">
        <v>0</v>
      </c>
      <c r="BS185">
        <v>0</v>
      </c>
      <c r="BT185">
        <v>9008.5714285714294</v>
      </c>
      <c r="BU185">
        <v>0</v>
      </c>
      <c r="BV185">
        <v>228.60871428571431</v>
      </c>
      <c r="BW185">
        <v>-12.625828571428571</v>
      </c>
      <c r="BX185">
        <v>1151.3499999999999</v>
      </c>
      <c r="BY185">
        <v>1164.1400000000001</v>
      </c>
      <c r="BZ185">
        <v>0.26745542857142862</v>
      </c>
      <c r="CA185">
        <v>1121.174285714286</v>
      </c>
      <c r="CB185">
        <v>36.906871428571428</v>
      </c>
      <c r="CC185">
        <v>3.766075714285714</v>
      </c>
      <c r="CD185">
        <v>3.7389785714285719</v>
      </c>
      <c r="CE185">
        <v>27.869542857142861</v>
      </c>
      <c r="CF185">
        <v>27.74587142857143</v>
      </c>
      <c r="CG185">
        <v>1199.997142857143</v>
      </c>
      <c r="CH185">
        <v>0.50004914285714286</v>
      </c>
      <c r="CI185">
        <v>0.49995085714285709</v>
      </c>
      <c r="CJ185">
        <v>0</v>
      </c>
      <c r="CK185">
        <v>1274.4328571428571</v>
      </c>
      <c r="CL185">
        <v>4.9990899999999998</v>
      </c>
      <c r="CM185">
        <v>15302.585714285709</v>
      </c>
      <c r="CN185">
        <v>9557.9871428571441</v>
      </c>
      <c r="CO185">
        <v>43.75</v>
      </c>
      <c r="CP185">
        <v>46</v>
      </c>
      <c r="CQ185">
        <v>44.598000000000013</v>
      </c>
      <c r="CR185">
        <v>44.954999999999998</v>
      </c>
      <c r="CS185">
        <v>45.311999999999998</v>
      </c>
      <c r="CT185">
        <v>597.55857142857144</v>
      </c>
      <c r="CU185">
        <v>597.43857142857144</v>
      </c>
      <c r="CV185">
        <v>0</v>
      </c>
      <c r="CW185">
        <v>1665423521.5999999</v>
      </c>
      <c r="CX185">
        <v>0</v>
      </c>
      <c r="CY185">
        <v>1665411210</v>
      </c>
      <c r="CZ185" t="s">
        <v>356</v>
      </c>
      <c r="DA185">
        <v>1665411210</v>
      </c>
      <c r="DB185">
        <v>1665411207</v>
      </c>
      <c r="DC185">
        <v>2</v>
      </c>
      <c r="DD185">
        <v>-1.1599999999999999</v>
      </c>
      <c r="DE185">
        <v>-4.0000000000000001E-3</v>
      </c>
      <c r="DF185">
        <v>0.52200000000000002</v>
      </c>
      <c r="DG185">
        <v>0.222</v>
      </c>
      <c r="DH185">
        <v>406</v>
      </c>
      <c r="DI185">
        <v>31</v>
      </c>
      <c r="DJ185">
        <v>0.33</v>
      </c>
      <c r="DK185">
        <v>0.17</v>
      </c>
      <c r="DL185">
        <v>-12.71012</v>
      </c>
      <c r="DM185">
        <v>1.3838926829268501</v>
      </c>
      <c r="DN185">
        <v>0.1576806142174744</v>
      </c>
      <c r="DO185">
        <v>0</v>
      </c>
      <c r="DP185">
        <v>0.25436904999999999</v>
      </c>
      <c r="DQ185">
        <v>8.7261613508442221E-2</v>
      </c>
      <c r="DR185">
        <v>1.0934754007178211E-2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3.2953800000000002</v>
      </c>
      <c r="EB185">
        <v>2.6253299999999999</v>
      </c>
      <c r="EC185">
        <v>0.19919799999999999</v>
      </c>
      <c r="ED185">
        <v>0.19941200000000001</v>
      </c>
      <c r="EE185">
        <v>0.147589</v>
      </c>
      <c r="EF185">
        <v>0.14558599999999999</v>
      </c>
      <c r="EG185">
        <v>24203.599999999999</v>
      </c>
      <c r="EH185">
        <v>24731.7</v>
      </c>
      <c r="EI185">
        <v>28131.8</v>
      </c>
      <c r="EJ185">
        <v>29749</v>
      </c>
      <c r="EK185">
        <v>32934.300000000003</v>
      </c>
      <c r="EL185">
        <v>35332.6</v>
      </c>
      <c r="EM185">
        <v>39628.9</v>
      </c>
      <c r="EN185">
        <v>42571.4</v>
      </c>
      <c r="EO185">
        <v>2.2127699999999999</v>
      </c>
      <c r="EP185">
        <v>2.1507700000000001</v>
      </c>
      <c r="EQ185">
        <v>7.2739999999999999E-2</v>
      </c>
      <c r="ER185">
        <v>0</v>
      </c>
      <c r="ES185">
        <v>33.072499999999998</v>
      </c>
      <c r="ET185">
        <v>999.9</v>
      </c>
      <c r="EU185">
        <v>65.8</v>
      </c>
      <c r="EV185">
        <v>38.299999999999997</v>
      </c>
      <c r="EW185">
        <v>43.946300000000001</v>
      </c>
      <c r="EX185">
        <v>57.091500000000003</v>
      </c>
      <c r="EY185">
        <v>-2.4559299999999999</v>
      </c>
      <c r="EZ185">
        <v>2</v>
      </c>
      <c r="FA185">
        <v>0.57272599999999996</v>
      </c>
      <c r="FB185">
        <v>1.2463599999999999</v>
      </c>
      <c r="FC185">
        <v>20.2669</v>
      </c>
      <c r="FD185">
        <v>5.21549</v>
      </c>
      <c r="FE185">
        <v>12.004</v>
      </c>
      <c r="FF185">
        <v>4.9854500000000002</v>
      </c>
      <c r="FG185">
        <v>3.2844799999999998</v>
      </c>
      <c r="FH185">
        <v>5966.5</v>
      </c>
      <c r="FI185">
        <v>9999</v>
      </c>
      <c r="FJ185">
        <v>9999</v>
      </c>
      <c r="FK185">
        <v>467.5</v>
      </c>
      <c r="FL185">
        <v>1.8658399999999999</v>
      </c>
      <c r="FM185">
        <v>1.8621799999999999</v>
      </c>
      <c r="FN185">
        <v>1.86429</v>
      </c>
      <c r="FO185">
        <v>1.8603499999999999</v>
      </c>
      <c r="FP185">
        <v>1.86111</v>
      </c>
      <c r="FQ185">
        <v>1.86019</v>
      </c>
      <c r="FR185">
        <v>1.86188</v>
      </c>
      <c r="FS185">
        <v>1.8584000000000001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1.39</v>
      </c>
      <c r="GH185">
        <v>0.27710000000000001</v>
      </c>
      <c r="GI185">
        <v>0.1107589500545309</v>
      </c>
      <c r="GJ185">
        <v>1.50489809740067E-3</v>
      </c>
      <c r="GK185">
        <v>-2.0552440134273611E-7</v>
      </c>
      <c r="GL185">
        <v>-9.6702536598140934E-11</v>
      </c>
      <c r="GM185">
        <v>-9.7891647304491333E-2</v>
      </c>
      <c r="GN185">
        <v>9.3380900660654225E-3</v>
      </c>
      <c r="GO185">
        <v>6.5945522138961576E-7</v>
      </c>
      <c r="GP185">
        <v>5.8990856701692426E-7</v>
      </c>
      <c r="GQ185">
        <v>7</v>
      </c>
      <c r="GR185">
        <v>2047</v>
      </c>
      <c r="GS185">
        <v>3</v>
      </c>
      <c r="GT185">
        <v>37</v>
      </c>
      <c r="GU185">
        <v>205.1</v>
      </c>
      <c r="GV185">
        <v>205.2</v>
      </c>
      <c r="GW185">
        <v>3.0761699999999998</v>
      </c>
      <c r="GX185">
        <v>2.5683600000000002</v>
      </c>
      <c r="GY185">
        <v>2.04834</v>
      </c>
      <c r="GZ185">
        <v>2.6098599999999998</v>
      </c>
      <c r="HA185">
        <v>2.1972700000000001</v>
      </c>
      <c r="HB185">
        <v>2.2839399999999999</v>
      </c>
      <c r="HC185">
        <v>42.804600000000001</v>
      </c>
      <c r="HD185">
        <v>13.1251</v>
      </c>
      <c r="HE185">
        <v>18</v>
      </c>
      <c r="HF185">
        <v>708.75300000000004</v>
      </c>
      <c r="HG185">
        <v>730.10500000000002</v>
      </c>
      <c r="HH185">
        <v>31.002500000000001</v>
      </c>
      <c r="HI185">
        <v>34.535200000000003</v>
      </c>
      <c r="HJ185">
        <v>30.0001</v>
      </c>
      <c r="HK185">
        <v>34.315100000000001</v>
      </c>
      <c r="HL185">
        <v>34.281399999999998</v>
      </c>
      <c r="HM185">
        <v>61.582700000000003</v>
      </c>
      <c r="HN185">
        <v>20.6495</v>
      </c>
      <c r="HO185">
        <v>78.244699999999995</v>
      </c>
      <c r="HP185">
        <v>31</v>
      </c>
      <c r="HQ185">
        <v>1137.21</v>
      </c>
      <c r="HR185">
        <v>36.9208</v>
      </c>
      <c r="HS185">
        <v>99.011200000000002</v>
      </c>
      <c r="HT185">
        <v>98.671800000000005</v>
      </c>
    </row>
    <row r="186" spans="1:228" x14ac:dyDescent="0.2">
      <c r="A186">
        <v>171</v>
      </c>
      <c r="B186">
        <v>1665423522.0999999</v>
      </c>
      <c r="C186">
        <v>679</v>
      </c>
      <c r="D186" t="s">
        <v>701</v>
      </c>
      <c r="E186" t="s">
        <v>702</v>
      </c>
      <c r="F186">
        <v>4</v>
      </c>
      <c r="G186">
        <v>1665423519.7874999</v>
      </c>
      <c r="H186">
        <f t="shared" si="68"/>
        <v>6.7324261253981661E-4</v>
      </c>
      <c r="I186">
        <f t="shared" si="69"/>
        <v>0.67324261253981665</v>
      </c>
      <c r="J186">
        <f t="shared" si="70"/>
        <v>6.288017021839968</v>
      </c>
      <c r="K186">
        <f t="shared" si="71"/>
        <v>1114.58125</v>
      </c>
      <c r="L186">
        <f t="shared" si="72"/>
        <v>833.46891873775598</v>
      </c>
      <c r="M186">
        <f t="shared" si="73"/>
        <v>84.521091044070388</v>
      </c>
      <c r="N186">
        <f t="shared" si="74"/>
        <v>113.02835797396398</v>
      </c>
      <c r="O186">
        <f t="shared" si="75"/>
        <v>3.972405787823588E-2</v>
      </c>
      <c r="P186">
        <f t="shared" si="76"/>
        <v>3.688986082727534</v>
      </c>
      <c r="Q186">
        <f t="shared" si="77"/>
        <v>3.9487938496591331E-2</v>
      </c>
      <c r="R186">
        <f t="shared" si="78"/>
        <v>2.4701058765871371E-2</v>
      </c>
      <c r="S186">
        <f t="shared" si="79"/>
        <v>226.11187460717156</v>
      </c>
      <c r="T186">
        <f t="shared" si="80"/>
        <v>35.148841724438121</v>
      </c>
      <c r="U186">
        <f t="shared" si="81"/>
        <v>34.258087500000002</v>
      </c>
      <c r="V186">
        <f t="shared" si="82"/>
        <v>5.4204121106436682</v>
      </c>
      <c r="W186">
        <f t="shared" si="83"/>
        <v>69.697550571767735</v>
      </c>
      <c r="X186">
        <f t="shared" si="84"/>
        <v>3.7698040529037065</v>
      </c>
      <c r="Y186">
        <f t="shared" si="85"/>
        <v>5.4088042147506039</v>
      </c>
      <c r="Z186">
        <f t="shared" si="86"/>
        <v>1.6506080577399618</v>
      </c>
      <c r="AA186">
        <f t="shared" si="87"/>
        <v>-29.689999213005912</v>
      </c>
      <c r="AB186">
        <f t="shared" si="88"/>
        <v>-7.6569037811420824</v>
      </c>
      <c r="AC186">
        <f t="shared" si="89"/>
        <v>-0.4811557963551194</v>
      </c>
      <c r="AD186">
        <f t="shared" si="90"/>
        <v>188.28381581666844</v>
      </c>
      <c r="AE186">
        <f t="shared" si="91"/>
        <v>29.851488459874616</v>
      </c>
      <c r="AF186">
        <f t="shared" si="92"/>
        <v>0.66741278505870638</v>
      </c>
      <c r="AG186">
        <f t="shared" si="93"/>
        <v>6.288017021839968</v>
      </c>
      <c r="AH186">
        <v>1170.570673091896</v>
      </c>
      <c r="AI186">
        <v>1160.76709090909</v>
      </c>
      <c r="AJ186">
        <v>1.741071732731317</v>
      </c>
      <c r="AK186">
        <v>66.78292405931839</v>
      </c>
      <c r="AL186">
        <f t="shared" si="94"/>
        <v>0.67324261253981665</v>
      </c>
      <c r="AM186">
        <v>36.905993067603333</v>
      </c>
      <c r="AN186">
        <v>37.17558351648352</v>
      </c>
      <c r="AO186">
        <v>-6.3251157057654745E-5</v>
      </c>
      <c r="AP186">
        <v>86.637193977080358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47302.804138290252</v>
      </c>
      <c r="AV186">
        <f t="shared" si="98"/>
        <v>1200</v>
      </c>
      <c r="AW186">
        <f t="shared" si="99"/>
        <v>1025.9232510917986</v>
      </c>
      <c r="AX186">
        <f t="shared" si="100"/>
        <v>0.85493604257649891</v>
      </c>
      <c r="AY186">
        <f t="shared" si="101"/>
        <v>0.18842656217264298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1665423519.7874999</v>
      </c>
      <c r="BF186">
        <v>1114.58125</v>
      </c>
      <c r="BG186">
        <v>1127.29</v>
      </c>
      <c r="BH186">
        <v>37.174325000000003</v>
      </c>
      <c r="BI186">
        <v>36.907400000000003</v>
      </c>
      <c r="BJ186">
        <v>1113.1849999999999</v>
      </c>
      <c r="BK186">
        <v>36.897137499999999</v>
      </c>
      <c r="BL186">
        <v>650.00499999999988</v>
      </c>
      <c r="BM186">
        <v>101.308875</v>
      </c>
      <c r="BN186">
        <v>9.9934787500000011E-2</v>
      </c>
      <c r="BO186">
        <v>34.219587500000003</v>
      </c>
      <c r="BP186">
        <v>34.258087500000002</v>
      </c>
      <c r="BQ186">
        <v>999.9</v>
      </c>
      <c r="BR186">
        <v>0</v>
      </c>
      <c r="BS186">
        <v>0</v>
      </c>
      <c r="BT186">
        <v>9016.2512499999993</v>
      </c>
      <c r="BU186">
        <v>0</v>
      </c>
      <c r="BV186">
        <v>228.83625000000001</v>
      </c>
      <c r="BW186">
        <v>-12.7080375</v>
      </c>
      <c r="BX186">
        <v>1157.61625</v>
      </c>
      <c r="BY186">
        <v>1170.49125</v>
      </c>
      <c r="BZ186">
        <v>0.26694062499999999</v>
      </c>
      <c r="CA186">
        <v>1127.29</v>
      </c>
      <c r="CB186">
        <v>36.907400000000003</v>
      </c>
      <c r="CC186">
        <v>3.7660887500000002</v>
      </c>
      <c r="CD186">
        <v>3.7390462499999999</v>
      </c>
      <c r="CE186">
        <v>27.869599999999998</v>
      </c>
      <c r="CF186">
        <v>27.746162500000001</v>
      </c>
      <c r="CG186">
        <v>1200</v>
      </c>
      <c r="CH186">
        <v>0.50004700000000002</v>
      </c>
      <c r="CI186">
        <v>0.49995299999999998</v>
      </c>
      <c r="CJ186">
        <v>0</v>
      </c>
      <c r="CK186">
        <v>1274.2025000000001</v>
      </c>
      <c r="CL186">
        <v>4.9990899999999998</v>
      </c>
      <c r="CM186">
        <v>15294.55</v>
      </c>
      <c r="CN186">
        <v>9558.0250000000015</v>
      </c>
      <c r="CO186">
        <v>43.75</v>
      </c>
      <c r="CP186">
        <v>46</v>
      </c>
      <c r="CQ186">
        <v>44.585624999999993</v>
      </c>
      <c r="CR186">
        <v>44.984250000000003</v>
      </c>
      <c r="CS186">
        <v>45.311999999999998</v>
      </c>
      <c r="CT186">
        <v>597.55874999999992</v>
      </c>
      <c r="CU186">
        <v>597.44125000000008</v>
      </c>
      <c r="CV186">
        <v>0</v>
      </c>
      <c r="CW186">
        <v>1665423525.8</v>
      </c>
      <c r="CX186">
        <v>0</v>
      </c>
      <c r="CY186">
        <v>1665411210</v>
      </c>
      <c r="CZ186" t="s">
        <v>356</v>
      </c>
      <c r="DA186">
        <v>1665411210</v>
      </c>
      <c r="DB186">
        <v>1665411207</v>
      </c>
      <c r="DC186">
        <v>2</v>
      </c>
      <c r="DD186">
        <v>-1.1599999999999999</v>
      </c>
      <c r="DE186">
        <v>-4.0000000000000001E-3</v>
      </c>
      <c r="DF186">
        <v>0.52200000000000002</v>
      </c>
      <c r="DG186">
        <v>0.222</v>
      </c>
      <c r="DH186">
        <v>406</v>
      </c>
      <c r="DI186">
        <v>31</v>
      </c>
      <c r="DJ186">
        <v>0.33</v>
      </c>
      <c r="DK186">
        <v>0.17</v>
      </c>
      <c r="DL186">
        <v>-12.66535</v>
      </c>
      <c r="DM186">
        <v>0.46335984990622248</v>
      </c>
      <c r="DN186">
        <v>0.1154750211084631</v>
      </c>
      <c r="DO186">
        <v>0</v>
      </c>
      <c r="DP186">
        <v>0.2583723</v>
      </c>
      <c r="DQ186">
        <v>9.6494363977485467E-2</v>
      </c>
      <c r="DR186">
        <v>1.030777656965846E-2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3.2952699999999999</v>
      </c>
      <c r="EB186">
        <v>2.6254</v>
      </c>
      <c r="EC186">
        <v>0.19994300000000001</v>
      </c>
      <c r="ED186">
        <v>0.200155</v>
      </c>
      <c r="EE186">
        <v>0.14759</v>
      </c>
      <c r="EF186">
        <v>0.145593</v>
      </c>
      <c r="EG186">
        <v>24181.1</v>
      </c>
      <c r="EH186">
        <v>24708.3</v>
      </c>
      <c r="EI186">
        <v>28131.9</v>
      </c>
      <c r="EJ186">
        <v>29748.6</v>
      </c>
      <c r="EK186">
        <v>32934.199999999997</v>
      </c>
      <c r="EL186">
        <v>35332.300000000003</v>
      </c>
      <c r="EM186">
        <v>39628.800000000003</v>
      </c>
      <c r="EN186">
        <v>42571.4</v>
      </c>
      <c r="EO186">
        <v>2.2124799999999998</v>
      </c>
      <c r="EP186">
        <v>2.1507499999999999</v>
      </c>
      <c r="EQ186">
        <v>7.2754899999999997E-2</v>
      </c>
      <c r="ER186">
        <v>0</v>
      </c>
      <c r="ES186">
        <v>33.084400000000002</v>
      </c>
      <c r="ET186">
        <v>999.9</v>
      </c>
      <c r="EU186">
        <v>65.8</v>
      </c>
      <c r="EV186">
        <v>38.299999999999997</v>
      </c>
      <c r="EW186">
        <v>43.949399999999997</v>
      </c>
      <c r="EX186">
        <v>56.851500000000001</v>
      </c>
      <c r="EY186">
        <v>-2.45994</v>
      </c>
      <c r="EZ186">
        <v>2</v>
      </c>
      <c r="FA186">
        <v>0.57287100000000002</v>
      </c>
      <c r="FB186">
        <v>1.2557799999999999</v>
      </c>
      <c r="FC186">
        <v>20.2669</v>
      </c>
      <c r="FD186">
        <v>5.2159399999999998</v>
      </c>
      <c r="FE186">
        <v>12.004</v>
      </c>
      <c r="FF186">
        <v>4.9852499999999997</v>
      </c>
      <c r="FG186">
        <v>3.2844500000000001</v>
      </c>
      <c r="FH186">
        <v>5966.5</v>
      </c>
      <c r="FI186">
        <v>9999</v>
      </c>
      <c r="FJ186">
        <v>9999</v>
      </c>
      <c r="FK186">
        <v>467.5</v>
      </c>
      <c r="FL186">
        <v>1.8658399999999999</v>
      </c>
      <c r="FM186">
        <v>1.8621799999999999</v>
      </c>
      <c r="FN186">
        <v>1.8643000000000001</v>
      </c>
      <c r="FO186">
        <v>1.8603499999999999</v>
      </c>
      <c r="FP186">
        <v>1.86111</v>
      </c>
      <c r="FQ186">
        <v>1.86019</v>
      </c>
      <c r="FR186">
        <v>1.86188</v>
      </c>
      <c r="FS186">
        <v>1.85843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1.4</v>
      </c>
      <c r="GH186">
        <v>0.2772</v>
      </c>
      <c r="GI186">
        <v>0.1107589500545309</v>
      </c>
      <c r="GJ186">
        <v>1.50489809740067E-3</v>
      </c>
      <c r="GK186">
        <v>-2.0552440134273611E-7</v>
      </c>
      <c r="GL186">
        <v>-9.6702536598140934E-11</v>
      </c>
      <c r="GM186">
        <v>-9.7891647304491333E-2</v>
      </c>
      <c r="GN186">
        <v>9.3380900660654225E-3</v>
      </c>
      <c r="GO186">
        <v>6.5945522138961576E-7</v>
      </c>
      <c r="GP186">
        <v>5.8990856701692426E-7</v>
      </c>
      <c r="GQ186">
        <v>7</v>
      </c>
      <c r="GR186">
        <v>2047</v>
      </c>
      <c r="GS186">
        <v>3</v>
      </c>
      <c r="GT186">
        <v>37</v>
      </c>
      <c r="GU186">
        <v>205.2</v>
      </c>
      <c r="GV186">
        <v>205.3</v>
      </c>
      <c r="GW186">
        <v>3.0908199999999999</v>
      </c>
      <c r="GX186">
        <v>2.5671400000000002</v>
      </c>
      <c r="GY186">
        <v>2.04834</v>
      </c>
      <c r="GZ186">
        <v>2.6098599999999998</v>
      </c>
      <c r="HA186">
        <v>2.1972700000000001</v>
      </c>
      <c r="HB186">
        <v>2.36328</v>
      </c>
      <c r="HC186">
        <v>42.831499999999998</v>
      </c>
      <c r="HD186">
        <v>13.1426</v>
      </c>
      <c r="HE186">
        <v>18</v>
      </c>
      <c r="HF186">
        <v>708.52700000000004</v>
      </c>
      <c r="HG186">
        <v>730.11</v>
      </c>
      <c r="HH186">
        <v>31.002600000000001</v>
      </c>
      <c r="HI186">
        <v>34.537500000000001</v>
      </c>
      <c r="HJ186">
        <v>30.000299999999999</v>
      </c>
      <c r="HK186">
        <v>34.317700000000002</v>
      </c>
      <c r="HL186">
        <v>34.283700000000003</v>
      </c>
      <c r="HM186">
        <v>61.869199999999999</v>
      </c>
      <c r="HN186">
        <v>20.6495</v>
      </c>
      <c r="HO186">
        <v>78.244699999999995</v>
      </c>
      <c r="HP186">
        <v>31</v>
      </c>
      <c r="HQ186">
        <v>1143.9000000000001</v>
      </c>
      <c r="HR186">
        <v>36.9208</v>
      </c>
      <c r="HS186">
        <v>99.011200000000002</v>
      </c>
      <c r="HT186">
        <v>98.671400000000006</v>
      </c>
    </row>
    <row r="187" spans="1:228" x14ac:dyDescent="0.2">
      <c r="A187">
        <v>172</v>
      </c>
      <c r="B187">
        <v>1665423526.0999999</v>
      </c>
      <c r="C187">
        <v>683</v>
      </c>
      <c r="D187" t="s">
        <v>703</v>
      </c>
      <c r="E187" t="s">
        <v>704</v>
      </c>
      <c r="F187">
        <v>4</v>
      </c>
      <c r="G187">
        <v>1665423524.0999999</v>
      </c>
      <c r="H187">
        <f t="shared" si="68"/>
        <v>6.7838950871930393E-4</v>
      </c>
      <c r="I187">
        <f t="shared" si="69"/>
        <v>0.67838950871930392</v>
      </c>
      <c r="J187">
        <f t="shared" si="70"/>
        <v>7.2591928297886872</v>
      </c>
      <c r="K187">
        <f t="shared" si="71"/>
        <v>1121.7057142857141</v>
      </c>
      <c r="L187">
        <f t="shared" si="72"/>
        <v>803.5787913210238</v>
      </c>
      <c r="M187">
        <f t="shared" si="73"/>
        <v>81.488865150316229</v>
      </c>
      <c r="N187">
        <f t="shared" si="74"/>
        <v>113.74930084889643</v>
      </c>
      <c r="O187">
        <f t="shared" si="75"/>
        <v>3.9999248715449354E-2</v>
      </c>
      <c r="P187">
        <f t="shared" si="76"/>
        <v>3.6898280056317678</v>
      </c>
      <c r="Q187">
        <f t="shared" si="77"/>
        <v>3.9759911448805876E-2</v>
      </c>
      <c r="R187">
        <f t="shared" si="78"/>
        <v>2.4871328591131565E-2</v>
      </c>
      <c r="S187">
        <f t="shared" si="79"/>
        <v>226.11004080363844</v>
      </c>
      <c r="T187">
        <f t="shared" si="80"/>
        <v>35.159109136255957</v>
      </c>
      <c r="U187">
        <f t="shared" si="81"/>
        <v>34.263557142857152</v>
      </c>
      <c r="V187">
        <f t="shared" si="82"/>
        <v>5.4220629846363559</v>
      </c>
      <c r="W187">
        <f t="shared" si="83"/>
        <v>69.661038847202889</v>
      </c>
      <c r="X187">
        <f t="shared" si="84"/>
        <v>3.7702546017289311</v>
      </c>
      <c r="Y187">
        <f t="shared" si="85"/>
        <v>5.4122859264254553</v>
      </c>
      <c r="Z187">
        <f t="shared" si="86"/>
        <v>1.6518083829074248</v>
      </c>
      <c r="AA187">
        <f t="shared" si="87"/>
        <v>-29.916977334521302</v>
      </c>
      <c r="AB187">
        <f t="shared" si="88"/>
        <v>-6.4480444411505857</v>
      </c>
      <c r="AC187">
        <f t="shared" si="89"/>
        <v>-0.40513293066845724</v>
      </c>
      <c r="AD187">
        <f t="shared" si="90"/>
        <v>189.33988609729809</v>
      </c>
      <c r="AE187">
        <f t="shared" si="91"/>
        <v>29.884497691452797</v>
      </c>
      <c r="AF187">
        <f t="shared" si="92"/>
        <v>0.67577081257929428</v>
      </c>
      <c r="AG187">
        <f t="shared" si="93"/>
        <v>7.2591928297886872</v>
      </c>
      <c r="AH187">
        <v>1177.4415316927509</v>
      </c>
      <c r="AI187">
        <v>1167.5190909090909</v>
      </c>
      <c r="AJ187">
        <v>1.6674547337095069</v>
      </c>
      <c r="AK187">
        <v>66.78292405931839</v>
      </c>
      <c r="AL187">
        <f t="shared" si="94"/>
        <v>0.67838950871930392</v>
      </c>
      <c r="AM187">
        <v>36.909400484444681</v>
      </c>
      <c r="AN187">
        <v>37.179516483516487</v>
      </c>
      <c r="AO187">
        <v>2.276176306562949E-4</v>
      </c>
      <c r="AP187">
        <v>86.637193977080358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47316.019583753798</v>
      </c>
      <c r="AV187">
        <f t="shared" si="98"/>
        <v>1199.99</v>
      </c>
      <c r="AW187">
        <f t="shared" si="99"/>
        <v>1025.9147278775329</v>
      </c>
      <c r="AX187">
        <f t="shared" si="100"/>
        <v>0.85493606436514713</v>
      </c>
      <c r="AY187">
        <f t="shared" si="101"/>
        <v>0.1884266042247339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1665423524.0999999</v>
      </c>
      <c r="BF187">
        <v>1121.7057142857141</v>
      </c>
      <c r="BG187">
        <v>1134.434285714286</v>
      </c>
      <c r="BH187">
        <v>37.179271428571433</v>
      </c>
      <c r="BI187">
        <v>36.908999999999999</v>
      </c>
      <c r="BJ187">
        <v>1120.3042857142859</v>
      </c>
      <c r="BK187">
        <v>36.902028571428573</v>
      </c>
      <c r="BL187">
        <v>649.99271428571421</v>
      </c>
      <c r="BM187">
        <v>101.3074285714286</v>
      </c>
      <c r="BN187">
        <v>0.10000779999999999</v>
      </c>
      <c r="BO187">
        <v>34.231142857142864</v>
      </c>
      <c r="BP187">
        <v>34.263557142857152</v>
      </c>
      <c r="BQ187">
        <v>999.89999999999986</v>
      </c>
      <c r="BR187">
        <v>0</v>
      </c>
      <c r="BS187">
        <v>0</v>
      </c>
      <c r="BT187">
        <v>9019.2857142857138</v>
      </c>
      <c r="BU187">
        <v>0</v>
      </c>
      <c r="BV187">
        <v>228.845</v>
      </c>
      <c r="BW187">
        <v>-12.72715714285715</v>
      </c>
      <c r="BX187">
        <v>1165.021428571428</v>
      </c>
      <c r="BY187">
        <v>1177.9100000000001</v>
      </c>
      <c r="BZ187">
        <v>0.27030028571428572</v>
      </c>
      <c r="CA187">
        <v>1134.434285714286</v>
      </c>
      <c r="CB187">
        <v>36.908999999999999</v>
      </c>
      <c r="CC187">
        <v>3.7665385714285722</v>
      </c>
      <c r="CD187">
        <v>3.7391557142857139</v>
      </c>
      <c r="CE187">
        <v>27.871657142857149</v>
      </c>
      <c r="CF187">
        <v>27.746671428571432</v>
      </c>
      <c r="CG187">
        <v>1199.99</v>
      </c>
      <c r="CH187">
        <v>0.50004700000000002</v>
      </c>
      <c r="CI187">
        <v>0.49995299999999998</v>
      </c>
      <c r="CJ187">
        <v>0</v>
      </c>
      <c r="CK187">
        <v>1273.712857142857</v>
      </c>
      <c r="CL187">
        <v>4.9990899999999998</v>
      </c>
      <c r="CM187">
        <v>15287.32857142857</v>
      </c>
      <c r="CN187">
        <v>9557.92</v>
      </c>
      <c r="CO187">
        <v>43.794285714285721</v>
      </c>
      <c r="CP187">
        <v>46</v>
      </c>
      <c r="CQ187">
        <v>44.625</v>
      </c>
      <c r="CR187">
        <v>45</v>
      </c>
      <c r="CS187">
        <v>45.311999999999998</v>
      </c>
      <c r="CT187">
        <v>597.55285714285708</v>
      </c>
      <c r="CU187">
        <v>597.43714285714293</v>
      </c>
      <c r="CV187">
        <v>0</v>
      </c>
      <c r="CW187">
        <v>1665423530</v>
      </c>
      <c r="CX187">
        <v>0</v>
      </c>
      <c r="CY187">
        <v>1665411210</v>
      </c>
      <c r="CZ187" t="s">
        <v>356</v>
      </c>
      <c r="DA187">
        <v>1665411210</v>
      </c>
      <c r="DB187">
        <v>1665411207</v>
      </c>
      <c r="DC187">
        <v>2</v>
      </c>
      <c r="DD187">
        <v>-1.1599999999999999</v>
      </c>
      <c r="DE187">
        <v>-4.0000000000000001E-3</v>
      </c>
      <c r="DF187">
        <v>0.52200000000000002</v>
      </c>
      <c r="DG187">
        <v>0.222</v>
      </c>
      <c r="DH187">
        <v>406</v>
      </c>
      <c r="DI187">
        <v>31</v>
      </c>
      <c r="DJ187">
        <v>0.33</v>
      </c>
      <c r="DK187">
        <v>0.17</v>
      </c>
      <c r="DL187">
        <v>-12.6362475</v>
      </c>
      <c r="DM187">
        <v>-0.50000037523448038</v>
      </c>
      <c r="DN187">
        <v>7.7118639081288146E-2</v>
      </c>
      <c r="DO187">
        <v>0</v>
      </c>
      <c r="DP187">
        <v>0.26417247500000002</v>
      </c>
      <c r="DQ187">
        <v>5.0371328330205883E-2</v>
      </c>
      <c r="DR187">
        <v>5.3850794515378324E-3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3.2955000000000001</v>
      </c>
      <c r="EB187">
        <v>2.62541</v>
      </c>
      <c r="EC187">
        <v>0.20066999999999999</v>
      </c>
      <c r="ED187">
        <v>0.20089299999999999</v>
      </c>
      <c r="EE187">
        <v>0.147593</v>
      </c>
      <c r="EF187">
        <v>0.14558599999999999</v>
      </c>
      <c r="EG187">
        <v>24159.1</v>
      </c>
      <c r="EH187">
        <v>24685</v>
      </c>
      <c r="EI187">
        <v>28132</v>
      </c>
      <c r="EJ187">
        <v>29748.1</v>
      </c>
      <c r="EK187">
        <v>32934.400000000001</v>
      </c>
      <c r="EL187">
        <v>35331.800000000003</v>
      </c>
      <c r="EM187">
        <v>39629.1</v>
      </c>
      <c r="EN187">
        <v>42570.400000000001</v>
      </c>
      <c r="EO187">
        <v>2.2128000000000001</v>
      </c>
      <c r="EP187">
        <v>2.1507000000000001</v>
      </c>
      <c r="EQ187">
        <v>7.2695300000000004E-2</v>
      </c>
      <c r="ER187">
        <v>0</v>
      </c>
      <c r="ES187">
        <v>33.0991</v>
      </c>
      <c r="ET187">
        <v>999.9</v>
      </c>
      <c r="EU187">
        <v>65.8</v>
      </c>
      <c r="EV187">
        <v>38.200000000000003</v>
      </c>
      <c r="EW187">
        <v>43.711799999999997</v>
      </c>
      <c r="EX187">
        <v>57.151499999999999</v>
      </c>
      <c r="EY187">
        <v>-2.5480800000000001</v>
      </c>
      <c r="EZ187">
        <v>2</v>
      </c>
      <c r="FA187">
        <v>0.57320099999999996</v>
      </c>
      <c r="FB187">
        <v>1.2648699999999999</v>
      </c>
      <c r="FC187">
        <v>20.2668</v>
      </c>
      <c r="FD187">
        <v>5.2168400000000004</v>
      </c>
      <c r="FE187">
        <v>12.004</v>
      </c>
      <c r="FF187">
        <v>4.9856999999999996</v>
      </c>
      <c r="FG187">
        <v>3.2846500000000001</v>
      </c>
      <c r="FH187">
        <v>5966.8</v>
      </c>
      <c r="FI187">
        <v>9999</v>
      </c>
      <c r="FJ187">
        <v>9999</v>
      </c>
      <c r="FK187">
        <v>467.5</v>
      </c>
      <c r="FL187">
        <v>1.8658399999999999</v>
      </c>
      <c r="FM187">
        <v>1.8621799999999999</v>
      </c>
      <c r="FN187">
        <v>1.86429</v>
      </c>
      <c r="FO187">
        <v>1.86036</v>
      </c>
      <c r="FP187">
        <v>1.86111</v>
      </c>
      <c r="FQ187">
        <v>1.86019</v>
      </c>
      <c r="FR187">
        <v>1.86188</v>
      </c>
      <c r="FS187">
        <v>1.8584499999999999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1.41</v>
      </c>
      <c r="GH187">
        <v>0.2772</v>
      </c>
      <c r="GI187">
        <v>0.1107589500545309</v>
      </c>
      <c r="GJ187">
        <v>1.50489809740067E-3</v>
      </c>
      <c r="GK187">
        <v>-2.0552440134273611E-7</v>
      </c>
      <c r="GL187">
        <v>-9.6702536598140934E-11</v>
      </c>
      <c r="GM187">
        <v>-9.7891647304491333E-2</v>
      </c>
      <c r="GN187">
        <v>9.3380900660654225E-3</v>
      </c>
      <c r="GO187">
        <v>6.5945522138961576E-7</v>
      </c>
      <c r="GP187">
        <v>5.8990856701692426E-7</v>
      </c>
      <c r="GQ187">
        <v>7</v>
      </c>
      <c r="GR187">
        <v>2047</v>
      </c>
      <c r="GS187">
        <v>3</v>
      </c>
      <c r="GT187">
        <v>37</v>
      </c>
      <c r="GU187">
        <v>205.3</v>
      </c>
      <c r="GV187">
        <v>205.3</v>
      </c>
      <c r="GW187">
        <v>3.10547</v>
      </c>
      <c r="GX187">
        <v>2.5695800000000002</v>
      </c>
      <c r="GY187">
        <v>2.04834</v>
      </c>
      <c r="GZ187">
        <v>2.6110799999999998</v>
      </c>
      <c r="HA187">
        <v>2.1972700000000001</v>
      </c>
      <c r="HB187">
        <v>2.323</v>
      </c>
      <c r="HC187">
        <v>42.831499999999998</v>
      </c>
      <c r="HD187">
        <v>13.133900000000001</v>
      </c>
      <c r="HE187">
        <v>18</v>
      </c>
      <c r="HF187">
        <v>708.81899999999996</v>
      </c>
      <c r="HG187">
        <v>730.09900000000005</v>
      </c>
      <c r="HH187">
        <v>31.002600000000001</v>
      </c>
      <c r="HI187">
        <v>34.540599999999998</v>
      </c>
      <c r="HJ187">
        <v>30.000499999999999</v>
      </c>
      <c r="HK187">
        <v>34.319200000000002</v>
      </c>
      <c r="HL187">
        <v>34.286700000000003</v>
      </c>
      <c r="HM187">
        <v>62.1629</v>
      </c>
      <c r="HN187">
        <v>20.6495</v>
      </c>
      <c r="HO187">
        <v>78.622200000000007</v>
      </c>
      <c r="HP187">
        <v>31</v>
      </c>
      <c r="HQ187">
        <v>1150.5999999999999</v>
      </c>
      <c r="HR187">
        <v>36.9208</v>
      </c>
      <c r="HS187">
        <v>99.011799999999994</v>
      </c>
      <c r="HT187">
        <v>98.669300000000007</v>
      </c>
    </row>
    <row r="188" spans="1:228" x14ac:dyDescent="0.2">
      <c r="A188">
        <v>173</v>
      </c>
      <c r="B188">
        <v>1665423530.0999999</v>
      </c>
      <c r="C188">
        <v>687</v>
      </c>
      <c r="D188" t="s">
        <v>705</v>
      </c>
      <c r="E188" t="s">
        <v>706</v>
      </c>
      <c r="F188">
        <v>4</v>
      </c>
      <c r="G188">
        <v>1665423527.7874999</v>
      </c>
      <c r="H188">
        <f t="shared" si="68"/>
        <v>6.7690627584727147E-4</v>
      </c>
      <c r="I188">
        <f t="shared" si="69"/>
        <v>0.67690627584727148</v>
      </c>
      <c r="J188">
        <f t="shared" si="70"/>
        <v>6.6966566454580096</v>
      </c>
      <c r="K188">
        <f t="shared" si="71"/>
        <v>1127.7562499999999</v>
      </c>
      <c r="L188">
        <f t="shared" si="72"/>
        <v>830.23603703477283</v>
      </c>
      <c r="M188">
        <f t="shared" si="73"/>
        <v>84.19251210506944</v>
      </c>
      <c r="N188">
        <f t="shared" si="74"/>
        <v>114.36341894867179</v>
      </c>
      <c r="O188">
        <f t="shared" si="75"/>
        <v>3.9780247171078621E-2</v>
      </c>
      <c r="P188">
        <f t="shared" si="76"/>
        <v>3.6829841281290681</v>
      </c>
      <c r="Q188">
        <f t="shared" si="77"/>
        <v>3.9543078095195382E-2</v>
      </c>
      <c r="R188">
        <f t="shared" si="78"/>
        <v>2.47356144501528E-2</v>
      </c>
      <c r="S188">
        <f t="shared" si="79"/>
        <v>226.10922635766391</v>
      </c>
      <c r="T188">
        <f t="shared" si="80"/>
        <v>35.170939301852343</v>
      </c>
      <c r="U188">
        <f t="shared" si="81"/>
        <v>34.280837499999997</v>
      </c>
      <c r="V188">
        <f t="shared" si="82"/>
        <v>5.4272814981071038</v>
      </c>
      <c r="W188">
        <f t="shared" si="83"/>
        <v>69.619425415469621</v>
      </c>
      <c r="X188">
        <f t="shared" si="84"/>
        <v>3.7700816484764457</v>
      </c>
      <c r="Y188">
        <f t="shared" si="85"/>
        <v>5.4152725708056808</v>
      </c>
      <c r="Z188">
        <f t="shared" si="86"/>
        <v>1.6571998496306581</v>
      </c>
      <c r="AA188">
        <f t="shared" si="87"/>
        <v>-29.851566764864671</v>
      </c>
      <c r="AB188">
        <f t="shared" si="88"/>
        <v>-7.9000882415598239</v>
      </c>
      <c r="AC188">
        <f t="shared" si="89"/>
        <v>-0.49735373654717979</v>
      </c>
      <c r="AD188">
        <f t="shared" si="90"/>
        <v>187.86021761469223</v>
      </c>
      <c r="AE188">
        <f t="shared" si="91"/>
        <v>30.285274315712506</v>
      </c>
      <c r="AF188">
        <f t="shared" si="92"/>
        <v>0.65941849898264449</v>
      </c>
      <c r="AG188">
        <f t="shared" si="93"/>
        <v>6.6966566454580096</v>
      </c>
      <c r="AH188">
        <v>1184.4671060567989</v>
      </c>
      <c r="AI188">
        <v>1174.4629090909091</v>
      </c>
      <c r="AJ188">
        <v>1.7472049854937539</v>
      </c>
      <c r="AK188">
        <v>66.78292405931839</v>
      </c>
      <c r="AL188">
        <f t="shared" si="94"/>
        <v>0.67690627584727148</v>
      </c>
      <c r="AM188">
        <v>36.907031887649268</v>
      </c>
      <c r="AN188">
        <v>37.178754945054969</v>
      </c>
      <c r="AO188">
        <v>-1.9010945978908351E-4</v>
      </c>
      <c r="AP188">
        <v>86.637193977080358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47192.543293741459</v>
      </c>
      <c r="AV188">
        <f t="shared" si="98"/>
        <v>1199.9825000000001</v>
      </c>
      <c r="AW188">
        <f t="shared" si="99"/>
        <v>1025.9086260920537</v>
      </c>
      <c r="AX188">
        <f t="shared" si="100"/>
        <v>0.85493632289808708</v>
      </c>
      <c r="AY188">
        <f t="shared" si="101"/>
        <v>0.18842710319330816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1665423527.7874999</v>
      </c>
      <c r="BF188">
        <v>1127.7562499999999</v>
      </c>
      <c r="BG188">
        <v>1140.645</v>
      </c>
      <c r="BH188">
        <v>37.177387500000002</v>
      </c>
      <c r="BI188">
        <v>36.913662500000001</v>
      </c>
      <c r="BJ188">
        <v>1126.3487500000001</v>
      </c>
      <c r="BK188">
        <v>36.900149999999996</v>
      </c>
      <c r="BL188">
        <v>650.00974999999994</v>
      </c>
      <c r="BM188">
        <v>101.30800000000001</v>
      </c>
      <c r="BN188">
        <v>9.9922987500000005E-2</v>
      </c>
      <c r="BO188">
        <v>34.241050000000001</v>
      </c>
      <c r="BP188">
        <v>34.280837499999997</v>
      </c>
      <c r="BQ188">
        <v>999.9</v>
      </c>
      <c r="BR188">
        <v>0</v>
      </c>
      <c r="BS188">
        <v>0</v>
      </c>
      <c r="BT188">
        <v>8995.625</v>
      </c>
      <c r="BU188">
        <v>0</v>
      </c>
      <c r="BV188">
        <v>228.62437499999999</v>
      </c>
      <c r="BW188">
        <v>-12.889275</v>
      </c>
      <c r="BX188">
        <v>1171.3</v>
      </c>
      <c r="BY188">
        <v>1184.36375</v>
      </c>
      <c r="BZ188">
        <v>0.26373537499999999</v>
      </c>
      <c r="CA188">
        <v>1140.645</v>
      </c>
      <c r="CB188">
        <v>36.913662500000001</v>
      </c>
      <c r="CC188">
        <v>3.7663625000000001</v>
      </c>
      <c r="CD188">
        <v>3.7396437499999999</v>
      </c>
      <c r="CE188">
        <v>27.870850000000001</v>
      </c>
      <c r="CF188">
        <v>27.748899999999999</v>
      </c>
      <c r="CG188">
        <v>1199.9825000000001</v>
      </c>
      <c r="CH188">
        <v>0.50004000000000004</v>
      </c>
      <c r="CI188">
        <v>0.49996000000000002</v>
      </c>
      <c r="CJ188">
        <v>0</v>
      </c>
      <c r="CK188">
        <v>1273.51875</v>
      </c>
      <c r="CL188">
        <v>4.9990899999999998</v>
      </c>
      <c r="CM188">
        <v>15285.487499999999</v>
      </c>
      <c r="CN188">
        <v>9557.8537500000002</v>
      </c>
      <c r="CO188">
        <v>43.811999999999998</v>
      </c>
      <c r="CP188">
        <v>46.015500000000003</v>
      </c>
      <c r="CQ188">
        <v>44.625</v>
      </c>
      <c r="CR188">
        <v>45</v>
      </c>
      <c r="CS188">
        <v>45.343499999999999</v>
      </c>
      <c r="CT188">
        <v>597.53874999999994</v>
      </c>
      <c r="CU188">
        <v>597.44375000000002</v>
      </c>
      <c r="CV188">
        <v>0</v>
      </c>
      <c r="CW188">
        <v>1665423533.5999999</v>
      </c>
      <c r="CX188">
        <v>0</v>
      </c>
      <c r="CY188">
        <v>1665411210</v>
      </c>
      <c r="CZ188" t="s">
        <v>356</v>
      </c>
      <c r="DA188">
        <v>1665411210</v>
      </c>
      <c r="DB188">
        <v>1665411207</v>
      </c>
      <c r="DC188">
        <v>2</v>
      </c>
      <c r="DD188">
        <v>-1.1599999999999999</v>
      </c>
      <c r="DE188">
        <v>-4.0000000000000001E-3</v>
      </c>
      <c r="DF188">
        <v>0.52200000000000002</v>
      </c>
      <c r="DG188">
        <v>0.222</v>
      </c>
      <c r="DH188">
        <v>406</v>
      </c>
      <c r="DI188">
        <v>31</v>
      </c>
      <c r="DJ188">
        <v>0.33</v>
      </c>
      <c r="DK188">
        <v>0.17</v>
      </c>
      <c r="DL188">
        <v>-12.68995</v>
      </c>
      <c r="DM188">
        <v>-1.21767354596621</v>
      </c>
      <c r="DN188">
        <v>0.12506178073256419</v>
      </c>
      <c r="DO188">
        <v>0</v>
      </c>
      <c r="DP188">
        <v>0.26628832499999999</v>
      </c>
      <c r="DQ188">
        <v>1.332048405253204E-2</v>
      </c>
      <c r="DR188">
        <v>3.5153426531954191E-3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3.2951700000000002</v>
      </c>
      <c r="EB188">
        <v>2.6250100000000001</v>
      </c>
      <c r="EC188">
        <v>0.20141899999999999</v>
      </c>
      <c r="ED188">
        <v>0.201625</v>
      </c>
      <c r="EE188">
        <v>0.14760300000000001</v>
      </c>
      <c r="EF188">
        <v>0.14565</v>
      </c>
      <c r="EG188">
        <v>24136.2</v>
      </c>
      <c r="EH188">
        <v>24662.3</v>
      </c>
      <c r="EI188">
        <v>28131.8</v>
      </c>
      <c r="EJ188">
        <v>29748.2</v>
      </c>
      <c r="EK188">
        <v>32933.800000000003</v>
      </c>
      <c r="EL188">
        <v>35329.699999999997</v>
      </c>
      <c r="EM188">
        <v>39628.800000000003</v>
      </c>
      <c r="EN188">
        <v>42570.9</v>
      </c>
      <c r="EO188">
        <v>2.21265</v>
      </c>
      <c r="EP188">
        <v>2.1509299999999998</v>
      </c>
      <c r="EQ188">
        <v>7.2594699999999998E-2</v>
      </c>
      <c r="ER188">
        <v>0</v>
      </c>
      <c r="ES188">
        <v>33.113199999999999</v>
      </c>
      <c r="ET188">
        <v>999.9</v>
      </c>
      <c r="EU188">
        <v>65.8</v>
      </c>
      <c r="EV188">
        <v>38.200000000000003</v>
      </c>
      <c r="EW188">
        <v>43.7074</v>
      </c>
      <c r="EX188">
        <v>56.521500000000003</v>
      </c>
      <c r="EY188">
        <v>-2.3197100000000002</v>
      </c>
      <c r="EZ188">
        <v>2</v>
      </c>
      <c r="FA188">
        <v>0.57356200000000002</v>
      </c>
      <c r="FB188">
        <v>1.27328</v>
      </c>
      <c r="FC188">
        <v>20.266100000000002</v>
      </c>
      <c r="FD188">
        <v>5.2127999999999997</v>
      </c>
      <c r="FE188">
        <v>12.004</v>
      </c>
      <c r="FF188">
        <v>4.9842500000000003</v>
      </c>
      <c r="FG188">
        <v>3.2840500000000001</v>
      </c>
      <c r="FH188">
        <v>5966.8</v>
      </c>
      <c r="FI188">
        <v>9999</v>
      </c>
      <c r="FJ188">
        <v>9999</v>
      </c>
      <c r="FK188">
        <v>467.5</v>
      </c>
      <c r="FL188">
        <v>1.8658399999999999</v>
      </c>
      <c r="FM188">
        <v>1.8621799999999999</v>
      </c>
      <c r="FN188">
        <v>1.8643099999999999</v>
      </c>
      <c r="FO188">
        <v>1.8603499999999999</v>
      </c>
      <c r="FP188">
        <v>1.86111</v>
      </c>
      <c r="FQ188">
        <v>1.8602000000000001</v>
      </c>
      <c r="FR188">
        <v>1.86188</v>
      </c>
      <c r="FS188">
        <v>1.85842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1.41</v>
      </c>
      <c r="GH188">
        <v>0.27729999999999999</v>
      </c>
      <c r="GI188">
        <v>0.1107589500545309</v>
      </c>
      <c r="GJ188">
        <v>1.50489809740067E-3</v>
      </c>
      <c r="GK188">
        <v>-2.0552440134273611E-7</v>
      </c>
      <c r="GL188">
        <v>-9.6702536598140934E-11</v>
      </c>
      <c r="GM188">
        <v>-9.7891647304491333E-2</v>
      </c>
      <c r="GN188">
        <v>9.3380900660654225E-3</v>
      </c>
      <c r="GO188">
        <v>6.5945522138961576E-7</v>
      </c>
      <c r="GP188">
        <v>5.8990856701692426E-7</v>
      </c>
      <c r="GQ188">
        <v>7</v>
      </c>
      <c r="GR188">
        <v>2047</v>
      </c>
      <c r="GS188">
        <v>3</v>
      </c>
      <c r="GT188">
        <v>37</v>
      </c>
      <c r="GU188">
        <v>205.3</v>
      </c>
      <c r="GV188">
        <v>205.4</v>
      </c>
      <c r="GW188">
        <v>3.12012</v>
      </c>
      <c r="GX188">
        <v>2.5634800000000002</v>
      </c>
      <c r="GY188">
        <v>2.04834</v>
      </c>
      <c r="GZ188">
        <v>2.6110799999999998</v>
      </c>
      <c r="HA188">
        <v>2.1972700000000001</v>
      </c>
      <c r="HB188">
        <v>2.3559600000000001</v>
      </c>
      <c r="HC188">
        <v>42.831499999999998</v>
      </c>
      <c r="HD188">
        <v>13.1251</v>
      </c>
      <c r="HE188">
        <v>18</v>
      </c>
      <c r="HF188">
        <v>708.71600000000001</v>
      </c>
      <c r="HG188">
        <v>730.34</v>
      </c>
      <c r="HH188">
        <v>31.002500000000001</v>
      </c>
      <c r="HI188">
        <v>34.543799999999997</v>
      </c>
      <c r="HJ188">
        <v>30.000399999999999</v>
      </c>
      <c r="HK188">
        <v>34.321300000000001</v>
      </c>
      <c r="HL188">
        <v>34.289099999999998</v>
      </c>
      <c r="HM188">
        <v>62.459299999999999</v>
      </c>
      <c r="HN188">
        <v>20.6495</v>
      </c>
      <c r="HO188">
        <v>78.622200000000007</v>
      </c>
      <c r="HP188">
        <v>31</v>
      </c>
      <c r="HQ188">
        <v>1157.29</v>
      </c>
      <c r="HR188">
        <v>37.066600000000001</v>
      </c>
      <c r="HS188">
        <v>99.011200000000002</v>
      </c>
      <c r="HT188">
        <v>98.670100000000005</v>
      </c>
    </row>
    <row r="189" spans="1:228" x14ac:dyDescent="0.2">
      <c r="A189">
        <v>174</v>
      </c>
      <c r="B189">
        <v>1665423534.0999999</v>
      </c>
      <c r="C189">
        <v>691</v>
      </c>
      <c r="D189" t="s">
        <v>707</v>
      </c>
      <c r="E189" t="s">
        <v>708</v>
      </c>
      <c r="F189">
        <v>4</v>
      </c>
      <c r="G189">
        <v>1665423532.0999999</v>
      </c>
      <c r="H189">
        <f t="shared" si="68"/>
        <v>6.5314992069220022E-4</v>
      </c>
      <c r="I189">
        <f t="shared" si="69"/>
        <v>0.65314992069220024</v>
      </c>
      <c r="J189">
        <f t="shared" si="70"/>
        <v>7.1034764406753101</v>
      </c>
      <c r="K189">
        <f t="shared" si="71"/>
        <v>1134.9271428571431</v>
      </c>
      <c r="L189">
        <f t="shared" si="72"/>
        <v>809.91656732778745</v>
      </c>
      <c r="M189">
        <f t="shared" si="73"/>
        <v>82.131149721579348</v>
      </c>
      <c r="N189">
        <f t="shared" si="74"/>
        <v>115.08947322886335</v>
      </c>
      <c r="O189">
        <f t="shared" si="75"/>
        <v>3.8284633529555252E-2</v>
      </c>
      <c r="P189">
        <f t="shared" si="76"/>
        <v>3.6873848835037792</v>
      </c>
      <c r="Q189">
        <f t="shared" si="77"/>
        <v>3.8065170300247038E-2</v>
      </c>
      <c r="R189">
        <f t="shared" si="78"/>
        <v>2.3810344280656644E-2</v>
      </c>
      <c r="S189">
        <f t="shared" si="79"/>
        <v>226.11136423321344</v>
      </c>
      <c r="T189">
        <f t="shared" si="80"/>
        <v>35.187863729200835</v>
      </c>
      <c r="U189">
        <f t="shared" si="81"/>
        <v>34.296971428571432</v>
      </c>
      <c r="V189">
        <f t="shared" si="82"/>
        <v>5.4321577418743177</v>
      </c>
      <c r="W189">
        <f t="shared" si="83"/>
        <v>69.587850217582741</v>
      </c>
      <c r="X189">
        <f t="shared" si="84"/>
        <v>3.7711019457170427</v>
      </c>
      <c r="Y189">
        <f t="shared" si="85"/>
        <v>5.4191959284929885</v>
      </c>
      <c r="Z189">
        <f t="shared" si="86"/>
        <v>1.6610557961572749</v>
      </c>
      <c r="AA189">
        <f t="shared" si="87"/>
        <v>-28.803911502526031</v>
      </c>
      <c r="AB189">
        <f t="shared" si="88"/>
        <v>-8.5311151241953613</v>
      </c>
      <c r="AC189">
        <f t="shared" si="89"/>
        <v>-0.53651566179777554</v>
      </c>
      <c r="AD189">
        <f t="shared" si="90"/>
        <v>188.23982194469426</v>
      </c>
      <c r="AE189">
        <f t="shared" si="91"/>
        <v>30.140885216417981</v>
      </c>
      <c r="AF189">
        <f t="shared" si="92"/>
        <v>0.60631788097345085</v>
      </c>
      <c r="AG189">
        <f t="shared" si="93"/>
        <v>7.1034764406753101</v>
      </c>
      <c r="AH189">
        <v>1191.2887835915039</v>
      </c>
      <c r="AI189">
        <v>1181.307151515151</v>
      </c>
      <c r="AJ189">
        <v>1.6986450044345429</v>
      </c>
      <c r="AK189">
        <v>66.78292405931839</v>
      </c>
      <c r="AL189">
        <f t="shared" si="94"/>
        <v>0.65314992069220024</v>
      </c>
      <c r="AM189">
        <v>36.932276475609903</v>
      </c>
      <c r="AN189">
        <v>37.192365934065947</v>
      </c>
      <c r="AO189">
        <v>2.1286653134322959E-4</v>
      </c>
      <c r="AP189">
        <v>86.637193977080358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47268.950178745821</v>
      </c>
      <c r="AV189">
        <f t="shared" si="98"/>
        <v>1199.99</v>
      </c>
      <c r="AW189">
        <f t="shared" si="99"/>
        <v>1025.9154135923384</v>
      </c>
      <c r="AX189">
        <f t="shared" si="100"/>
        <v>0.85493663579891366</v>
      </c>
      <c r="AY189">
        <f t="shared" si="101"/>
        <v>0.18842770709190362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1665423532.0999999</v>
      </c>
      <c r="BF189">
        <v>1134.9271428571431</v>
      </c>
      <c r="BG189">
        <v>1147.732857142857</v>
      </c>
      <c r="BH189">
        <v>37.187814285714289</v>
      </c>
      <c r="BI189">
        <v>36.945328571428568</v>
      </c>
      <c r="BJ189">
        <v>1133.515714285714</v>
      </c>
      <c r="BK189">
        <v>36.910471428571427</v>
      </c>
      <c r="BL189">
        <v>650.00928571428562</v>
      </c>
      <c r="BM189">
        <v>101.307</v>
      </c>
      <c r="BN189">
        <v>9.9926385714285706E-2</v>
      </c>
      <c r="BO189">
        <v>34.25405714285715</v>
      </c>
      <c r="BP189">
        <v>34.296971428571432</v>
      </c>
      <c r="BQ189">
        <v>999.89999999999986</v>
      </c>
      <c r="BR189">
        <v>0</v>
      </c>
      <c r="BS189">
        <v>0</v>
      </c>
      <c r="BT189">
        <v>9010.8928571428569</v>
      </c>
      <c r="BU189">
        <v>0</v>
      </c>
      <c r="BV189">
        <v>228.65128571428571</v>
      </c>
      <c r="BW189">
        <v>-12.807028571428569</v>
      </c>
      <c r="BX189">
        <v>1178.762857142857</v>
      </c>
      <c r="BY189">
        <v>1191.765714285714</v>
      </c>
      <c r="BZ189">
        <v>0.24248214285714281</v>
      </c>
      <c r="CA189">
        <v>1147.732857142857</v>
      </c>
      <c r="CB189">
        <v>36.945328571428568</v>
      </c>
      <c r="CC189">
        <v>3.767388571428572</v>
      </c>
      <c r="CD189">
        <v>3.74282</v>
      </c>
      <c r="CE189">
        <v>27.875528571428571</v>
      </c>
      <c r="CF189">
        <v>27.76341428571428</v>
      </c>
      <c r="CG189">
        <v>1199.99</v>
      </c>
      <c r="CH189">
        <v>0.50003300000000006</v>
      </c>
      <c r="CI189">
        <v>0.49996699999999988</v>
      </c>
      <c r="CJ189">
        <v>0</v>
      </c>
      <c r="CK189">
        <v>1273.0342857142859</v>
      </c>
      <c r="CL189">
        <v>4.9990899999999998</v>
      </c>
      <c r="CM189">
        <v>15283.642857142861</v>
      </c>
      <c r="CN189">
        <v>9557.8957142857125</v>
      </c>
      <c r="CO189">
        <v>43.821000000000012</v>
      </c>
      <c r="CP189">
        <v>46.061999999999998</v>
      </c>
      <c r="CQ189">
        <v>44.625</v>
      </c>
      <c r="CR189">
        <v>45.044285714285721</v>
      </c>
      <c r="CS189">
        <v>45.375</v>
      </c>
      <c r="CT189">
        <v>597.52999999999986</v>
      </c>
      <c r="CU189">
        <v>597.46</v>
      </c>
      <c r="CV189">
        <v>0</v>
      </c>
      <c r="CW189">
        <v>1665423537.8</v>
      </c>
      <c r="CX189">
        <v>0</v>
      </c>
      <c r="CY189">
        <v>1665411210</v>
      </c>
      <c r="CZ189" t="s">
        <v>356</v>
      </c>
      <c r="DA189">
        <v>1665411210</v>
      </c>
      <c r="DB189">
        <v>1665411207</v>
      </c>
      <c r="DC189">
        <v>2</v>
      </c>
      <c r="DD189">
        <v>-1.1599999999999999</v>
      </c>
      <c r="DE189">
        <v>-4.0000000000000001E-3</v>
      </c>
      <c r="DF189">
        <v>0.52200000000000002</v>
      </c>
      <c r="DG189">
        <v>0.222</v>
      </c>
      <c r="DH189">
        <v>406</v>
      </c>
      <c r="DI189">
        <v>31</v>
      </c>
      <c r="DJ189">
        <v>0.33</v>
      </c>
      <c r="DK189">
        <v>0.17</v>
      </c>
      <c r="DL189">
        <v>-12.744154999999999</v>
      </c>
      <c r="DM189">
        <v>-0.83090656660410023</v>
      </c>
      <c r="DN189">
        <v>0.10044593807118329</v>
      </c>
      <c r="DO189">
        <v>0</v>
      </c>
      <c r="DP189">
        <v>0.26269352499999998</v>
      </c>
      <c r="DQ189">
        <v>-6.5869992495310337E-2</v>
      </c>
      <c r="DR189">
        <v>9.6794134248607729E-3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3.2955399999999999</v>
      </c>
      <c r="EB189">
        <v>2.62541</v>
      </c>
      <c r="EC189">
        <v>0.202151</v>
      </c>
      <c r="ED189">
        <v>0.202371</v>
      </c>
      <c r="EE189">
        <v>0.14763200000000001</v>
      </c>
      <c r="EF189">
        <v>0.14569099999999999</v>
      </c>
      <c r="EG189">
        <v>24113.200000000001</v>
      </c>
      <c r="EH189">
        <v>24639.1</v>
      </c>
      <c r="EI189">
        <v>28130.9</v>
      </c>
      <c r="EJ189">
        <v>29748.1</v>
      </c>
      <c r="EK189">
        <v>32931.699999999997</v>
      </c>
      <c r="EL189">
        <v>35327.699999999997</v>
      </c>
      <c r="EM189">
        <v>39627.599999999999</v>
      </c>
      <c r="EN189">
        <v>42570.5</v>
      </c>
      <c r="EO189">
        <v>2.2127699999999999</v>
      </c>
      <c r="EP189">
        <v>2.1507499999999999</v>
      </c>
      <c r="EQ189">
        <v>7.2900199999999998E-2</v>
      </c>
      <c r="ER189">
        <v>0</v>
      </c>
      <c r="ES189">
        <v>33.127299999999998</v>
      </c>
      <c r="ET189">
        <v>999.9</v>
      </c>
      <c r="EU189">
        <v>65.8</v>
      </c>
      <c r="EV189">
        <v>38.299999999999997</v>
      </c>
      <c r="EW189">
        <v>43.948</v>
      </c>
      <c r="EX189">
        <v>56.551499999999997</v>
      </c>
      <c r="EY189">
        <v>-2.5160300000000002</v>
      </c>
      <c r="EZ189">
        <v>2</v>
      </c>
      <c r="FA189">
        <v>0.57381300000000002</v>
      </c>
      <c r="FB189">
        <v>1.2814000000000001</v>
      </c>
      <c r="FC189">
        <v>20.2667</v>
      </c>
      <c r="FD189">
        <v>5.2159399999999998</v>
      </c>
      <c r="FE189">
        <v>12.004</v>
      </c>
      <c r="FF189">
        <v>4.9854500000000002</v>
      </c>
      <c r="FG189">
        <v>3.2846500000000001</v>
      </c>
      <c r="FH189">
        <v>5966.8</v>
      </c>
      <c r="FI189">
        <v>9999</v>
      </c>
      <c r="FJ189">
        <v>9999</v>
      </c>
      <c r="FK189">
        <v>467.5</v>
      </c>
      <c r="FL189">
        <v>1.8658399999999999</v>
      </c>
      <c r="FM189">
        <v>1.8622000000000001</v>
      </c>
      <c r="FN189">
        <v>1.8643000000000001</v>
      </c>
      <c r="FO189">
        <v>1.8603700000000001</v>
      </c>
      <c r="FP189">
        <v>1.86111</v>
      </c>
      <c r="FQ189">
        <v>1.86019</v>
      </c>
      <c r="FR189">
        <v>1.86188</v>
      </c>
      <c r="FS189">
        <v>1.8584799999999999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1.41</v>
      </c>
      <c r="GH189">
        <v>0.27739999999999998</v>
      </c>
      <c r="GI189">
        <v>0.1107589500545309</v>
      </c>
      <c r="GJ189">
        <v>1.50489809740067E-3</v>
      </c>
      <c r="GK189">
        <v>-2.0552440134273611E-7</v>
      </c>
      <c r="GL189">
        <v>-9.6702536598140934E-11</v>
      </c>
      <c r="GM189">
        <v>-9.7891647304491333E-2</v>
      </c>
      <c r="GN189">
        <v>9.3380900660654225E-3</v>
      </c>
      <c r="GO189">
        <v>6.5945522138961576E-7</v>
      </c>
      <c r="GP189">
        <v>5.8990856701692426E-7</v>
      </c>
      <c r="GQ189">
        <v>7</v>
      </c>
      <c r="GR189">
        <v>2047</v>
      </c>
      <c r="GS189">
        <v>3</v>
      </c>
      <c r="GT189">
        <v>37</v>
      </c>
      <c r="GU189">
        <v>205.4</v>
      </c>
      <c r="GV189">
        <v>205.5</v>
      </c>
      <c r="GW189">
        <v>3.1347700000000001</v>
      </c>
      <c r="GX189">
        <v>2.5647000000000002</v>
      </c>
      <c r="GY189">
        <v>2.04834</v>
      </c>
      <c r="GZ189">
        <v>2.6110799999999998</v>
      </c>
      <c r="HA189">
        <v>2.1972700000000001</v>
      </c>
      <c r="HB189">
        <v>2.34619</v>
      </c>
      <c r="HC189">
        <v>42.831499999999998</v>
      </c>
      <c r="HD189">
        <v>13.133900000000001</v>
      </c>
      <c r="HE189">
        <v>18</v>
      </c>
      <c r="HF189">
        <v>708.84900000000005</v>
      </c>
      <c r="HG189">
        <v>730.21100000000001</v>
      </c>
      <c r="HH189">
        <v>31.002400000000002</v>
      </c>
      <c r="HI189">
        <v>34.547699999999999</v>
      </c>
      <c r="HJ189">
        <v>30.000499999999999</v>
      </c>
      <c r="HK189">
        <v>34.323799999999999</v>
      </c>
      <c r="HL189">
        <v>34.292200000000001</v>
      </c>
      <c r="HM189">
        <v>62.751300000000001</v>
      </c>
      <c r="HN189">
        <v>20.349599999999999</v>
      </c>
      <c r="HO189">
        <v>78.994100000000003</v>
      </c>
      <c r="HP189">
        <v>31</v>
      </c>
      <c r="HQ189">
        <v>1163.97</v>
      </c>
      <c r="HR189">
        <v>37.111899999999999</v>
      </c>
      <c r="HS189">
        <v>99.007999999999996</v>
      </c>
      <c r="HT189">
        <v>98.669600000000003</v>
      </c>
    </row>
    <row r="190" spans="1:228" x14ac:dyDescent="0.2">
      <c r="A190">
        <v>175</v>
      </c>
      <c r="B190">
        <v>1665423538.0999999</v>
      </c>
      <c r="C190">
        <v>695</v>
      </c>
      <c r="D190" t="s">
        <v>709</v>
      </c>
      <c r="E190" t="s">
        <v>710</v>
      </c>
      <c r="F190">
        <v>4</v>
      </c>
      <c r="G190">
        <v>1665423535.7874999</v>
      </c>
      <c r="H190">
        <f t="shared" si="68"/>
        <v>6.4464157581773426E-4</v>
      </c>
      <c r="I190">
        <f t="shared" si="69"/>
        <v>0.64464157581773429</v>
      </c>
      <c r="J190">
        <f t="shared" si="70"/>
        <v>7.1123925554301799</v>
      </c>
      <c r="K190">
        <f t="shared" si="71"/>
        <v>1140.9962499999999</v>
      </c>
      <c r="L190">
        <f t="shared" si="72"/>
        <v>811.09321558859097</v>
      </c>
      <c r="M190">
        <f t="shared" si="73"/>
        <v>82.251420141462972</v>
      </c>
      <c r="N190">
        <f t="shared" si="74"/>
        <v>115.7062593236957</v>
      </c>
      <c r="O190">
        <f t="shared" si="75"/>
        <v>3.7729150534335516E-2</v>
      </c>
      <c r="P190">
        <f t="shared" si="76"/>
        <v>3.6782697058421761</v>
      </c>
      <c r="Q190">
        <f t="shared" si="77"/>
        <v>3.7515465474602321E-2</v>
      </c>
      <c r="R190">
        <f t="shared" si="78"/>
        <v>2.3466263606393707E-2</v>
      </c>
      <c r="S190">
        <f t="shared" si="79"/>
        <v>226.11256123304952</v>
      </c>
      <c r="T190">
        <f t="shared" si="80"/>
        <v>35.202913062740507</v>
      </c>
      <c r="U190">
        <f t="shared" si="81"/>
        <v>34.308137500000001</v>
      </c>
      <c r="V190">
        <f t="shared" si="82"/>
        <v>5.4355347535699821</v>
      </c>
      <c r="W190">
        <f t="shared" si="83"/>
        <v>69.563522674443632</v>
      </c>
      <c r="X190">
        <f t="shared" si="84"/>
        <v>3.7721125071657973</v>
      </c>
      <c r="Y190">
        <f t="shared" si="85"/>
        <v>5.4225438306499143</v>
      </c>
      <c r="Z190">
        <f t="shared" si="86"/>
        <v>1.6634222464041848</v>
      </c>
      <c r="AA190">
        <f t="shared" si="87"/>
        <v>-28.428693493562079</v>
      </c>
      <c r="AB190">
        <f t="shared" si="88"/>
        <v>-8.5245448984415191</v>
      </c>
      <c r="AC190">
        <f t="shared" si="89"/>
        <v>-0.5374893880376056</v>
      </c>
      <c r="AD190">
        <f t="shared" si="90"/>
        <v>188.62183345300829</v>
      </c>
      <c r="AE190">
        <f t="shared" si="91"/>
        <v>30.689143793098495</v>
      </c>
      <c r="AF190">
        <f t="shared" si="92"/>
        <v>0.57770558743629408</v>
      </c>
      <c r="AG190">
        <f t="shared" si="93"/>
        <v>7.1123925554301799</v>
      </c>
      <c r="AH190">
        <v>1198.4481088130749</v>
      </c>
      <c r="AI190">
        <v>1188.247878787879</v>
      </c>
      <c r="AJ190">
        <v>1.751438379255267</v>
      </c>
      <c r="AK190">
        <v>66.78292405931839</v>
      </c>
      <c r="AL190">
        <f t="shared" si="94"/>
        <v>0.64464157581773429</v>
      </c>
      <c r="AM190">
        <v>36.946470044816387</v>
      </c>
      <c r="AN190">
        <v>37.203646153846186</v>
      </c>
      <c r="AO190">
        <v>1.190435219507263E-4</v>
      </c>
      <c r="AP190">
        <v>86.637193977080358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47104.86073591793</v>
      </c>
      <c r="AV190">
        <f t="shared" si="98"/>
        <v>1199.9974999999999</v>
      </c>
      <c r="AW190">
        <f t="shared" si="99"/>
        <v>1025.9217135922536</v>
      </c>
      <c r="AX190">
        <f t="shared" si="100"/>
        <v>0.85493654244467476</v>
      </c>
      <c r="AY190">
        <f t="shared" si="101"/>
        <v>0.18842752691822234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1665423535.7874999</v>
      </c>
      <c r="BF190">
        <v>1140.9962499999999</v>
      </c>
      <c r="BG190">
        <v>1154.0174999999999</v>
      </c>
      <c r="BH190">
        <v>37.19735</v>
      </c>
      <c r="BI190">
        <v>36.966312500000001</v>
      </c>
      <c r="BJ190">
        <v>1139.58</v>
      </c>
      <c r="BK190">
        <v>36.919899999999998</v>
      </c>
      <c r="BL190">
        <v>650.01762499999995</v>
      </c>
      <c r="BM190">
        <v>101.30800000000001</v>
      </c>
      <c r="BN190">
        <v>0.10009781249999999</v>
      </c>
      <c r="BO190">
        <v>34.265150000000013</v>
      </c>
      <c r="BP190">
        <v>34.308137500000001</v>
      </c>
      <c r="BQ190">
        <v>999.9</v>
      </c>
      <c r="BR190">
        <v>0</v>
      </c>
      <c r="BS190">
        <v>0</v>
      </c>
      <c r="BT190">
        <v>8979.375</v>
      </c>
      <c r="BU190">
        <v>0</v>
      </c>
      <c r="BV190">
        <v>229.261875</v>
      </c>
      <c r="BW190">
        <v>-13.021825</v>
      </c>
      <c r="BX190">
        <v>1185.0775000000001</v>
      </c>
      <c r="BY190">
        <v>1198.3150000000001</v>
      </c>
      <c r="BZ190">
        <v>0.23104574999999999</v>
      </c>
      <c r="CA190">
        <v>1154.0174999999999</v>
      </c>
      <c r="CB190">
        <v>36.966312500000001</v>
      </c>
      <c r="CC190">
        <v>3.76839375</v>
      </c>
      <c r="CD190">
        <v>3.7449862500000002</v>
      </c>
      <c r="CE190">
        <v>27.880075000000001</v>
      </c>
      <c r="CF190">
        <v>27.773350000000001</v>
      </c>
      <c r="CG190">
        <v>1199.9974999999999</v>
      </c>
      <c r="CH190">
        <v>0.50003299999999995</v>
      </c>
      <c r="CI190">
        <v>0.49996699999999999</v>
      </c>
      <c r="CJ190">
        <v>0</v>
      </c>
      <c r="CK190">
        <v>1272.8325</v>
      </c>
      <c r="CL190">
        <v>4.9990899999999998</v>
      </c>
      <c r="CM190">
        <v>15283.4625</v>
      </c>
      <c r="CN190">
        <v>9557.9512500000001</v>
      </c>
      <c r="CO190">
        <v>43.835625</v>
      </c>
      <c r="CP190">
        <v>46.061999999999998</v>
      </c>
      <c r="CQ190">
        <v>44.625</v>
      </c>
      <c r="CR190">
        <v>45.061999999999998</v>
      </c>
      <c r="CS190">
        <v>45.375</v>
      </c>
      <c r="CT190">
        <v>597.53749999999991</v>
      </c>
      <c r="CU190">
        <v>597.46</v>
      </c>
      <c r="CV190">
        <v>0</v>
      </c>
      <c r="CW190">
        <v>1665423542</v>
      </c>
      <c r="CX190">
        <v>0</v>
      </c>
      <c r="CY190">
        <v>1665411210</v>
      </c>
      <c r="CZ190" t="s">
        <v>356</v>
      </c>
      <c r="DA190">
        <v>1665411210</v>
      </c>
      <c r="DB190">
        <v>1665411207</v>
      </c>
      <c r="DC190">
        <v>2</v>
      </c>
      <c r="DD190">
        <v>-1.1599999999999999</v>
      </c>
      <c r="DE190">
        <v>-4.0000000000000001E-3</v>
      </c>
      <c r="DF190">
        <v>0.52200000000000002</v>
      </c>
      <c r="DG190">
        <v>0.222</v>
      </c>
      <c r="DH190">
        <v>406</v>
      </c>
      <c r="DI190">
        <v>31</v>
      </c>
      <c r="DJ190">
        <v>0.33</v>
      </c>
      <c r="DK190">
        <v>0.17</v>
      </c>
      <c r="DL190">
        <v>-12.825217500000001</v>
      </c>
      <c r="DM190">
        <v>-1.110795872420248</v>
      </c>
      <c r="DN190">
        <v>0.131367442480053</v>
      </c>
      <c r="DO190">
        <v>0</v>
      </c>
      <c r="DP190">
        <v>0.25669255000000002</v>
      </c>
      <c r="DQ190">
        <v>-0.1326246754221391</v>
      </c>
      <c r="DR190">
        <v>1.4920788412396311E-2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363</v>
      </c>
      <c r="EA190">
        <v>3.2953800000000002</v>
      </c>
      <c r="EB190">
        <v>2.6251699999999998</v>
      </c>
      <c r="EC190">
        <v>0.202903</v>
      </c>
      <c r="ED190">
        <v>0.20310900000000001</v>
      </c>
      <c r="EE190">
        <v>0.147672</v>
      </c>
      <c r="EF190">
        <v>0.14587</v>
      </c>
      <c r="EG190">
        <v>24090.2</v>
      </c>
      <c r="EH190">
        <v>24615.4</v>
      </c>
      <c r="EI190">
        <v>28130.7</v>
      </c>
      <c r="EJ190">
        <v>29747.1</v>
      </c>
      <c r="EK190">
        <v>32930</v>
      </c>
      <c r="EL190">
        <v>35319.199999999997</v>
      </c>
      <c r="EM190">
        <v>39627.300000000003</v>
      </c>
      <c r="EN190">
        <v>42569.1</v>
      </c>
      <c r="EO190">
        <v>2.2127500000000002</v>
      </c>
      <c r="EP190">
        <v>2.1509499999999999</v>
      </c>
      <c r="EQ190">
        <v>7.2419600000000001E-2</v>
      </c>
      <c r="ER190">
        <v>0</v>
      </c>
      <c r="ES190">
        <v>33.140500000000003</v>
      </c>
      <c r="ET190">
        <v>999.9</v>
      </c>
      <c r="EU190">
        <v>65.900000000000006</v>
      </c>
      <c r="EV190">
        <v>38.200000000000003</v>
      </c>
      <c r="EW190">
        <v>43.780099999999997</v>
      </c>
      <c r="EX190">
        <v>57.121499999999997</v>
      </c>
      <c r="EY190">
        <v>-2.4839699999999998</v>
      </c>
      <c r="EZ190">
        <v>2</v>
      </c>
      <c r="FA190">
        <v>0.57415899999999997</v>
      </c>
      <c r="FB190">
        <v>1.2885800000000001</v>
      </c>
      <c r="FC190">
        <v>20.2666</v>
      </c>
      <c r="FD190">
        <v>5.21624</v>
      </c>
      <c r="FE190">
        <v>12.004</v>
      </c>
      <c r="FF190">
        <v>4.9846000000000004</v>
      </c>
      <c r="FG190">
        <v>3.2846500000000001</v>
      </c>
      <c r="FH190">
        <v>5967.2</v>
      </c>
      <c r="FI190">
        <v>9999</v>
      </c>
      <c r="FJ190">
        <v>9999</v>
      </c>
      <c r="FK190">
        <v>467.5</v>
      </c>
      <c r="FL190">
        <v>1.8658399999999999</v>
      </c>
      <c r="FM190">
        <v>1.8621799999999999</v>
      </c>
      <c r="FN190">
        <v>1.8643099999999999</v>
      </c>
      <c r="FO190">
        <v>1.86036</v>
      </c>
      <c r="FP190">
        <v>1.86111</v>
      </c>
      <c r="FQ190">
        <v>1.8601799999999999</v>
      </c>
      <c r="FR190">
        <v>1.86188</v>
      </c>
      <c r="FS190">
        <v>1.8584499999999999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1.42</v>
      </c>
      <c r="GH190">
        <v>0.27750000000000002</v>
      </c>
      <c r="GI190">
        <v>0.1107589500545309</v>
      </c>
      <c r="GJ190">
        <v>1.50489809740067E-3</v>
      </c>
      <c r="GK190">
        <v>-2.0552440134273611E-7</v>
      </c>
      <c r="GL190">
        <v>-9.6702536598140934E-11</v>
      </c>
      <c r="GM190">
        <v>-9.7891647304491333E-2</v>
      </c>
      <c r="GN190">
        <v>9.3380900660654225E-3</v>
      </c>
      <c r="GO190">
        <v>6.5945522138961576E-7</v>
      </c>
      <c r="GP190">
        <v>5.8990856701692426E-7</v>
      </c>
      <c r="GQ190">
        <v>7</v>
      </c>
      <c r="GR190">
        <v>2047</v>
      </c>
      <c r="GS190">
        <v>3</v>
      </c>
      <c r="GT190">
        <v>37</v>
      </c>
      <c r="GU190">
        <v>205.5</v>
      </c>
      <c r="GV190">
        <v>205.5</v>
      </c>
      <c r="GW190">
        <v>3.14941</v>
      </c>
      <c r="GX190">
        <v>2.5683600000000002</v>
      </c>
      <c r="GY190">
        <v>2.04834</v>
      </c>
      <c r="GZ190">
        <v>2.6110799999999998</v>
      </c>
      <c r="HA190">
        <v>2.1972700000000001</v>
      </c>
      <c r="HB190">
        <v>2.3083499999999999</v>
      </c>
      <c r="HC190">
        <v>42.831499999999998</v>
      </c>
      <c r="HD190">
        <v>13.1251</v>
      </c>
      <c r="HE190">
        <v>18</v>
      </c>
      <c r="HF190">
        <v>708.86199999999997</v>
      </c>
      <c r="HG190">
        <v>730.43700000000001</v>
      </c>
      <c r="HH190">
        <v>31.002199999999998</v>
      </c>
      <c r="HI190">
        <v>34.550800000000002</v>
      </c>
      <c r="HJ190">
        <v>30.000499999999999</v>
      </c>
      <c r="HK190">
        <v>34.326999999999998</v>
      </c>
      <c r="HL190">
        <v>34.295299999999997</v>
      </c>
      <c r="HM190">
        <v>63.046999999999997</v>
      </c>
      <c r="HN190">
        <v>20.349599999999999</v>
      </c>
      <c r="HO190">
        <v>78.994100000000003</v>
      </c>
      <c r="HP190">
        <v>31</v>
      </c>
      <c r="HQ190">
        <v>1170.6500000000001</v>
      </c>
      <c r="HR190">
        <v>37.151000000000003</v>
      </c>
      <c r="HS190">
        <v>99.007300000000001</v>
      </c>
      <c r="HT190">
        <v>98.666200000000003</v>
      </c>
    </row>
    <row r="191" spans="1:228" x14ac:dyDescent="0.2">
      <c r="A191">
        <v>176</v>
      </c>
      <c r="B191">
        <v>1665423541.5999999</v>
      </c>
      <c r="C191">
        <v>698.5</v>
      </c>
      <c r="D191" t="s">
        <v>711</v>
      </c>
      <c r="E191" t="s">
        <v>712</v>
      </c>
      <c r="F191">
        <v>4</v>
      </c>
      <c r="G191">
        <v>1665423539.2249999</v>
      </c>
      <c r="H191">
        <f t="shared" si="68"/>
        <v>5.9056954950338213E-4</v>
      </c>
      <c r="I191">
        <f t="shared" si="69"/>
        <v>0.59056954950338214</v>
      </c>
      <c r="J191">
        <f t="shared" si="70"/>
        <v>6.3093793836603052</v>
      </c>
      <c r="K191">
        <f t="shared" si="71"/>
        <v>1146.835</v>
      </c>
      <c r="L191">
        <f t="shared" si="72"/>
        <v>826.25825235123966</v>
      </c>
      <c r="M191">
        <f t="shared" si="73"/>
        <v>83.790101679518429</v>
      </c>
      <c r="N191">
        <f t="shared" si="74"/>
        <v>116.29949956467306</v>
      </c>
      <c r="O191">
        <f t="shared" si="75"/>
        <v>3.45513748079459E-2</v>
      </c>
      <c r="P191">
        <f t="shared" si="76"/>
        <v>3.6853691124723791</v>
      </c>
      <c r="Q191">
        <f t="shared" si="77"/>
        <v>3.437242068585946E-2</v>
      </c>
      <c r="R191">
        <f t="shared" si="78"/>
        <v>2.1498763808646952E-2</v>
      </c>
      <c r="S191">
        <f t="shared" si="79"/>
        <v>226.11357635810486</v>
      </c>
      <c r="T191">
        <f t="shared" si="80"/>
        <v>35.221367299830717</v>
      </c>
      <c r="U191">
        <f t="shared" si="81"/>
        <v>34.314700000000002</v>
      </c>
      <c r="V191">
        <f t="shared" si="82"/>
        <v>5.4375203352894061</v>
      </c>
      <c r="W191">
        <f t="shared" si="83"/>
        <v>69.569474030222196</v>
      </c>
      <c r="X191">
        <f t="shared" si="84"/>
        <v>3.7742969407414959</v>
      </c>
      <c r="Y191">
        <f t="shared" si="85"/>
        <v>5.4252198875355528</v>
      </c>
      <c r="Z191">
        <f t="shared" si="86"/>
        <v>1.6632233945479102</v>
      </c>
      <c r="AA191">
        <f t="shared" si="87"/>
        <v>-26.044117133099153</v>
      </c>
      <c r="AB191">
        <f t="shared" si="88"/>
        <v>-8.0840211471345054</v>
      </c>
      <c r="AC191">
        <f t="shared" si="89"/>
        <v>-0.50876990206170236</v>
      </c>
      <c r="AD191">
        <f t="shared" si="90"/>
        <v>191.47666817580949</v>
      </c>
      <c r="AE191">
        <f t="shared" si="91"/>
        <v>30.352540307958218</v>
      </c>
      <c r="AF191">
        <f t="shared" si="92"/>
        <v>0.47165746836817996</v>
      </c>
      <c r="AG191">
        <f t="shared" si="93"/>
        <v>6.3093793836603052</v>
      </c>
      <c r="AH191">
        <v>1204.4247346372961</v>
      </c>
      <c r="AI191">
        <v>1194.492787878788</v>
      </c>
      <c r="AJ191">
        <v>1.770561620744417</v>
      </c>
      <c r="AK191">
        <v>66.78292405931839</v>
      </c>
      <c r="AL191">
        <f t="shared" si="94"/>
        <v>0.59056954950338214</v>
      </c>
      <c r="AM191">
        <v>37.001192133819281</v>
      </c>
      <c r="AN191">
        <v>37.236293406593433</v>
      </c>
      <c r="AO191">
        <v>2.034090336784794E-4</v>
      </c>
      <c r="AP191">
        <v>86.637193977080358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47229.979395669739</v>
      </c>
      <c r="AV191">
        <f t="shared" si="98"/>
        <v>1200.0025000000001</v>
      </c>
      <c r="AW191">
        <f t="shared" si="99"/>
        <v>1025.9260260922824</v>
      </c>
      <c r="AX191">
        <f t="shared" si="100"/>
        <v>0.85493657395903955</v>
      </c>
      <c r="AY191">
        <f t="shared" si="101"/>
        <v>0.18842758774094626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1665423539.2249999</v>
      </c>
      <c r="BF191">
        <v>1146.835</v>
      </c>
      <c r="BG191">
        <v>1159.6675</v>
      </c>
      <c r="BH191">
        <v>37.218525</v>
      </c>
      <c r="BI191">
        <v>37.029899999999998</v>
      </c>
      <c r="BJ191">
        <v>1145.415</v>
      </c>
      <c r="BK191">
        <v>36.940824999999997</v>
      </c>
      <c r="BL191">
        <v>650.008375</v>
      </c>
      <c r="BM191">
        <v>101.30912499999999</v>
      </c>
      <c r="BN191">
        <v>9.9970087499999999E-2</v>
      </c>
      <c r="BO191">
        <v>34.274012499999998</v>
      </c>
      <c r="BP191">
        <v>34.314700000000002</v>
      </c>
      <c r="BQ191">
        <v>999.9</v>
      </c>
      <c r="BR191">
        <v>0</v>
      </c>
      <c r="BS191">
        <v>0</v>
      </c>
      <c r="BT191">
        <v>9003.75</v>
      </c>
      <c r="BU191">
        <v>0</v>
      </c>
      <c r="BV191">
        <v>229.57175000000001</v>
      </c>
      <c r="BW191">
        <v>-12.833299999999999</v>
      </c>
      <c r="BX191">
        <v>1191.16875</v>
      </c>
      <c r="BY191">
        <v>1204.26</v>
      </c>
      <c r="BZ191">
        <v>0.18863437499999999</v>
      </c>
      <c r="CA191">
        <v>1159.6675</v>
      </c>
      <c r="CB191">
        <v>37.029899999999998</v>
      </c>
      <c r="CC191">
        <v>3.7705787499999999</v>
      </c>
      <c r="CD191">
        <v>3.7514699999999999</v>
      </c>
      <c r="CE191">
        <v>27.890012500000001</v>
      </c>
      <c r="CF191">
        <v>27.8029625</v>
      </c>
      <c r="CG191">
        <v>1200.0025000000001</v>
      </c>
      <c r="CH191">
        <v>0.50003299999999995</v>
      </c>
      <c r="CI191">
        <v>0.49996699999999999</v>
      </c>
      <c r="CJ191">
        <v>0</v>
      </c>
      <c r="CK191">
        <v>1272.6637499999999</v>
      </c>
      <c r="CL191">
        <v>4.9990899999999998</v>
      </c>
      <c r="CM191">
        <v>15282.6875</v>
      </c>
      <c r="CN191">
        <v>9558.0012500000012</v>
      </c>
      <c r="CO191">
        <v>43.835625</v>
      </c>
      <c r="CP191">
        <v>46.061999999999998</v>
      </c>
      <c r="CQ191">
        <v>44.625</v>
      </c>
      <c r="CR191">
        <v>45.061999999999998</v>
      </c>
      <c r="CS191">
        <v>45.375</v>
      </c>
      <c r="CT191">
        <v>597.53874999999994</v>
      </c>
      <c r="CU191">
        <v>597.46375</v>
      </c>
      <c r="CV191">
        <v>0</v>
      </c>
      <c r="CW191">
        <v>1665423545.5999999</v>
      </c>
      <c r="CX191">
        <v>0</v>
      </c>
      <c r="CY191">
        <v>1665411210</v>
      </c>
      <c r="CZ191" t="s">
        <v>356</v>
      </c>
      <c r="DA191">
        <v>1665411210</v>
      </c>
      <c r="DB191">
        <v>1665411207</v>
      </c>
      <c r="DC191">
        <v>2</v>
      </c>
      <c r="DD191">
        <v>-1.1599999999999999</v>
      </c>
      <c r="DE191">
        <v>-4.0000000000000001E-3</v>
      </c>
      <c r="DF191">
        <v>0.52200000000000002</v>
      </c>
      <c r="DG191">
        <v>0.222</v>
      </c>
      <c r="DH191">
        <v>406</v>
      </c>
      <c r="DI191">
        <v>31</v>
      </c>
      <c r="DJ191">
        <v>0.33</v>
      </c>
      <c r="DK191">
        <v>0.17</v>
      </c>
      <c r="DL191">
        <v>-12.85012</v>
      </c>
      <c r="DM191">
        <v>-0.53861088180109751</v>
      </c>
      <c r="DN191">
        <v>0.11930527691598559</v>
      </c>
      <c r="DO191">
        <v>0</v>
      </c>
      <c r="DP191">
        <v>0.24048875</v>
      </c>
      <c r="DQ191">
        <v>-0.29283951219512278</v>
      </c>
      <c r="DR191">
        <v>3.0783900813371588E-2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3.2955199999999998</v>
      </c>
      <c r="EB191">
        <v>2.6253799999999998</v>
      </c>
      <c r="EC191">
        <v>0.20355999999999999</v>
      </c>
      <c r="ED191">
        <v>0.20375599999999999</v>
      </c>
      <c r="EE191">
        <v>0.147759</v>
      </c>
      <c r="EF191">
        <v>0.14596600000000001</v>
      </c>
      <c r="EG191">
        <v>24070.1</v>
      </c>
      <c r="EH191">
        <v>24594.799999999999</v>
      </c>
      <c r="EI191">
        <v>28130.6</v>
      </c>
      <c r="EJ191">
        <v>29746.5</v>
      </c>
      <c r="EK191">
        <v>32926</v>
      </c>
      <c r="EL191">
        <v>35314.699999999997</v>
      </c>
      <c r="EM191">
        <v>39626.5</v>
      </c>
      <c r="EN191">
        <v>42568.4</v>
      </c>
      <c r="EO191">
        <v>2.2126999999999999</v>
      </c>
      <c r="EP191">
        <v>2.1508500000000002</v>
      </c>
      <c r="EQ191">
        <v>7.2359999999999994E-2</v>
      </c>
      <c r="ER191">
        <v>0</v>
      </c>
      <c r="ES191">
        <v>33.150599999999997</v>
      </c>
      <c r="ET191">
        <v>999.9</v>
      </c>
      <c r="EU191">
        <v>65.900000000000006</v>
      </c>
      <c r="EV191">
        <v>38.200000000000003</v>
      </c>
      <c r="EW191">
        <v>43.777200000000001</v>
      </c>
      <c r="EX191">
        <v>56.731499999999997</v>
      </c>
      <c r="EY191">
        <v>-2.5200300000000002</v>
      </c>
      <c r="EZ191">
        <v>2</v>
      </c>
      <c r="FA191">
        <v>0.57445900000000005</v>
      </c>
      <c r="FB191">
        <v>1.2938400000000001</v>
      </c>
      <c r="FC191">
        <v>20.2666</v>
      </c>
      <c r="FD191">
        <v>5.2160900000000003</v>
      </c>
      <c r="FE191">
        <v>12.004</v>
      </c>
      <c r="FF191">
        <v>4.98515</v>
      </c>
      <c r="FG191">
        <v>3.2845499999999999</v>
      </c>
      <c r="FH191">
        <v>5967.2</v>
      </c>
      <c r="FI191">
        <v>9999</v>
      </c>
      <c r="FJ191">
        <v>9999</v>
      </c>
      <c r="FK191">
        <v>467.5</v>
      </c>
      <c r="FL191">
        <v>1.8658399999999999</v>
      </c>
      <c r="FM191">
        <v>1.8621799999999999</v>
      </c>
      <c r="FN191">
        <v>1.8642799999999999</v>
      </c>
      <c r="FO191">
        <v>1.8603499999999999</v>
      </c>
      <c r="FP191">
        <v>1.86111</v>
      </c>
      <c r="FQ191">
        <v>1.8601799999999999</v>
      </c>
      <c r="FR191">
        <v>1.86188</v>
      </c>
      <c r="FS191">
        <v>1.85846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1.42</v>
      </c>
      <c r="GH191">
        <v>0.27800000000000002</v>
      </c>
      <c r="GI191">
        <v>0.1107589500545309</v>
      </c>
      <c r="GJ191">
        <v>1.50489809740067E-3</v>
      </c>
      <c r="GK191">
        <v>-2.0552440134273611E-7</v>
      </c>
      <c r="GL191">
        <v>-9.6702536598140934E-11</v>
      </c>
      <c r="GM191">
        <v>-9.7891647304491333E-2</v>
      </c>
      <c r="GN191">
        <v>9.3380900660654225E-3</v>
      </c>
      <c r="GO191">
        <v>6.5945522138961576E-7</v>
      </c>
      <c r="GP191">
        <v>5.8990856701692426E-7</v>
      </c>
      <c r="GQ191">
        <v>7</v>
      </c>
      <c r="GR191">
        <v>2047</v>
      </c>
      <c r="GS191">
        <v>3</v>
      </c>
      <c r="GT191">
        <v>37</v>
      </c>
      <c r="GU191">
        <v>205.5</v>
      </c>
      <c r="GV191">
        <v>205.6</v>
      </c>
      <c r="GW191">
        <v>3.1628400000000001</v>
      </c>
      <c r="GX191">
        <v>2.5647000000000002</v>
      </c>
      <c r="GY191">
        <v>2.04834</v>
      </c>
      <c r="GZ191">
        <v>2.6110799999999998</v>
      </c>
      <c r="HA191">
        <v>2.1972700000000001</v>
      </c>
      <c r="HB191">
        <v>2.36084</v>
      </c>
      <c r="HC191">
        <v>42.831499999999998</v>
      </c>
      <c r="HD191">
        <v>13.1426</v>
      </c>
      <c r="HE191">
        <v>18</v>
      </c>
      <c r="HF191">
        <v>708.84</v>
      </c>
      <c r="HG191">
        <v>730.37300000000005</v>
      </c>
      <c r="HH191">
        <v>31.001999999999999</v>
      </c>
      <c r="HI191">
        <v>34.554200000000002</v>
      </c>
      <c r="HJ191">
        <v>30.000499999999999</v>
      </c>
      <c r="HK191">
        <v>34.328800000000001</v>
      </c>
      <c r="HL191">
        <v>34.297800000000002</v>
      </c>
      <c r="HM191">
        <v>63.274700000000003</v>
      </c>
      <c r="HN191">
        <v>20.349599999999999</v>
      </c>
      <c r="HO191">
        <v>78.994100000000003</v>
      </c>
      <c r="HP191">
        <v>31</v>
      </c>
      <c r="HQ191">
        <v>1177.32</v>
      </c>
      <c r="HR191">
        <v>37.157800000000002</v>
      </c>
      <c r="HS191">
        <v>99.005899999999997</v>
      </c>
      <c r="HT191">
        <v>98.664400000000001</v>
      </c>
    </row>
    <row r="192" spans="1:228" x14ac:dyDescent="0.2">
      <c r="A192">
        <v>177</v>
      </c>
      <c r="B192">
        <v>1665423545.5999999</v>
      </c>
      <c r="C192">
        <v>702.5</v>
      </c>
      <c r="D192" t="s">
        <v>713</v>
      </c>
      <c r="E192" t="s">
        <v>714</v>
      </c>
      <c r="F192">
        <v>4</v>
      </c>
      <c r="G192">
        <v>1665423543.5999999</v>
      </c>
      <c r="H192">
        <f t="shared" si="68"/>
        <v>6.7248113975475372E-4</v>
      </c>
      <c r="I192">
        <f t="shared" si="69"/>
        <v>0.67248113975475377</v>
      </c>
      <c r="J192">
        <f t="shared" si="70"/>
        <v>6.900353759900189</v>
      </c>
      <c r="K192">
        <f t="shared" si="71"/>
        <v>1154.1242857142861</v>
      </c>
      <c r="L192">
        <f t="shared" si="72"/>
        <v>844.5487782498443</v>
      </c>
      <c r="M192">
        <f t="shared" si="73"/>
        <v>85.645171215489512</v>
      </c>
      <c r="N192">
        <f t="shared" si="74"/>
        <v>117.03903267587586</v>
      </c>
      <c r="O192">
        <f t="shared" si="75"/>
        <v>3.9335692142026375E-2</v>
      </c>
      <c r="P192">
        <f t="shared" si="76"/>
        <v>3.6821365535226596</v>
      </c>
      <c r="Q192">
        <f t="shared" si="77"/>
        <v>3.9103724583232809E-2</v>
      </c>
      <c r="R192">
        <f t="shared" si="78"/>
        <v>2.4460555009494164E-2</v>
      </c>
      <c r="S192">
        <f t="shared" si="79"/>
        <v>226.11565380442477</v>
      </c>
      <c r="T192">
        <f t="shared" si="80"/>
        <v>35.21650775089465</v>
      </c>
      <c r="U192">
        <f t="shared" si="81"/>
        <v>34.3324</v>
      </c>
      <c r="V192">
        <f t="shared" si="82"/>
        <v>5.4428788774389218</v>
      </c>
      <c r="W192">
        <f t="shared" si="83"/>
        <v>69.596832524699721</v>
      </c>
      <c r="X192">
        <f t="shared" si="84"/>
        <v>3.7781934775407695</v>
      </c>
      <c r="Y192">
        <f t="shared" si="85"/>
        <v>5.4286859623962043</v>
      </c>
      <c r="Z192">
        <f t="shared" si="86"/>
        <v>1.6646853998981523</v>
      </c>
      <c r="AA192">
        <f t="shared" si="87"/>
        <v>-29.656418263184641</v>
      </c>
      <c r="AB192">
        <f t="shared" si="88"/>
        <v>-9.3130179978376688</v>
      </c>
      <c r="AC192">
        <f t="shared" si="89"/>
        <v>-0.58671522494926487</v>
      </c>
      <c r="AD192">
        <f t="shared" si="90"/>
        <v>186.55950231845318</v>
      </c>
      <c r="AE192">
        <f t="shared" si="91"/>
        <v>30.540511777171687</v>
      </c>
      <c r="AF192">
        <f t="shared" si="92"/>
        <v>0.51266884428507664</v>
      </c>
      <c r="AG192">
        <f t="shared" si="93"/>
        <v>6.900353759900189</v>
      </c>
      <c r="AH192">
        <v>1211.52121558664</v>
      </c>
      <c r="AI192">
        <v>1201.418303030302</v>
      </c>
      <c r="AJ192">
        <v>1.7500384195405989</v>
      </c>
      <c r="AK192">
        <v>66.78292405931839</v>
      </c>
      <c r="AL192">
        <f t="shared" si="94"/>
        <v>0.67248113975475377</v>
      </c>
      <c r="AM192">
        <v>37.05051937659541</v>
      </c>
      <c r="AN192">
        <v>37.268670329670343</v>
      </c>
      <c r="AO192">
        <v>9.6101554452519972E-3</v>
      </c>
      <c r="AP192">
        <v>86.637193977080358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47170.629199009163</v>
      </c>
      <c r="AV192">
        <f t="shared" si="98"/>
        <v>1200.014285714286</v>
      </c>
      <c r="AW192">
        <f t="shared" si="99"/>
        <v>1025.9360278779404</v>
      </c>
      <c r="AX192">
        <f t="shared" si="100"/>
        <v>0.85493651208266352</v>
      </c>
      <c r="AY192">
        <f t="shared" si="101"/>
        <v>0.1884274683195406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1665423543.5999999</v>
      </c>
      <c r="BF192">
        <v>1154.1242857142861</v>
      </c>
      <c r="BG192">
        <v>1167.055714285714</v>
      </c>
      <c r="BH192">
        <v>37.256842857142857</v>
      </c>
      <c r="BI192">
        <v>37.051828571428572</v>
      </c>
      <c r="BJ192">
        <v>1152.6985714285711</v>
      </c>
      <c r="BK192">
        <v>36.97868571428571</v>
      </c>
      <c r="BL192">
        <v>650.02042857142862</v>
      </c>
      <c r="BM192">
        <v>101.30928571428571</v>
      </c>
      <c r="BN192">
        <v>0.1000981142857143</v>
      </c>
      <c r="BO192">
        <v>34.285485714285713</v>
      </c>
      <c r="BP192">
        <v>34.3324</v>
      </c>
      <c r="BQ192">
        <v>999.89999999999986</v>
      </c>
      <c r="BR192">
        <v>0</v>
      </c>
      <c r="BS192">
        <v>0</v>
      </c>
      <c r="BT192">
        <v>8992.5885714285723</v>
      </c>
      <c r="BU192">
        <v>0</v>
      </c>
      <c r="BV192">
        <v>229.93014285714281</v>
      </c>
      <c r="BW192">
        <v>-12.930214285714291</v>
      </c>
      <c r="BX192">
        <v>1198.788571428571</v>
      </c>
      <c r="BY192">
        <v>1211.9585714285711</v>
      </c>
      <c r="BZ192">
        <v>0.2050078571428571</v>
      </c>
      <c r="CA192">
        <v>1167.055714285714</v>
      </c>
      <c r="CB192">
        <v>37.051828571428572</v>
      </c>
      <c r="CC192">
        <v>3.7744614285714282</v>
      </c>
      <c r="CD192">
        <v>3.753691428571428</v>
      </c>
      <c r="CE192">
        <v>27.90767142857143</v>
      </c>
      <c r="CF192">
        <v>27.813114285714281</v>
      </c>
      <c r="CG192">
        <v>1200.014285714286</v>
      </c>
      <c r="CH192">
        <v>0.50003500000000001</v>
      </c>
      <c r="CI192">
        <v>0.49996499999999999</v>
      </c>
      <c r="CJ192">
        <v>0</v>
      </c>
      <c r="CK192">
        <v>1272.305714285714</v>
      </c>
      <c r="CL192">
        <v>4.9990899999999998</v>
      </c>
      <c r="CM192">
        <v>15280.28571428571</v>
      </c>
      <c r="CN192">
        <v>9558.0828571428574</v>
      </c>
      <c r="CO192">
        <v>43.857000000000014</v>
      </c>
      <c r="CP192">
        <v>46.061999999999998</v>
      </c>
      <c r="CQ192">
        <v>44.625</v>
      </c>
      <c r="CR192">
        <v>45.061999999999998</v>
      </c>
      <c r="CS192">
        <v>45.375</v>
      </c>
      <c r="CT192">
        <v>597.54714285714283</v>
      </c>
      <c r="CU192">
        <v>597.4671428571429</v>
      </c>
      <c r="CV192">
        <v>0</v>
      </c>
      <c r="CW192">
        <v>1665423549.2</v>
      </c>
      <c r="CX192">
        <v>0</v>
      </c>
      <c r="CY192">
        <v>1665411210</v>
      </c>
      <c r="CZ192" t="s">
        <v>356</v>
      </c>
      <c r="DA192">
        <v>1665411210</v>
      </c>
      <c r="DB192">
        <v>1665411207</v>
      </c>
      <c r="DC192">
        <v>2</v>
      </c>
      <c r="DD192">
        <v>-1.1599999999999999</v>
      </c>
      <c r="DE192">
        <v>-4.0000000000000001E-3</v>
      </c>
      <c r="DF192">
        <v>0.52200000000000002</v>
      </c>
      <c r="DG192">
        <v>0.222</v>
      </c>
      <c r="DH192">
        <v>406</v>
      </c>
      <c r="DI192">
        <v>31</v>
      </c>
      <c r="DJ192">
        <v>0.33</v>
      </c>
      <c r="DK192">
        <v>0.17</v>
      </c>
      <c r="DL192">
        <v>-12.89307</v>
      </c>
      <c r="DM192">
        <v>-0.12600900562849121</v>
      </c>
      <c r="DN192">
        <v>9.6692399391058739E-2</v>
      </c>
      <c r="DO192">
        <v>0</v>
      </c>
      <c r="DP192">
        <v>0.22718592500000001</v>
      </c>
      <c r="DQ192">
        <v>-0.27197111819887487</v>
      </c>
      <c r="DR192">
        <v>2.9905043166151338E-2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3.2953000000000001</v>
      </c>
      <c r="EB192">
        <v>2.6253700000000002</v>
      </c>
      <c r="EC192">
        <v>0.20430100000000001</v>
      </c>
      <c r="ED192">
        <v>0.204483</v>
      </c>
      <c r="EE192">
        <v>0.147844</v>
      </c>
      <c r="EF192">
        <v>0.14600399999999999</v>
      </c>
      <c r="EG192">
        <v>24047.3</v>
      </c>
      <c r="EH192">
        <v>24571.9</v>
      </c>
      <c r="EI192">
        <v>28130.1</v>
      </c>
      <c r="EJ192">
        <v>29746.1</v>
      </c>
      <c r="EK192">
        <v>32922.300000000003</v>
      </c>
      <c r="EL192">
        <v>35313.1</v>
      </c>
      <c r="EM192">
        <v>39626</v>
      </c>
      <c r="EN192">
        <v>42568.3</v>
      </c>
      <c r="EO192">
        <v>2.2126000000000001</v>
      </c>
      <c r="EP192">
        <v>2.1510699999999998</v>
      </c>
      <c r="EQ192">
        <v>7.2751200000000002E-2</v>
      </c>
      <c r="ER192">
        <v>0</v>
      </c>
      <c r="ES192">
        <v>33.165999999999997</v>
      </c>
      <c r="ET192">
        <v>999.9</v>
      </c>
      <c r="EU192">
        <v>65.900000000000006</v>
      </c>
      <c r="EV192">
        <v>38.200000000000003</v>
      </c>
      <c r="EW192">
        <v>43.777700000000003</v>
      </c>
      <c r="EX192">
        <v>57.031500000000001</v>
      </c>
      <c r="EY192">
        <v>-2.4799699999999998</v>
      </c>
      <c r="EZ192">
        <v>2</v>
      </c>
      <c r="FA192">
        <v>0.57494900000000004</v>
      </c>
      <c r="FB192">
        <v>1.2983</v>
      </c>
      <c r="FC192">
        <v>20.266500000000001</v>
      </c>
      <c r="FD192">
        <v>5.2159399999999998</v>
      </c>
      <c r="FE192">
        <v>12.004</v>
      </c>
      <c r="FF192">
        <v>4.9850000000000003</v>
      </c>
      <c r="FG192">
        <v>3.2845</v>
      </c>
      <c r="FH192">
        <v>5967.5</v>
      </c>
      <c r="FI192">
        <v>9999</v>
      </c>
      <c r="FJ192">
        <v>9999</v>
      </c>
      <c r="FK192">
        <v>467.5</v>
      </c>
      <c r="FL192">
        <v>1.8658399999999999</v>
      </c>
      <c r="FM192">
        <v>1.8621799999999999</v>
      </c>
      <c r="FN192">
        <v>1.86429</v>
      </c>
      <c r="FO192">
        <v>1.86036</v>
      </c>
      <c r="FP192">
        <v>1.86111</v>
      </c>
      <c r="FQ192">
        <v>1.8602000000000001</v>
      </c>
      <c r="FR192">
        <v>1.86188</v>
      </c>
      <c r="FS192">
        <v>1.8584499999999999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1.43</v>
      </c>
      <c r="GH192">
        <v>0.27829999999999999</v>
      </c>
      <c r="GI192">
        <v>0.1107589500545309</v>
      </c>
      <c r="GJ192">
        <v>1.50489809740067E-3</v>
      </c>
      <c r="GK192">
        <v>-2.0552440134273611E-7</v>
      </c>
      <c r="GL192">
        <v>-9.6702536598140934E-11</v>
      </c>
      <c r="GM192">
        <v>-9.7891647304491333E-2</v>
      </c>
      <c r="GN192">
        <v>9.3380900660654225E-3</v>
      </c>
      <c r="GO192">
        <v>6.5945522138961576E-7</v>
      </c>
      <c r="GP192">
        <v>5.8990856701692426E-7</v>
      </c>
      <c r="GQ192">
        <v>7</v>
      </c>
      <c r="GR192">
        <v>2047</v>
      </c>
      <c r="GS192">
        <v>3</v>
      </c>
      <c r="GT192">
        <v>37</v>
      </c>
      <c r="GU192">
        <v>205.6</v>
      </c>
      <c r="GV192">
        <v>205.6</v>
      </c>
      <c r="GW192">
        <v>3.1774900000000001</v>
      </c>
      <c r="GX192">
        <v>2.5671400000000002</v>
      </c>
      <c r="GY192">
        <v>2.04834</v>
      </c>
      <c r="GZ192">
        <v>2.6098599999999998</v>
      </c>
      <c r="HA192">
        <v>2.1972700000000001</v>
      </c>
      <c r="HB192">
        <v>2.3083499999999999</v>
      </c>
      <c r="HC192">
        <v>42.831499999999998</v>
      </c>
      <c r="HD192">
        <v>13.1251</v>
      </c>
      <c r="HE192">
        <v>18</v>
      </c>
      <c r="HF192">
        <v>708.79200000000003</v>
      </c>
      <c r="HG192">
        <v>730.61699999999996</v>
      </c>
      <c r="HH192">
        <v>31.0016</v>
      </c>
      <c r="HI192">
        <v>34.558399999999999</v>
      </c>
      <c r="HJ192">
        <v>30.000499999999999</v>
      </c>
      <c r="HK192">
        <v>34.332099999999997</v>
      </c>
      <c r="HL192">
        <v>34.300400000000003</v>
      </c>
      <c r="HM192">
        <v>63.568899999999999</v>
      </c>
      <c r="HN192">
        <v>20.0624</v>
      </c>
      <c r="HO192">
        <v>78.994100000000003</v>
      </c>
      <c r="HP192">
        <v>31</v>
      </c>
      <c r="HQ192">
        <v>1184.01</v>
      </c>
      <c r="HR192">
        <v>37.1616</v>
      </c>
      <c r="HS192">
        <v>99.004499999999993</v>
      </c>
      <c r="HT192">
        <v>98.663700000000006</v>
      </c>
    </row>
    <row r="193" spans="1:228" x14ac:dyDescent="0.2">
      <c r="A193">
        <v>178</v>
      </c>
      <c r="B193">
        <v>1665423549.5999999</v>
      </c>
      <c r="C193">
        <v>706.5</v>
      </c>
      <c r="D193" t="s">
        <v>715</v>
      </c>
      <c r="E193" t="s">
        <v>716</v>
      </c>
      <c r="F193">
        <v>4</v>
      </c>
      <c r="G193">
        <v>1665423547.2874999</v>
      </c>
      <c r="H193">
        <f t="shared" si="68"/>
        <v>6.8609982337932329E-4</v>
      </c>
      <c r="I193">
        <f t="shared" si="69"/>
        <v>0.68609982337932329</v>
      </c>
      <c r="J193">
        <f t="shared" si="70"/>
        <v>6.4935312119283939</v>
      </c>
      <c r="K193">
        <f t="shared" si="71"/>
        <v>1160.35625</v>
      </c>
      <c r="L193">
        <f t="shared" si="72"/>
        <v>872.04374748258749</v>
      </c>
      <c r="M193">
        <f t="shared" si="73"/>
        <v>88.433973633272103</v>
      </c>
      <c r="N193">
        <f t="shared" si="74"/>
        <v>117.67175020052704</v>
      </c>
      <c r="O193">
        <f t="shared" si="75"/>
        <v>4.0111760755296204E-2</v>
      </c>
      <c r="P193">
        <f t="shared" si="76"/>
        <v>3.6862751402620266</v>
      </c>
      <c r="Q193">
        <f t="shared" si="77"/>
        <v>3.9870849058591035E-2</v>
      </c>
      <c r="R193">
        <f t="shared" si="78"/>
        <v>2.4940804816983568E-2</v>
      </c>
      <c r="S193">
        <f t="shared" si="79"/>
        <v>226.1121093575282</v>
      </c>
      <c r="T193">
        <f t="shared" si="80"/>
        <v>35.221448991044383</v>
      </c>
      <c r="U193">
        <f t="shared" si="81"/>
        <v>34.345174999999998</v>
      </c>
      <c r="V193">
        <f t="shared" si="82"/>
        <v>5.4467492649938647</v>
      </c>
      <c r="W193">
        <f t="shared" si="83"/>
        <v>69.6158707327222</v>
      </c>
      <c r="X193">
        <f t="shared" si="84"/>
        <v>3.781076388322365</v>
      </c>
      <c r="Y193">
        <f t="shared" si="85"/>
        <v>5.4313425207868731</v>
      </c>
      <c r="Z193">
        <f t="shared" si="86"/>
        <v>1.6656728766714997</v>
      </c>
      <c r="AA193">
        <f t="shared" si="87"/>
        <v>-30.257002211028158</v>
      </c>
      <c r="AB193">
        <f t="shared" si="88"/>
        <v>-10.115584286915668</v>
      </c>
      <c r="AC193">
        <f t="shared" si="89"/>
        <v>-0.6366280123816388</v>
      </c>
      <c r="AD193">
        <f t="shared" si="90"/>
        <v>185.10289484720275</v>
      </c>
      <c r="AE193">
        <f t="shared" si="91"/>
        <v>30.331915129881803</v>
      </c>
      <c r="AF193">
        <f t="shared" si="92"/>
        <v>0.44613917090247701</v>
      </c>
      <c r="AG193">
        <f t="shared" si="93"/>
        <v>6.4935312119283939</v>
      </c>
      <c r="AH193">
        <v>1218.4416658153841</v>
      </c>
      <c r="AI193">
        <v>1208.484424242424</v>
      </c>
      <c r="AJ193">
        <v>1.7574146744832531</v>
      </c>
      <c r="AK193">
        <v>66.78292405931839</v>
      </c>
      <c r="AL193">
        <f t="shared" si="94"/>
        <v>0.68609982337932329</v>
      </c>
      <c r="AM193">
        <v>37.065237330496082</v>
      </c>
      <c r="AN193">
        <v>37.299112087912093</v>
      </c>
      <c r="AO193">
        <v>7.6621296485670232E-3</v>
      </c>
      <c r="AP193">
        <v>86.637193977080358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47243.013227643532</v>
      </c>
      <c r="AV193">
        <f t="shared" si="98"/>
        <v>1199.99875</v>
      </c>
      <c r="AW193">
        <f t="shared" si="99"/>
        <v>1025.9224260919834</v>
      </c>
      <c r="AX193">
        <f t="shared" si="100"/>
        <v>0.85493624563524206</v>
      </c>
      <c r="AY193">
        <f t="shared" si="101"/>
        <v>0.18842695407601734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1665423547.2874999</v>
      </c>
      <c r="BF193">
        <v>1160.35625</v>
      </c>
      <c r="BG193">
        <v>1173.17</v>
      </c>
      <c r="BH193">
        <v>37.285037500000001</v>
      </c>
      <c r="BI193">
        <v>37.106637500000012</v>
      </c>
      <c r="BJ193">
        <v>1158.9275</v>
      </c>
      <c r="BK193">
        <v>37.006549999999997</v>
      </c>
      <c r="BL193">
        <v>650.03537500000004</v>
      </c>
      <c r="BM193">
        <v>101.31</v>
      </c>
      <c r="BN193">
        <v>0.100019725</v>
      </c>
      <c r="BO193">
        <v>34.294274999999999</v>
      </c>
      <c r="BP193">
        <v>34.345174999999998</v>
      </c>
      <c r="BQ193">
        <v>999.9</v>
      </c>
      <c r="BR193">
        <v>0</v>
      </c>
      <c r="BS193">
        <v>0</v>
      </c>
      <c r="BT193">
        <v>9006.7975000000006</v>
      </c>
      <c r="BU193">
        <v>0</v>
      </c>
      <c r="BV193">
        <v>229.5865</v>
      </c>
      <c r="BW193">
        <v>-12.814349999999999</v>
      </c>
      <c r="BX193">
        <v>1205.2962500000001</v>
      </c>
      <c r="BY193">
        <v>1218.3812499999999</v>
      </c>
      <c r="BZ193">
        <v>0.17839674999999999</v>
      </c>
      <c r="CA193">
        <v>1173.17</v>
      </c>
      <c r="CB193">
        <v>37.106637500000012</v>
      </c>
      <c r="CC193">
        <v>3.7773374999999998</v>
      </c>
      <c r="CD193">
        <v>3.7592650000000001</v>
      </c>
      <c r="CE193">
        <v>27.9207</v>
      </c>
      <c r="CF193">
        <v>27.8385125</v>
      </c>
      <c r="CG193">
        <v>1199.99875</v>
      </c>
      <c r="CH193">
        <v>0.50004175000000006</v>
      </c>
      <c r="CI193">
        <v>0.49995824999999988</v>
      </c>
      <c r="CJ193">
        <v>0</v>
      </c>
      <c r="CK193">
        <v>1271.98</v>
      </c>
      <c r="CL193">
        <v>4.9990899999999998</v>
      </c>
      <c r="CM193">
        <v>15274.2125</v>
      </c>
      <c r="CN193">
        <v>9557.994999999999</v>
      </c>
      <c r="CO193">
        <v>43.859250000000003</v>
      </c>
      <c r="CP193">
        <v>46.061999999999998</v>
      </c>
      <c r="CQ193">
        <v>44.625</v>
      </c>
      <c r="CR193">
        <v>45.061999999999998</v>
      </c>
      <c r="CS193">
        <v>45.375</v>
      </c>
      <c r="CT193">
        <v>597.54999999999995</v>
      </c>
      <c r="CU193">
        <v>597.44875000000002</v>
      </c>
      <c r="CV193">
        <v>0</v>
      </c>
      <c r="CW193">
        <v>1665423553.4000001</v>
      </c>
      <c r="CX193">
        <v>0</v>
      </c>
      <c r="CY193">
        <v>1665411210</v>
      </c>
      <c r="CZ193" t="s">
        <v>356</v>
      </c>
      <c r="DA193">
        <v>1665411210</v>
      </c>
      <c r="DB193">
        <v>1665411207</v>
      </c>
      <c r="DC193">
        <v>2</v>
      </c>
      <c r="DD193">
        <v>-1.1599999999999999</v>
      </c>
      <c r="DE193">
        <v>-4.0000000000000001E-3</v>
      </c>
      <c r="DF193">
        <v>0.52200000000000002</v>
      </c>
      <c r="DG193">
        <v>0.222</v>
      </c>
      <c r="DH193">
        <v>406</v>
      </c>
      <c r="DI193">
        <v>31</v>
      </c>
      <c r="DJ193">
        <v>0.33</v>
      </c>
      <c r="DK193">
        <v>0.17</v>
      </c>
      <c r="DL193">
        <v>-12.876732499999999</v>
      </c>
      <c r="DM193">
        <v>0.1084041275797525</v>
      </c>
      <c r="DN193">
        <v>0.1019953023121654</v>
      </c>
      <c r="DO193">
        <v>0</v>
      </c>
      <c r="DP193">
        <v>0.20954922500000001</v>
      </c>
      <c r="DQ193">
        <v>-0.25367143339587278</v>
      </c>
      <c r="DR193">
        <v>2.9066103716775919E-2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3.2954699999999999</v>
      </c>
      <c r="EB193">
        <v>2.62521</v>
      </c>
      <c r="EC193">
        <v>0.205038</v>
      </c>
      <c r="ED193">
        <v>0.20521900000000001</v>
      </c>
      <c r="EE193">
        <v>0.14793200000000001</v>
      </c>
      <c r="EF193">
        <v>0.146231</v>
      </c>
      <c r="EG193">
        <v>24024.400000000001</v>
      </c>
      <c r="EH193">
        <v>24549.1</v>
      </c>
      <c r="EI193">
        <v>28129.599999999999</v>
      </c>
      <c r="EJ193">
        <v>29746.1</v>
      </c>
      <c r="EK193">
        <v>32918.5</v>
      </c>
      <c r="EL193">
        <v>35303.5</v>
      </c>
      <c r="EM193">
        <v>39625.5</v>
      </c>
      <c r="EN193">
        <v>42568</v>
      </c>
      <c r="EO193">
        <v>2.2124999999999999</v>
      </c>
      <c r="EP193">
        <v>2.1511200000000001</v>
      </c>
      <c r="EQ193">
        <v>7.2520200000000007E-2</v>
      </c>
      <c r="ER193">
        <v>0</v>
      </c>
      <c r="ES193">
        <v>33.177700000000002</v>
      </c>
      <c r="ET193">
        <v>999.9</v>
      </c>
      <c r="EU193">
        <v>65.900000000000006</v>
      </c>
      <c r="EV193">
        <v>38.200000000000003</v>
      </c>
      <c r="EW193">
        <v>43.779400000000003</v>
      </c>
      <c r="EX193">
        <v>56.851500000000001</v>
      </c>
      <c r="EY193">
        <v>-2.6121799999999999</v>
      </c>
      <c r="EZ193">
        <v>2</v>
      </c>
      <c r="FA193">
        <v>0.57516999999999996</v>
      </c>
      <c r="FB193">
        <v>1.3040799999999999</v>
      </c>
      <c r="FC193">
        <v>20.2666</v>
      </c>
      <c r="FD193">
        <v>5.2156399999999996</v>
      </c>
      <c r="FE193">
        <v>12.004</v>
      </c>
      <c r="FF193">
        <v>4.9851999999999999</v>
      </c>
      <c r="FG193">
        <v>3.2845</v>
      </c>
      <c r="FH193">
        <v>5967.5</v>
      </c>
      <c r="FI193">
        <v>9999</v>
      </c>
      <c r="FJ193">
        <v>9999</v>
      </c>
      <c r="FK193">
        <v>467.5</v>
      </c>
      <c r="FL193">
        <v>1.8658399999999999</v>
      </c>
      <c r="FM193">
        <v>1.86219</v>
      </c>
      <c r="FN193">
        <v>1.8643000000000001</v>
      </c>
      <c r="FO193">
        <v>1.86036</v>
      </c>
      <c r="FP193">
        <v>1.86111</v>
      </c>
      <c r="FQ193">
        <v>1.86019</v>
      </c>
      <c r="FR193">
        <v>1.86188</v>
      </c>
      <c r="FS193">
        <v>1.8584499999999999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1.43</v>
      </c>
      <c r="GH193">
        <v>0.2787</v>
      </c>
      <c r="GI193">
        <v>0.1107589500545309</v>
      </c>
      <c r="GJ193">
        <v>1.50489809740067E-3</v>
      </c>
      <c r="GK193">
        <v>-2.0552440134273611E-7</v>
      </c>
      <c r="GL193">
        <v>-9.6702536598140934E-11</v>
      </c>
      <c r="GM193">
        <v>-9.7891647304491333E-2</v>
      </c>
      <c r="GN193">
        <v>9.3380900660654225E-3</v>
      </c>
      <c r="GO193">
        <v>6.5945522138961576E-7</v>
      </c>
      <c r="GP193">
        <v>5.8990856701692426E-7</v>
      </c>
      <c r="GQ193">
        <v>7</v>
      </c>
      <c r="GR193">
        <v>2047</v>
      </c>
      <c r="GS193">
        <v>3</v>
      </c>
      <c r="GT193">
        <v>37</v>
      </c>
      <c r="GU193">
        <v>205.7</v>
      </c>
      <c r="GV193">
        <v>205.7</v>
      </c>
      <c r="GW193">
        <v>3.1933600000000002</v>
      </c>
      <c r="GX193">
        <v>2.5585900000000001</v>
      </c>
      <c r="GY193">
        <v>2.04834</v>
      </c>
      <c r="GZ193">
        <v>2.6098599999999998</v>
      </c>
      <c r="HA193">
        <v>2.1972700000000001</v>
      </c>
      <c r="HB193">
        <v>2.3339799999999999</v>
      </c>
      <c r="HC193">
        <v>42.831499999999998</v>
      </c>
      <c r="HD193">
        <v>13.133900000000001</v>
      </c>
      <c r="HE193">
        <v>18</v>
      </c>
      <c r="HF193">
        <v>708.74</v>
      </c>
      <c r="HG193">
        <v>730.70899999999995</v>
      </c>
      <c r="HH193">
        <v>31.0016</v>
      </c>
      <c r="HI193">
        <v>34.561300000000003</v>
      </c>
      <c r="HJ193">
        <v>30.000499999999999</v>
      </c>
      <c r="HK193">
        <v>34.335000000000001</v>
      </c>
      <c r="HL193">
        <v>34.304099999999998</v>
      </c>
      <c r="HM193">
        <v>63.857999999999997</v>
      </c>
      <c r="HN193">
        <v>20.0624</v>
      </c>
      <c r="HO193">
        <v>78.994100000000003</v>
      </c>
      <c r="HP193">
        <v>31</v>
      </c>
      <c r="HQ193">
        <v>1190.7</v>
      </c>
      <c r="HR193">
        <v>37.157299999999999</v>
      </c>
      <c r="HS193">
        <v>99.003</v>
      </c>
      <c r="HT193">
        <v>98.663300000000007</v>
      </c>
    </row>
    <row r="194" spans="1:228" x14ac:dyDescent="0.2">
      <c r="A194">
        <v>179</v>
      </c>
      <c r="B194">
        <v>1665423553.5999999</v>
      </c>
      <c r="C194">
        <v>710.5</v>
      </c>
      <c r="D194" t="s">
        <v>717</v>
      </c>
      <c r="E194" t="s">
        <v>718</v>
      </c>
      <c r="F194">
        <v>4</v>
      </c>
      <c r="G194">
        <v>1665423551.5999999</v>
      </c>
      <c r="H194">
        <f t="shared" si="68"/>
        <v>6.2208190122226188E-4</v>
      </c>
      <c r="I194">
        <f t="shared" si="69"/>
        <v>0.62208190122226192</v>
      </c>
      <c r="J194">
        <f t="shared" si="70"/>
        <v>6.5789739833826113</v>
      </c>
      <c r="K194">
        <f t="shared" si="71"/>
        <v>1167.6071428571429</v>
      </c>
      <c r="L194">
        <f t="shared" si="72"/>
        <v>848.81131842503589</v>
      </c>
      <c r="M194">
        <f t="shared" si="73"/>
        <v>86.077343566004785</v>
      </c>
      <c r="N194">
        <f t="shared" si="74"/>
        <v>118.40619817879082</v>
      </c>
      <c r="O194">
        <f t="shared" si="75"/>
        <v>3.6336852675850712E-2</v>
      </c>
      <c r="P194">
        <f t="shared" si="76"/>
        <v>3.6772659923250122</v>
      </c>
      <c r="Q194">
        <f t="shared" si="77"/>
        <v>3.6138549106948158E-2</v>
      </c>
      <c r="R194">
        <f t="shared" si="78"/>
        <v>2.260431958682798E-2</v>
      </c>
      <c r="S194">
        <f t="shared" si="79"/>
        <v>226.11207051823845</v>
      </c>
      <c r="T194">
        <f t="shared" si="80"/>
        <v>35.250427520267287</v>
      </c>
      <c r="U194">
        <f t="shared" si="81"/>
        <v>34.361842857142847</v>
      </c>
      <c r="V194">
        <f t="shared" si="82"/>
        <v>5.4518026525423924</v>
      </c>
      <c r="W194">
        <f t="shared" si="83"/>
        <v>69.648260034318255</v>
      </c>
      <c r="X194">
        <f t="shared" si="84"/>
        <v>3.7856692199715134</v>
      </c>
      <c r="Y194">
        <f t="shared" si="85"/>
        <v>5.4354110470328694</v>
      </c>
      <c r="Z194">
        <f t="shared" si="86"/>
        <v>1.666133432570879</v>
      </c>
      <c r="AA194">
        <f t="shared" si="87"/>
        <v>-27.433811843901751</v>
      </c>
      <c r="AB194">
        <f t="shared" si="88"/>
        <v>-10.728090267242916</v>
      </c>
      <c r="AC194">
        <f t="shared" si="89"/>
        <v>-0.67692996801348415</v>
      </c>
      <c r="AD194">
        <f t="shared" si="90"/>
        <v>187.27323843908027</v>
      </c>
      <c r="AE194">
        <f t="shared" si="91"/>
        <v>30.374922699460814</v>
      </c>
      <c r="AF194">
        <f t="shared" si="92"/>
        <v>0.43215843892203615</v>
      </c>
      <c r="AG194">
        <f t="shared" si="93"/>
        <v>6.5789739833826113</v>
      </c>
      <c r="AH194">
        <v>1225.5141406838291</v>
      </c>
      <c r="AI194">
        <v>1215.51909090909</v>
      </c>
      <c r="AJ194">
        <v>1.7575156353249279</v>
      </c>
      <c r="AK194">
        <v>66.78292405931839</v>
      </c>
      <c r="AL194">
        <f t="shared" si="94"/>
        <v>0.62208190122226192</v>
      </c>
      <c r="AM194">
        <v>37.151059844412543</v>
      </c>
      <c r="AN194">
        <v>37.350194505494521</v>
      </c>
      <c r="AO194">
        <v>9.3934172799605802E-3</v>
      </c>
      <c r="AP194">
        <v>86.637193977080358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47080.467756854137</v>
      </c>
      <c r="AV194">
        <f t="shared" si="98"/>
        <v>1199.998571428571</v>
      </c>
      <c r="AW194">
        <f t="shared" si="99"/>
        <v>1025.9222707348383</v>
      </c>
      <c r="AX194">
        <f t="shared" si="100"/>
        <v>0.85493624339360763</v>
      </c>
      <c r="AY194">
        <f t="shared" si="101"/>
        <v>0.18842694974966276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1665423551.5999999</v>
      </c>
      <c r="BF194">
        <v>1167.6071428571429</v>
      </c>
      <c r="BG194">
        <v>1180.434285714286</v>
      </c>
      <c r="BH194">
        <v>37.330599999999997</v>
      </c>
      <c r="BI194">
        <v>37.157785714285723</v>
      </c>
      <c r="BJ194">
        <v>1166.1757142857141</v>
      </c>
      <c r="BK194">
        <v>37.051557142857142</v>
      </c>
      <c r="BL194">
        <v>649.98642857142852</v>
      </c>
      <c r="BM194">
        <v>101.30928571428571</v>
      </c>
      <c r="BN194">
        <v>9.9992999999999999E-2</v>
      </c>
      <c r="BO194">
        <v>34.307728571428569</v>
      </c>
      <c r="BP194">
        <v>34.361842857142847</v>
      </c>
      <c r="BQ194">
        <v>999.89999999999986</v>
      </c>
      <c r="BR194">
        <v>0</v>
      </c>
      <c r="BS194">
        <v>0</v>
      </c>
      <c r="BT194">
        <v>8975.8028571428567</v>
      </c>
      <c r="BU194">
        <v>0</v>
      </c>
      <c r="BV194">
        <v>228.8954285714286</v>
      </c>
      <c r="BW194">
        <v>-12.82634285714286</v>
      </c>
      <c r="BX194">
        <v>1212.8842857142861</v>
      </c>
      <c r="BY194">
        <v>1225.988571428572</v>
      </c>
      <c r="BZ194">
        <v>0.17277471428571431</v>
      </c>
      <c r="CA194">
        <v>1180.434285714286</v>
      </c>
      <c r="CB194">
        <v>37.157785714285723</v>
      </c>
      <c r="CC194">
        <v>3.78193</v>
      </c>
      <c r="CD194">
        <v>3.764427142857143</v>
      </c>
      <c r="CE194">
        <v>27.941571428571429</v>
      </c>
      <c r="CF194">
        <v>27.862028571428571</v>
      </c>
      <c r="CG194">
        <v>1199.998571428571</v>
      </c>
      <c r="CH194">
        <v>0.50004099999999996</v>
      </c>
      <c r="CI194">
        <v>0.49995899999999999</v>
      </c>
      <c r="CJ194">
        <v>0</v>
      </c>
      <c r="CK194">
        <v>1271.6428571428571</v>
      </c>
      <c r="CL194">
        <v>4.9990899999999998</v>
      </c>
      <c r="CM194">
        <v>15264.4</v>
      </c>
      <c r="CN194">
        <v>9557.9642857142862</v>
      </c>
      <c r="CO194">
        <v>43.838999999999999</v>
      </c>
      <c r="CP194">
        <v>46.061999999999998</v>
      </c>
      <c r="CQ194">
        <v>44.625</v>
      </c>
      <c r="CR194">
        <v>45.116</v>
      </c>
      <c r="CS194">
        <v>45.383857142857153</v>
      </c>
      <c r="CT194">
        <v>597.55000000000007</v>
      </c>
      <c r="CU194">
        <v>597.44857142857131</v>
      </c>
      <c r="CV194">
        <v>0</v>
      </c>
      <c r="CW194">
        <v>1665423557.5999999</v>
      </c>
      <c r="CX194">
        <v>0</v>
      </c>
      <c r="CY194">
        <v>1665411210</v>
      </c>
      <c r="CZ194" t="s">
        <v>356</v>
      </c>
      <c r="DA194">
        <v>1665411210</v>
      </c>
      <c r="DB194">
        <v>1665411207</v>
      </c>
      <c r="DC194">
        <v>2</v>
      </c>
      <c r="DD194">
        <v>-1.1599999999999999</v>
      </c>
      <c r="DE194">
        <v>-4.0000000000000001E-3</v>
      </c>
      <c r="DF194">
        <v>0.52200000000000002</v>
      </c>
      <c r="DG194">
        <v>0.222</v>
      </c>
      <c r="DH194">
        <v>406</v>
      </c>
      <c r="DI194">
        <v>31</v>
      </c>
      <c r="DJ194">
        <v>0.33</v>
      </c>
      <c r="DK194">
        <v>0.17</v>
      </c>
      <c r="DL194">
        <v>-12.883145000000001</v>
      </c>
      <c r="DM194">
        <v>0.58306266416510899</v>
      </c>
      <c r="DN194">
        <v>9.6779292594025595E-2</v>
      </c>
      <c r="DO194">
        <v>0</v>
      </c>
      <c r="DP194">
        <v>0.19469947500000001</v>
      </c>
      <c r="DQ194">
        <v>-0.2082196885553467</v>
      </c>
      <c r="DR194">
        <v>2.6472737140299171E-2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3.2953399999999999</v>
      </c>
      <c r="EB194">
        <v>2.6251199999999999</v>
      </c>
      <c r="EC194">
        <v>0.20577699999999999</v>
      </c>
      <c r="ED194">
        <v>0.205951</v>
      </c>
      <c r="EE194">
        <v>0.14805199999999999</v>
      </c>
      <c r="EF194">
        <v>0.14627699999999999</v>
      </c>
      <c r="EG194">
        <v>24002.2</v>
      </c>
      <c r="EH194">
        <v>24526.6</v>
      </c>
      <c r="EI194">
        <v>28129.8</v>
      </c>
      <c r="EJ194">
        <v>29746.400000000001</v>
      </c>
      <c r="EK194">
        <v>32914.1</v>
      </c>
      <c r="EL194">
        <v>35302.199999999997</v>
      </c>
      <c r="EM194">
        <v>39625.699999999997</v>
      </c>
      <c r="EN194">
        <v>42568.800000000003</v>
      </c>
      <c r="EO194">
        <v>2.2122000000000002</v>
      </c>
      <c r="EP194">
        <v>2.1511</v>
      </c>
      <c r="EQ194">
        <v>7.2803300000000001E-2</v>
      </c>
      <c r="ER194">
        <v>0</v>
      </c>
      <c r="ES194">
        <v>33.193300000000001</v>
      </c>
      <c r="ET194">
        <v>999.9</v>
      </c>
      <c r="EU194">
        <v>65.900000000000006</v>
      </c>
      <c r="EV194">
        <v>38.200000000000003</v>
      </c>
      <c r="EW194">
        <v>43.776299999999999</v>
      </c>
      <c r="EX194">
        <v>56.761499999999998</v>
      </c>
      <c r="EY194">
        <v>-2.6001599999999998</v>
      </c>
      <c r="EZ194">
        <v>2</v>
      </c>
      <c r="FA194">
        <v>0.57564800000000005</v>
      </c>
      <c r="FB194">
        <v>1.3095399999999999</v>
      </c>
      <c r="FC194">
        <v>20.266500000000001</v>
      </c>
      <c r="FD194">
        <v>5.2157900000000001</v>
      </c>
      <c r="FE194">
        <v>12.004</v>
      </c>
      <c r="FF194">
        <v>4.9848499999999998</v>
      </c>
      <c r="FG194">
        <v>3.2844799999999998</v>
      </c>
      <c r="FH194">
        <v>5967.5</v>
      </c>
      <c r="FI194">
        <v>9999</v>
      </c>
      <c r="FJ194">
        <v>9999</v>
      </c>
      <c r="FK194">
        <v>467.5</v>
      </c>
      <c r="FL194">
        <v>1.8658399999999999</v>
      </c>
      <c r="FM194">
        <v>1.86219</v>
      </c>
      <c r="FN194">
        <v>1.86429</v>
      </c>
      <c r="FO194">
        <v>1.8603799999999999</v>
      </c>
      <c r="FP194">
        <v>1.86111</v>
      </c>
      <c r="FQ194">
        <v>1.8602000000000001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1.44</v>
      </c>
      <c r="GH194">
        <v>0.27929999999999999</v>
      </c>
      <c r="GI194">
        <v>0.1107589500545309</v>
      </c>
      <c r="GJ194">
        <v>1.50489809740067E-3</v>
      </c>
      <c r="GK194">
        <v>-2.0552440134273611E-7</v>
      </c>
      <c r="GL194">
        <v>-9.6702536598140934E-11</v>
      </c>
      <c r="GM194">
        <v>-9.7891647304491333E-2</v>
      </c>
      <c r="GN194">
        <v>9.3380900660654225E-3</v>
      </c>
      <c r="GO194">
        <v>6.5945522138961576E-7</v>
      </c>
      <c r="GP194">
        <v>5.8990856701692426E-7</v>
      </c>
      <c r="GQ194">
        <v>7</v>
      </c>
      <c r="GR194">
        <v>2047</v>
      </c>
      <c r="GS194">
        <v>3</v>
      </c>
      <c r="GT194">
        <v>37</v>
      </c>
      <c r="GU194">
        <v>205.7</v>
      </c>
      <c r="GV194">
        <v>205.8</v>
      </c>
      <c r="GW194">
        <v>3.2055699999999998</v>
      </c>
      <c r="GX194">
        <v>2.5695800000000002</v>
      </c>
      <c r="GY194">
        <v>2.04834</v>
      </c>
      <c r="GZ194">
        <v>2.6122999999999998</v>
      </c>
      <c r="HA194">
        <v>2.1972700000000001</v>
      </c>
      <c r="HB194">
        <v>2.35107</v>
      </c>
      <c r="HC194">
        <v>42.831499999999998</v>
      </c>
      <c r="HD194">
        <v>13.133900000000001</v>
      </c>
      <c r="HE194">
        <v>18</v>
      </c>
      <c r="HF194">
        <v>708.52099999999996</v>
      </c>
      <c r="HG194">
        <v>730.72199999999998</v>
      </c>
      <c r="HH194">
        <v>31.0016</v>
      </c>
      <c r="HI194">
        <v>34.566600000000001</v>
      </c>
      <c r="HJ194">
        <v>30.000599999999999</v>
      </c>
      <c r="HK194">
        <v>34.338099999999997</v>
      </c>
      <c r="HL194">
        <v>34.307099999999998</v>
      </c>
      <c r="HM194">
        <v>64.1464</v>
      </c>
      <c r="HN194">
        <v>20.0624</v>
      </c>
      <c r="HO194">
        <v>79.367199999999997</v>
      </c>
      <c r="HP194">
        <v>31</v>
      </c>
      <c r="HQ194">
        <v>1197.3800000000001</v>
      </c>
      <c r="HR194">
        <v>37.1404</v>
      </c>
      <c r="HS194">
        <v>99.003600000000006</v>
      </c>
      <c r="HT194">
        <v>98.6648</v>
      </c>
    </row>
    <row r="195" spans="1:228" x14ac:dyDescent="0.2">
      <c r="A195">
        <v>180</v>
      </c>
      <c r="B195">
        <v>1665423557.5999999</v>
      </c>
      <c r="C195">
        <v>714.5</v>
      </c>
      <c r="D195" t="s">
        <v>719</v>
      </c>
      <c r="E195" t="s">
        <v>720</v>
      </c>
      <c r="F195">
        <v>4</v>
      </c>
      <c r="G195">
        <v>1665423555.2874999</v>
      </c>
      <c r="H195">
        <f t="shared" si="68"/>
        <v>6.9113737757117136E-4</v>
      </c>
      <c r="I195">
        <f t="shared" si="69"/>
        <v>0.69113737757117133</v>
      </c>
      <c r="J195">
        <f t="shared" si="70"/>
        <v>7.2448549479554778</v>
      </c>
      <c r="K195">
        <f t="shared" si="71"/>
        <v>1173.7462499999999</v>
      </c>
      <c r="L195">
        <f t="shared" si="72"/>
        <v>857.31216409213232</v>
      </c>
      <c r="M195">
        <f t="shared" si="73"/>
        <v>86.937977488063339</v>
      </c>
      <c r="N195">
        <f t="shared" si="74"/>
        <v>119.02680182691604</v>
      </c>
      <c r="O195">
        <f t="shared" si="75"/>
        <v>4.0390658980606717E-2</v>
      </c>
      <c r="P195">
        <f t="shared" si="76"/>
        <v>3.687575837184994</v>
      </c>
      <c r="Q195">
        <f t="shared" si="77"/>
        <v>4.0146482109664518E-2</v>
      </c>
      <c r="R195">
        <f t="shared" si="78"/>
        <v>2.5113366400337726E-2</v>
      </c>
      <c r="S195">
        <f t="shared" si="79"/>
        <v>226.11205460766527</v>
      </c>
      <c r="T195">
        <f t="shared" si="80"/>
        <v>35.242127920192736</v>
      </c>
      <c r="U195">
        <f t="shared" si="81"/>
        <v>34.374537500000002</v>
      </c>
      <c r="V195">
        <f t="shared" si="82"/>
        <v>5.4556541687209048</v>
      </c>
      <c r="W195">
        <f t="shared" si="83"/>
        <v>69.684686395917893</v>
      </c>
      <c r="X195">
        <f t="shared" si="84"/>
        <v>3.789461678437156</v>
      </c>
      <c r="Y195">
        <f t="shared" si="85"/>
        <v>5.4380121005454383</v>
      </c>
      <c r="Z195">
        <f t="shared" si="86"/>
        <v>1.6661924902837488</v>
      </c>
      <c r="AA195">
        <f t="shared" si="87"/>
        <v>-30.479158350888657</v>
      </c>
      <c r="AB195">
        <f t="shared" si="88"/>
        <v>-11.57291211005179</v>
      </c>
      <c r="AC195">
        <f t="shared" si="89"/>
        <v>-0.72827129238920951</v>
      </c>
      <c r="AD195">
        <f t="shared" si="90"/>
        <v>183.33171285433559</v>
      </c>
      <c r="AE195">
        <f t="shared" si="91"/>
        <v>30.437890012895974</v>
      </c>
      <c r="AF195">
        <f t="shared" si="92"/>
        <v>0.45443755101557887</v>
      </c>
      <c r="AG195">
        <f t="shared" si="93"/>
        <v>7.2448549479554778</v>
      </c>
      <c r="AH195">
        <v>1232.5372499526561</v>
      </c>
      <c r="AI195">
        <v>1222.4227272727269</v>
      </c>
      <c r="AJ195">
        <v>1.7164087482902941</v>
      </c>
      <c r="AK195">
        <v>66.78292405931839</v>
      </c>
      <c r="AL195">
        <f t="shared" si="94"/>
        <v>0.69113737757117133</v>
      </c>
      <c r="AM195">
        <v>37.170060013646513</v>
      </c>
      <c r="AN195">
        <v>37.382886813186829</v>
      </c>
      <c r="AO195">
        <v>1.2026673556133989E-2</v>
      </c>
      <c r="AP195">
        <v>86.637193977080358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47262.780074625203</v>
      </c>
      <c r="AV195">
        <f t="shared" si="98"/>
        <v>1199.9974999999999</v>
      </c>
      <c r="AW195">
        <f t="shared" si="99"/>
        <v>1025.9214510920544</v>
      </c>
      <c r="AX195">
        <f t="shared" si="100"/>
        <v>0.85493632369405304</v>
      </c>
      <c r="AY195">
        <f t="shared" si="101"/>
        <v>0.18842710472952259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1665423555.2874999</v>
      </c>
      <c r="BF195">
        <v>1173.7462499999999</v>
      </c>
      <c r="BG195">
        <v>1186.6112499999999</v>
      </c>
      <c r="BH195">
        <v>37.368612499999998</v>
      </c>
      <c r="BI195">
        <v>37.186899999999987</v>
      </c>
      <c r="BJ195">
        <v>1172.3074999999999</v>
      </c>
      <c r="BK195">
        <v>37.089149999999997</v>
      </c>
      <c r="BL195">
        <v>649.99974999999995</v>
      </c>
      <c r="BM195">
        <v>101.30775</v>
      </c>
      <c r="BN195">
        <v>9.9859887499999994E-2</v>
      </c>
      <c r="BO195">
        <v>34.316325000000013</v>
      </c>
      <c r="BP195">
        <v>34.374537500000002</v>
      </c>
      <c r="BQ195">
        <v>999.9</v>
      </c>
      <c r="BR195">
        <v>0</v>
      </c>
      <c r="BS195">
        <v>0</v>
      </c>
      <c r="BT195">
        <v>9011.4850000000006</v>
      </c>
      <c r="BU195">
        <v>0</v>
      </c>
      <c r="BV195">
        <v>228.64462499999999</v>
      </c>
      <c r="BW195">
        <v>-12.8651125</v>
      </c>
      <c r="BX195">
        <v>1219.31</v>
      </c>
      <c r="BY195">
        <v>1232.44</v>
      </c>
      <c r="BZ195">
        <v>0.18170875</v>
      </c>
      <c r="CA195">
        <v>1186.6112499999999</v>
      </c>
      <c r="CB195">
        <v>37.186899999999987</v>
      </c>
      <c r="CC195">
        <v>3.7857324999999999</v>
      </c>
      <c r="CD195">
        <v>3.7673237500000001</v>
      </c>
      <c r="CE195">
        <v>27.9587875</v>
      </c>
      <c r="CF195">
        <v>27.8752</v>
      </c>
      <c r="CG195">
        <v>1199.9974999999999</v>
      </c>
      <c r="CH195">
        <v>0.50004000000000004</v>
      </c>
      <c r="CI195">
        <v>0.49996000000000002</v>
      </c>
      <c r="CJ195">
        <v>0</v>
      </c>
      <c r="CK195">
        <v>1271.38625</v>
      </c>
      <c r="CL195">
        <v>4.9990899999999998</v>
      </c>
      <c r="CM195">
        <v>15260.75</v>
      </c>
      <c r="CN195">
        <v>9557.9749999999985</v>
      </c>
      <c r="CO195">
        <v>43.859250000000003</v>
      </c>
      <c r="CP195">
        <v>46.061999999999998</v>
      </c>
      <c r="CQ195">
        <v>44.625</v>
      </c>
      <c r="CR195">
        <v>45.125</v>
      </c>
      <c r="CS195">
        <v>45.429250000000003</v>
      </c>
      <c r="CT195">
        <v>597.54624999999999</v>
      </c>
      <c r="CU195">
        <v>597.45125000000007</v>
      </c>
      <c r="CV195">
        <v>0</v>
      </c>
      <c r="CW195">
        <v>1665423561.2</v>
      </c>
      <c r="CX195">
        <v>0</v>
      </c>
      <c r="CY195">
        <v>1665411210</v>
      </c>
      <c r="CZ195" t="s">
        <v>356</v>
      </c>
      <c r="DA195">
        <v>1665411210</v>
      </c>
      <c r="DB195">
        <v>1665411207</v>
      </c>
      <c r="DC195">
        <v>2</v>
      </c>
      <c r="DD195">
        <v>-1.1599999999999999</v>
      </c>
      <c r="DE195">
        <v>-4.0000000000000001E-3</v>
      </c>
      <c r="DF195">
        <v>0.52200000000000002</v>
      </c>
      <c r="DG195">
        <v>0.222</v>
      </c>
      <c r="DH195">
        <v>406</v>
      </c>
      <c r="DI195">
        <v>31</v>
      </c>
      <c r="DJ195">
        <v>0.33</v>
      </c>
      <c r="DK195">
        <v>0.17</v>
      </c>
      <c r="DL195">
        <v>-12.8518475</v>
      </c>
      <c r="DM195">
        <v>2.310956848031227E-2</v>
      </c>
      <c r="DN195">
        <v>5.830761094188306E-2</v>
      </c>
      <c r="DO195">
        <v>1</v>
      </c>
      <c r="DP195">
        <v>0.18377417500000001</v>
      </c>
      <c r="DQ195">
        <v>-6.291054033771161E-2</v>
      </c>
      <c r="DR195">
        <v>1.5647358791322421E-2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2</v>
      </c>
      <c r="DY195">
        <v>2</v>
      </c>
      <c r="DZ195" t="s">
        <v>454</v>
      </c>
      <c r="EA195">
        <v>3.2953199999999998</v>
      </c>
      <c r="EB195">
        <v>2.6253099999999998</v>
      </c>
      <c r="EC195">
        <v>0.20649899999999999</v>
      </c>
      <c r="ED195">
        <v>0.20666499999999999</v>
      </c>
      <c r="EE195">
        <v>0.148143</v>
      </c>
      <c r="EF195">
        <v>0.14635899999999999</v>
      </c>
      <c r="EG195">
        <v>23979.7</v>
      </c>
      <c r="EH195">
        <v>24504</v>
      </c>
      <c r="EI195">
        <v>28129.200000000001</v>
      </c>
      <c r="EJ195">
        <v>29745.9</v>
      </c>
      <c r="EK195">
        <v>32910.199999999997</v>
      </c>
      <c r="EL195">
        <v>35298.1</v>
      </c>
      <c r="EM195">
        <v>39625.199999999997</v>
      </c>
      <c r="EN195">
        <v>42567.8</v>
      </c>
      <c r="EO195">
        <v>2.21245</v>
      </c>
      <c r="EP195">
        <v>2.15123</v>
      </c>
      <c r="EQ195">
        <v>7.2214799999999996E-2</v>
      </c>
      <c r="ER195">
        <v>0</v>
      </c>
      <c r="ES195">
        <v>33.2089</v>
      </c>
      <c r="ET195">
        <v>999.9</v>
      </c>
      <c r="EU195">
        <v>65.900000000000006</v>
      </c>
      <c r="EV195">
        <v>38.200000000000003</v>
      </c>
      <c r="EW195">
        <v>43.778700000000001</v>
      </c>
      <c r="EX195">
        <v>57.0015</v>
      </c>
      <c r="EY195">
        <v>-2.5600999999999998</v>
      </c>
      <c r="EZ195">
        <v>2</v>
      </c>
      <c r="FA195">
        <v>0.57618599999999998</v>
      </c>
      <c r="FB195">
        <v>1.3149900000000001</v>
      </c>
      <c r="FC195">
        <v>20.266400000000001</v>
      </c>
      <c r="FD195">
        <v>5.2159399999999998</v>
      </c>
      <c r="FE195">
        <v>12.004</v>
      </c>
      <c r="FF195">
        <v>4.9848499999999998</v>
      </c>
      <c r="FG195">
        <v>3.2844799999999998</v>
      </c>
      <c r="FH195">
        <v>5967.8</v>
      </c>
      <c r="FI195">
        <v>9999</v>
      </c>
      <c r="FJ195">
        <v>9999</v>
      </c>
      <c r="FK195">
        <v>467.5</v>
      </c>
      <c r="FL195">
        <v>1.8658399999999999</v>
      </c>
      <c r="FM195">
        <v>1.8621799999999999</v>
      </c>
      <c r="FN195">
        <v>1.8643000000000001</v>
      </c>
      <c r="FO195">
        <v>1.8603799999999999</v>
      </c>
      <c r="FP195">
        <v>1.86111</v>
      </c>
      <c r="FQ195">
        <v>1.8602000000000001</v>
      </c>
      <c r="FR195">
        <v>1.86188</v>
      </c>
      <c r="FS195">
        <v>1.8585100000000001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1.44</v>
      </c>
      <c r="GH195">
        <v>0.2797</v>
      </c>
      <c r="GI195">
        <v>0.1107589500545309</v>
      </c>
      <c r="GJ195">
        <v>1.50489809740067E-3</v>
      </c>
      <c r="GK195">
        <v>-2.0552440134273611E-7</v>
      </c>
      <c r="GL195">
        <v>-9.6702536598140934E-11</v>
      </c>
      <c r="GM195">
        <v>-9.7891647304491333E-2</v>
      </c>
      <c r="GN195">
        <v>9.3380900660654225E-3</v>
      </c>
      <c r="GO195">
        <v>6.5945522138961576E-7</v>
      </c>
      <c r="GP195">
        <v>5.8990856701692426E-7</v>
      </c>
      <c r="GQ195">
        <v>7</v>
      </c>
      <c r="GR195">
        <v>2047</v>
      </c>
      <c r="GS195">
        <v>3</v>
      </c>
      <c r="GT195">
        <v>37</v>
      </c>
      <c r="GU195">
        <v>205.8</v>
      </c>
      <c r="GV195">
        <v>205.8</v>
      </c>
      <c r="GW195">
        <v>3.2214399999999999</v>
      </c>
      <c r="GX195">
        <v>2.5585900000000001</v>
      </c>
      <c r="GY195">
        <v>2.04834</v>
      </c>
      <c r="GZ195">
        <v>2.6098599999999998</v>
      </c>
      <c r="HA195">
        <v>2.1972700000000001</v>
      </c>
      <c r="HB195">
        <v>2.3547400000000001</v>
      </c>
      <c r="HC195">
        <v>42.804600000000001</v>
      </c>
      <c r="HD195">
        <v>13.1251</v>
      </c>
      <c r="HE195">
        <v>18</v>
      </c>
      <c r="HF195">
        <v>708.76599999999996</v>
      </c>
      <c r="HG195">
        <v>730.87800000000004</v>
      </c>
      <c r="HH195">
        <v>31.0016</v>
      </c>
      <c r="HI195">
        <v>34.570799999999998</v>
      </c>
      <c r="HJ195">
        <v>30.000699999999998</v>
      </c>
      <c r="HK195">
        <v>34.341200000000001</v>
      </c>
      <c r="HL195">
        <v>34.310299999999998</v>
      </c>
      <c r="HM195">
        <v>64.4392</v>
      </c>
      <c r="HN195">
        <v>20.0624</v>
      </c>
      <c r="HO195">
        <v>79.367199999999997</v>
      </c>
      <c r="HP195">
        <v>31</v>
      </c>
      <c r="HQ195">
        <v>1204.06</v>
      </c>
      <c r="HR195">
        <v>37.1404</v>
      </c>
      <c r="HS195">
        <v>99.001999999999995</v>
      </c>
      <c r="HT195">
        <v>98.662700000000001</v>
      </c>
    </row>
    <row r="196" spans="1:228" x14ac:dyDescent="0.2">
      <c r="A196">
        <v>181</v>
      </c>
      <c r="B196">
        <v>1665423561.5999999</v>
      </c>
      <c r="C196">
        <v>718.5</v>
      </c>
      <c r="D196" t="s">
        <v>721</v>
      </c>
      <c r="E196" t="s">
        <v>722</v>
      </c>
      <c r="F196">
        <v>4</v>
      </c>
      <c r="G196">
        <v>1665423559.5999999</v>
      </c>
      <c r="H196">
        <f t="shared" si="68"/>
        <v>6.1702941067085155E-4</v>
      </c>
      <c r="I196">
        <f t="shared" si="69"/>
        <v>0.6170294106708516</v>
      </c>
      <c r="J196">
        <f t="shared" si="70"/>
        <v>7.4221256360247283</v>
      </c>
      <c r="K196">
        <f t="shared" si="71"/>
        <v>1180.8842857142861</v>
      </c>
      <c r="L196">
        <f t="shared" si="72"/>
        <v>822.18128117543029</v>
      </c>
      <c r="M196">
        <f t="shared" si="73"/>
        <v>83.375715386484984</v>
      </c>
      <c r="N196">
        <f t="shared" si="74"/>
        <v>119.75105048527487</v>
      </c>
      <c r="O196">
        <f t="shared" si="75"/>
        <v>3.6029960773735686E-2</v>
      </c>
      <c r="P196">
        <f t="shared" si="76"/>
        <v>3.6798464989925788</v>
      </c>
      <c r="Q196">
        <f t="shared" si="77"/>
        <v>3.5835118934345003E-2</v>
      </c>
      <c r="R196">
        <f t="shared" si="78"/>
        <v>2.2414367087606357E-2</v>
      </c>
      <c r="S196">
        <f t="shared" si="79"/>
        <v>226.11325080423546</v>
      </c>
      <c r="T196">
        <f t="shared" si="80"/>
        <v>35.27369815758815</v>
      </c>
      <c r="U196">
        <f t="shared" si="81"/>
        <v>34.385757142857138</v>
      </c>
      <c r="V196">
        <f t="shared" si="82"/>
        <v>5.459060143491608</v>
      </c>
      <c r="W196">
        <f t="shared" si="83"/>
        <v>69.687326408307015</v>
      </c>
      <c r="X196">
        <f t="shared" si="84"/>
        <v>3.7926108417158804</v>
      </c>
      <c r="Y196">
        <f t="shared" si="85"/>
        <v>5.4423250785867223</v>
      </c>
      <c r="Z196">
        <f t="shared" si="86"/>
        <v>1.6664493017757276</v>
      </c>
      <c r="AA196">
        <f t="shared" si="87"/>
        <v>-27.210997010584553</v>
      </c>
      <c r="AB196">
        <f t="shared" si="88"/>
        <v>-10.948177109209688</v>
      </c>
      <c r="AC196">
        <f t="shared" si="89"/>
        <v>-0.69049030292676905</v>
      </c>
      <c r="AD196">
        <f t="shared" si="90"/>
        <v>187.26358638151444</v>
      </c>
      <c r="AE196">
        <f t="shared" si="91"/>
        <v>30.766022672037078</v>
      </c>
      <c r="AF196">
        <f t="shared" si="92"/>
        <v>0.49718017399918074</v>
      </c>
      <c r="AG196">
        <f t="shared" si="93"/>
        <v>7.4221256360247283</v>
      </c>
      <c r="AH196">
        <v>1239.5803360618011</v>
      </c>
      <c r="AI196">
        <v>1229.348181818182</v>
      </c>
      <c r="AJ196">
        <v>1.7267283881246069</v>
      </c>
      <c r="AK196">
        <v>66.78292405931839</v>
      </c>
      <c r="AL196">
        <f t="shared" si="94"/>
        <v>0.6170294106708516</v>
      </c>
      <c r="AM196">
        <v>37.2013809793796</v>
      </c>
      <c r="AN196">
        <v>37.408215384615389</v>
      </c>
      <c r="AO196">
        <v>7.5481880874801403E-3</v>
      </c>
      <c r="AP196">
        <v>86.637193977080358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47122.913091135255</v>
      </c>
      <c r="AV196">
        <f t="shared" si="98"/>
        <v>1200.002857142857</v>
      </c>
      <c r="AW196">
        <f t="shared" si="99"/>
        <v>1025.926127877842</v>
      </c>
      <c r="AX196">
        <f t="shared" si="100"/>
        <v>0.85493640433533424</v>
      </c>
      <c r="AY196">
        <f t="shared" si="101"/>
        <v>0.18842726036719537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1665423559.5999999</v>
      </c>
      <c r="BF196">
        <v>1180.8842857142861</v>
      </c>
      <c r="BG196">
        <v>1193.9071428571431</v>
      </c>
      <c r="BH196">
        <v>37.399542857142848</v>
      </c>
      <c r="BI196">
        <v>37.200757142857142</v>
      </c>
      <c r="BJ196">
        <v>1179.441428571429</v>
      </c>
      <c r="BK196">
        <v>37.119757142857146</v>
      </c>
      <c r="BL196">
        <v>650.03757142857137</v>
      </c>
      <c r="BM196">
        <v>101.3078571428572</v>
      </c>
      <c r="BN196">
        <v>0.1000893714285714</v>
      </c>
      <c r="BO196">
        <v>34.330571428571417</v>
      </c>
      <c r="BP196">
        <v>34.385757142857138</v>
      </c>
      <c r="BQ196">
        <v>999.89999999999986</v>
      </c>
      <c r="BR196">
        <v>0</v>
      </c>
      <c r="BS196">
        <v>0</v>
      </c>
      <c r="BT196">
        <v>8984.8214285714294</v>
      </c>
      <c r="BU196">
        <v>0</v>
      </c>
      <c r="BV196">
        <v>228.04314285714281</v>
      </c>
      <c r="BW196">
        <v>-13.02524285714286</v>
      </c>
      <c r="BX196">
        <v>1226.762857142857</v>
      </c>
      <c r="BY196">
        <v>1240.04</v>
      </c>
      <c r="BZ196">
        <v>0.1988188571428571</v>
      </c>
      <c r="CA196">
        <v>1193.9071428571431</v>
      </c>
      <c r="CB196">
        <v>37.200757142857142</v>
      </c>
      <c r="CC196">
        <v>3.7888714285714289</v>
      </c>
      <c r="CD196">
        <v>3.7687300000000001</v>
      </c>
      <c r="CE196">
        <v>27.973028571428571</v>
      </c>
      <c r="CF196">
        <v>27.881614285714289</v>
      </c>
      <c r="CG196">
        <v>1200.002857142857</v>
      </c>
      <c r="CH196">
        <v>0.50003699999999995</v>
      </c>
      <c r="CI196">
        <v>0.49996299999999999</v>
      </c>
      <c r="CJ196">
        <v>0</v>
      </c>
      <c r="CK196">
        <v>1270.9171428571431</v>
      </c>
      <c r="CL196">
        <v>4.9990899999999998</v>
      </c>
      <c r="CM196">
        <v>15258.3</v>
      </c>
      <c r="CN196">
        <v>9558.0014285714296</v>
      </c>
      <c r="CO196">
        <v>43.875</v>
      </c>
      <c r="CP196">
        <v>46.098000000000013</v>
      </c>
      <c r="CQ196">
        <v>44.625</v>
      </c>
      <c r="CR196">
        <v>45.125</v>
      </c>
      <c r="CS196">
        <v>45.436999999999998</v>
      </c>
      <c r="CT196">
        <v>597.54571428571433</v>
      </c>
      <c r="CU196">
        <v>597.4571428571428</v>
      </c>
      <c r="CV196">
        <v>0</v>
      </c>
      <c r="CW196">
        <v>1665423565.4000001</v>
      </c>
      <c r="CX196">
        <v>0</v>
      </c>
      <c r="CY196">
        <v>1665411210</v>
      </c>
      <c r="CZ196" t="s">
        <v>356</v>
      </c>
      <c r="DA196">
        <v>1665411210</v>
      </c>
      <c r="DB196">
        <v>1665411207</v>
      </c>
      <c r="DC196">
        <v>2</v>
      </c>
      <c r="DD196">
        <v>-1.1599999999999999</v>
      </c>
      <c r="DE196">
        <v>-4.0000000000000001E-3</v>
      </c>
      <c r="DF196">
        <v>0.52200000000000002</v>
      </c>
      <c r="DG196">
        <v>0.222</v>
      </c>
      <c r="DH196">
        <v>406</v>
      </c>
      <c r="DI196">
        <v>31</v>
      </c>
      <c r="DJ196">
        <v>0.33</v>
      </c>
      <c r="DK196">
        <v>0.17</v>
      </c>
      <c r="DL196">
        <v>-12.88838</v>
      </c>
      <c r="DM196">
        <v>-0.3527729831144259</v>
      </c>
      <c r="DN196">
        <v>8.5490766168048821E-2</v>
      </c>
      <c r="DO196">
        <v>0</v>
      </c>
      <c r="DP196">
        <v>0.18598624999999999</v>
      </c>
      <c r="DQ196">
        <v>-8.6016135084432347E-3</v>
      </c>
      <c r="DR196">
        <v>1.6529575959095259E-2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3.2953899999999998</v>
      </c>
      <c r="EB196">
        <v>2.6252599999999999</v>
      </c>
      <c r="EC196">
        <v>0.207228</v>
      </c>
      <c r="ED196">
        <v>0.20740800000000001</v>
      </c>
      <c r="EE196">
        <v>0.148206</v>
      </c>
      <c r="EF196">
        <v>0.14635400000000001</v>
      </c>
      <c r="EG196">
        <v>23957</v>
      </c>
      <c r="EH196">
        <v>24480.9</v>
      </c>
      <c r="EI196">
        <v>28128.5</v>
      </c>
      <c r="EJ196">
        <v>29745.8</v>
      </c>
      <c r="EK196">
        <v>32907</v>
      </c>
      <c r="EL196">
        <v>35298.400000000001</v>
      </c>
      <c r="EM196">
        <v>39624.1</v>
      </c>
      <c r="EN196">
        <v>42567.8</v>
      </c>
      <c r="EO196">
        <v>2.2122799999999998</v>
      </c>
      <c r="EP196">
        <v>2.1511200000000001</v>
      </c>
      <c r="EQ196">
        <v>7.2471800000000003E-2</v>
      </c>
      <c r="ER196">
        <v>0</v>
      </c>
      <c r="ES196">
        <v>33.2256</v>
      </c>
      <c r="ET196">
        <v>999.9</v>
      </c>
      <c r="EU196">
        <v>66</v>
      </c>
      <c r="EV196">
        <v>38.200000000000003</v>
      </c>
      <c r="EW196">
        <v>43.841700000000003</v>
      </c>
      <c r="EX196">
        <v>57.061500000000002</v>
      </c>
      <c r="EY196">
        <v>-2.5881400000000001</v>
      </c>
      <c r="EZ196">
        <v>2</v>
      </c>
      <c r="FA196">
        <v>0.57660299999999998</v>
      </c>
      <c r="FB196">
        <v>1.3195399999999999</v>
      </c>
      <c r="FC196">
        <v>20.266200000000001</v>
      </c>
      <c r="FD196">
        <v>5.21624</v>
      </c>
      <c r="FE196">
        <v>12.004</v>
      </c>
      <c r="FF196">
        <v>4.9851999999999999</v>
      </c>
      <c r="FG196">
        <v>3.2845800000000001</v>
      </c>
      <c r="FH196">
        <v>5967.8</v>
      </c>
      <c r="FI196">
        <v>9999</v>
      </c>
      <c r="FJ196">
        <v>9999</v>
      </c>
      <c r="FK196">
        <v>467.5</v>
      </c>
      <c r="FL196">
        <v>1.8658399999999999</v>
      </c>
      <c r="FM196">
        <v>1.8621799999999999</v>
      </c>
      <c r="FN196">
        <v>1.8643000000000001</v>
      </c>
      <c r="FO196">
        <v>1.8603499999999999</v>
      </c>
      <c r="FP196">
        <v>1.86111</v>
      </c>
      <c r="FQ196">
        <v>1.8602000000000001</v>
      </c>
      <c r="FR196">
        <v>1.86188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1.44</v>
      </c>
      <c r="GH196">
        <v>0.27989999999999998</v>
      </c>
      <c r="GI196">
        <v>0.1107589500545309</v>
      </c>
      <c r="GJ196">
        <v>1.50489809740067E-3</v>
      </c>
      <c r="GK196">
        <v>-2.0552440134273611E-7</v>
      </c>
      <c r="GL196">
        <v>-9.6702536598140934E-11</v>
      </c>
      <c r="GM196">
        <v>-9.7891647304491333E-2</v>
      </c>
      <c r="GN196">
        <v>9.3380900660654225E-3</v>
      </c>
      <c r="GO196">
        <v>6.5945522138961576E-7</v>
      </c>
      <c r="GP196">
        <v>5.8990856701692426E-7</v>
      </c>
      <c r="GQ196">
        <v>7</v>
      </c>
      <c r="GR196">
        <v>2047</v>
      </c>
      <c r="GS196">
        <v>3</v>
      </c>
      <c r="GT196">
        <v>37</v>
      </c>
      <c r="GU196">
        <v>205.9</v>
      </c>
      <c r="GV196">
        <v>205.9</v>
      </c>
      <c r="GW196">
        <v>3.2360799999999998</v>
      </c>
      <c r="GX196">
        <v>2.5598100000000001</v>
      </c>
      <c r="GY196">
        <v>2.04834</v>
      </c>
      <c r="GZ196">
        <v>2.6110799999999998</v>
      </c>
      <c r="HA196">
        <v>2.1972700000000001</v>
      </c>
      <c r="HB196">
        <v>2.36084</v>
      </c>
      <c r="HC196">
        <v>42.831499999999998</v>
      </c>
      <c r="HD196">
        <v>13.133900000000001</v>
      </c>
      <c r="HE196">
        <v>18</v>
      </c>
      <c r="HF196">
        <v>708.65200000000004</v>
      </c>
      <c r="HG196">
        <v>730.80100000000004</v>
      </c>
      <c r="HH196">
        <v>31.0014</v>
      </c>
      <c r="HI196">
        <v>34.575200000000002</v>
      </c>
      <c r="HJ196">
        <v>30.000599999999999</v>
      </c>
      <c r="HK196">
        <v>34.3444</v>
      </c>
      <c r="HL196">
        <v>34.311799999999998</v>
      </c>
      <c r="HM196">
        <v>64.726500000000001</v>
      </c>
      <c r="HN196">
        <v>20.0624</v>
      </c>
      <c r="HO196">
        <v>79.367199999999997</v>
      </c>
      <c r="HP196">
        <v>31</v>
      </c>
      <c r="HQ196">
        <v>1210.78</v>
      </c>
      <c r="HR196">
        <v>37.134799999999998</v>
      </c>
      <c r="HS196">
        <v>98.999499999999998</v>
      </c>
      <c r="HT196">
        <v>98.662700000000001</v>
      </c>
    </row>
    <row r="197" spans="1:228" x14ac:dyDescent="0.2">
      <c r="A197">
        <v>182</v>
      </c>
      <c r="B197">
        <v>1665423565.5999999</v>
      </c>
      <c r="C197">
        <v>722.5</v>
      </c>
      <c r="D197" t="s">
        <v>723</v>
      </c>
      <c r="E197" t="s">
        <v>724</v>
      </c>
      <c r="F197">
        <v>4</v>
      </c>
      <c r="G197">
        <v>1665423563.2874999</v>
      </c>
      <c r="H197">
        <f t="shared" si="68"/>
        <v>6.5197471264852498E-4</v>
      </c>
      <c r="I197">
        <f t="shared" si="69"/>
        <v>0.65197471264852502</v>
      </c>
      <c r="J197">
        <f t="shared" si="70"/>
        <v>6.7174027444539153</v>
      </c>
      <c r="K197">
        <f t="shared" si="71"/>
        <v>1187.0025000000001</v>
      </c>
      <c r="L197">
        <f t="shared" si="72"/>
        <v>874.48344297446681</v>
      </c>
      <c r="M197">
        <f t="shared" si="73"/>
        <v>88.680478602760033</v>
      </c>
      <c r="N197">
        <f t="shared" si="74"/>
        <v>120.37271905872571</v>
      </c>
      <c r="O197">
        <f t="shared" si="75"/>
        <v>3.8017053009383676E-2</v>
      </c>
      <c r="P197">
        <f t="shared" si="76"/>
        <v>3.6862975217533775</v>
      </c>
      <c r="Q197">
        <f t="shared" si="77"/>
        <v>3.7800574018806911E-2</v>
      </c>
      <c r="R197">
        <f t="shared" si="78"/>
        <v>2.364470559790554E-2</v>
      </c>
      <c r="S197">
        <f t="shared" si="79"/>
        <v>226.11524473294108</v>
      </c>
      <c r="T197">
        <f t="shared" si="80"/>
        <v>35.273645897209605</v>
      </c>
      <c r="U197">
        <f t="shared" si="81"/>
        <v>34.401862500000007</v>
      </c>
      <c r="V197">
        <f t="shared" si="82"/>
        <v>5.4639525181318627</v>
      </c>
      <c r="W197">
        <f t="shared" si="83"/>
        <v>69.692012327874124</v>
      </c>
      <c r="X197">
        <f t="shared" si="84"/>
        <v>3.7947216942336177</v>
      </c>
      <c r="Y197">
        <f t="shared" si="85"/>
        <v>5.4449879799436864</v>
      </c>
      <c r="Z197">
        <f t="shared" si="86"/>
        <v>1.669230823898245</v>
      </c>
      <c r="AA197">
        <f t="shared" si="87"/>
        <v>-28.752084827799951</v>
      </c>
      <c r="AB197">
        <f t="shared" si="88"/>
        <v>-12.42097949954942</v>
      </c>
      <c r="AC197">
        <f t="shared" si="89"/>
        <v>-0.78210254774862054</v>
      </c>
      <c r="AD197">
        <f t="shared" si="90"/>
        <v>184.16007785784308</v>
      </c>
      <c r="AE197">
        <f t="shared" si="91"/>
        <v>30.810140196545607</v>
      </c>
      <c r="AF197">
        <f t="shared" si="92"/>
        <v>0.55387235397335055</v>
      </c>
      <c r="AG197">
        <f t="shared" si="93"/>
        <v>6.7174027444539153</v>
      </c>
      <c r="AH197">
        <v>1246.5148466169219</v>
      </c>
      <c r="AI197">
        <v>1236.3681212121201</v>
      </c>
      <c r="AJ197">
        <v>1.7802865280708211</v>
      </c>
      <c r="AK197">
        <v>66.78292405931839</v>
      </c>
      <c r="AL197">
        <f t="shared" si="94"/>
        <v>0.65197471264852502</v>
      </c>
      <c r="AM197">
        <v>37.199048561803771</v>
      </c>
      <c r="AN197">
        <v>37.42949890109891</v>
      </c>
      <c r="AO197">
        <v>5.7241410172011592E-3</v>
      </c>
      <c r="AP197">
        <v>86.637193977080358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47236.474986991729</v>
      </c>
      <c r="AV197">
        <f t="shared" si="98"/>
        <v>1200.0125</v>
      </c>
      <c r="AW197">
        <f t="shared" si="99"/>
        <v>1025.9344635921973</v>
      </c>
      <c r="AX197">
        <f t="shared" si="100"/>
        <v>0.85493648073849005</v>
      </c>
      <c r="AY197">
        <f t="shared" si="101"/>
        <v>0.18842740782528605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1665423563.2874999</v>
      </c>
      <c r="BF197">
        <v>1187.0025000000001</v>
      </c>
      <c r="BG197">
        <v>1200.07375</v>
      </c>
      <c r="BH197">
        <v>37.419975000000001</v>
      </c>
      <c r="BI197">
        <v>37.198512500000007</v>
      </c>
      <c r="BJ197">
        <v>1185.5574999999999</v>
      </c>
      <c r="BK197">
        <v>37.139925000000012</v>
      </c>
      <c r="BL197">
        <v>649.99512500000003</v>
      </c>
      <c r="BM197">
        <v>101.30912499999999</v>
      </c>
      <c r="BN197">
        <v>9.9860287500000006E-2</v>
      </c>
      <c r="BO197">
        <v>34.3393625</v>
      </c>
      <c r="BP197">
        <v>34.401862500000007</v>
      </c>
      <c r="BQ197">
        <v>999.9</v>
      </c>
      <c r="BR197">
        <v>0</v>
      </c>
      <c r="BS197">
        <v>0</v>
      </c>
      <c r="BT197">
        <v>9006.9524999999994</v>
      </c>
      <c r="BU197">
        <v>0</v>
      </c>
      <c r="BV197">
        <v>227.24125000000001</v>
      </c>
      <c r="BW197">
        <v>-13.0726125</v>
      </c>
      <c r="BX197">
        <v>1233.1475</v>
      </c>
      <c r="BY197">
        <v>1246.4412500000001</v>
      </c>
      <c r="BZ197">
        <v>0.22146275000000001</v>
      </c>
      <c r="CA197">
        <v>1200.07375</v>
      </c>
      <c r="CB197">
        <v>37.198512500000007</v>
      </c>
      <c r="CC197">
        <v>3.7909812500000002</v>
      </c>
      <c r="CD197">
        <v>3.768545</v>
      </c>
      <c r="CE197">
        <v>27.98255</v>
      </c>
      <c r="CF197">
        <v>27.8807875</v>
      </c>
      <c r="CG197">
        <v>1200.0125</v>
      </c>
      <c r="CH197">
        <v>0.50003474999999997</v>
      </c>
      <c r="CI197">
        <v>0.49996525000000003</v>
      </c>
      <c r="CJ197">
        <v>0</v>
      </c>
      <c r="CK197">
        <v>1270.88625</v>
      </c>
      <c r="CL197">
        <v>4.9990899999999998</v>
      </c>
      <c r="CM197">
        <v>15248.8375</v>
      </c>
      <c r="CN197">
        <v>9558.0537499999991</v>
      </c>
      <c r="CO197">
        <v>43.875</v>
      </c>
      <c r="CP197">
        <v>46.125</v>
      </c>
      <c r="CQ197">
        <v>44.625</v>
      </c>
      <c r="CR197">
        <v>45.125</v>
      </c>
      <c r="CS197">
        <v>45.436999999999998</v>
      </c>
      <c r="CT197">
        <v>597.5474999999999</v>
      </c>
      <c r="CU197">
        <v>597.46500000000003</v>
      </c>
      <c r="CV197">
        <v>0</v>
      </c>
      <c r="CW197">
        <v>1665423569.5999999</v>
      </c>
      <c r="CX197">
        <v>0</v>
      </c>
      <c r="CY197">
        <v>1665411210</v>
      </c>
      <c r="CZ197" t="s">
        <v>356</v>
      </c>
      <c r="DA197">
        <v>1665411210</v>
      </c>
      <c r="DB197">
        <v>1665411207</v>
      </c>
      <c r="DC197">
        <v>2</v>
      </c>
      <c r="DD197">
        <v>-1.1599999999999999</v>
      </c>
      <c r="DE197">
        <v>-4.0000000000000001E-3</v>
      </c>
      <c r="DF197">
        <v>0.52200000000000002</v>
      </c>
      <c r="DG197">
        <v>0.222</v>
      </c>
      <c r="DH197">
        <v>406</v>
      </c>
      <c r="DI197">
        <v>31</v>
      </c>
      <c r="DJ197">
        <v>0.33</v>
      </c>
      <c r="DK197">
        <v>0.17</v>
      </c>
      <c r="DL197">
        <v>-12.918184999999999</v>
      </c>
      <c r="DM197">
        <v>-1.0285778611631651</v>
      </c>
      <c r="DN197">
        <v>0.113684336102209</v>
      </c>
      <c r="DO197">
        <v>0</v>
      </c>
      <c r="DP197">
        <v>0.18972085</v>
      </c>
      <c r="DQ197">
        <v>0.16757581238273889</v>
      </c>
      <c r="DR197">
        <v>2.1229069956724429E-2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363</v>
      </c>
      <c r="EA197">
        <v>3.2950599999999999</v>
      </c>
      <c r="EB197">
        <v>2.6248999999999998</v>
      </c>
      <c r="EC197">
        <v>0.207958</v>
      </c>
      <c r="ED197">
        <v>0.208124</v>
      </c>
      <c r="EE197">
        <v>0.148256</v>
      </c>
      <c r="EF197">
        <v>0.14634900000000001</v>
      </c>
      <c r="EG197">
        <v>23934.9</v>
      </c>
      <c r="EH197">
        <v>24458.7</v>
      </c>
      <c r="EI197">
        <v>28128.6</v>
      </c>
      <c r="EJ197">
        <v>29746</v>
      </c>
      <c r="EK197">
        <v>32904.9</v>
      </c>
      <c r="EL197">
        <v>35298.800000000003</v>
      </c>
      <c r="EM197">
        <v>39623.9</v>
      </c>
      <c r="EN197">
        <v>42568.1</v>
      </c>
      <c r="EO197">
        <v>2.21217</v>
      </c>
      <c r="EP197">
        <v>2.1511800000000001</v>
      </c>
      <c r="EQ197">
        <v>7.1812399999999998E-2</v>
      </c>
      <c r="ER197">
        <v>0</v>
      </c>
      <c r="ES197">
        <v>33.242699999999999</v>
      </c>
      <c r="ET197">
        <v>999.9</v>
      </c>
      <c r="EU197">
        <v>66</v>
      </c>
      <c r="EV197">
        <v>38.200000000000003</v>
      </c>
      <c r="EW197">
        <v>43.843400000000003</v>
      </c>
      <c r="EX197">
        <v>57.241500000000002</v>
      </c>
      <c r="EY197">
        <v>-2.38381</v>
      </c>
      <c r="EZ197">
        <v>2</v>
      </c>
      <c r="FA197">
        <v>0.57685200000000003</v>
      </c>
      <c r="FB197">
        <v>1.3236399999999999</v>
      </c>
      <c r="FC197">
        <v>20.265499999999999</v>
      </c>
      <c r="FD197">
        <v>5.2130999999999998</v>
      </c>
      <c r="FE197">
        <v>12.004</v>
      </c>
      <c r="FF197">
        <v>4.9843999999999999</v>
      </c>
      <c r="FG197">
        <v>3.2840500000000001</v>
      </c>
      <c r="FH197">
        <v>5967.8</v>
      </c>
      <c r="FI197">
        <v>9999</v>
      </c>
      <c r="FJ197">
        <v>9999</v>
      </c>
      <c r="FK197">
        <v>467.5</v>
      </c>
      <c r="FL197">
        <v>1.8658399999999999</v>
      </c>
      <c r="FM197">
        <v>1.86219</v>
      </c>
      <c r="FN197">
        <v>1.8643000000000001</v>
      </c>
      <c r="FO197">
        <v>1.8603499999999999</v>
      </c>
      <c r="FP197">
        <v>1.86111</v>
      </c>
      <c r="FQ197">
        <v>1.86019</v>
      </c>
      <c r="FR197">
        <v>1.86188</v>
      </c>
      <c r="FS197">
        <v>1.8584700000000001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1.45</v>
      </c>
      <c r="GH197">
        <v>0.2802</v>
      </c>
      <c r="GI197">
        <v>0.1107589500545309</v>
      </c>
      <c r="GJ197">
        <v>1.50489809740067E-3</v>
      </c>
      <c r="GK197">
        <v>-2.0552440134273611E-7</v>
      </c>
      <c r="GL197">
        <v>-9.6702536598140934E-11</v>
      </c>
      <c r="GM197">
        <v>-9.7891647304491333E-2</v>
      </c>
      <c r="GN197">
        <v>9.3380900660654225E-3</v>
      </c>
      <c r="GO197">
        <v>6.5945522138961576E-7</v>
      </c>
      <c r="GP197">
        <v>5.8990856701692426E-7</v>
      </c>
      <c r="GQ197">
        <v>7</v>
      </c>
      <c r="GR197">
        <v>2047</v>
      </c>
      <c r="GS197">
        <v>3</v>
      </c>
      <c r="GT197">
        <v>37</v>
      </c>
      <c r="GU197">
        <v>205.9</v>
      </c>
      <c r="GV197">
        <v>206</v>
      </c>
      <c r="GW197">
        <v>3.2507299999999999</v>
      </c>
      <c r="GX197">
        <v>2.5708000000000002</v>
      </c>
      <c r="GY197">
        <v>2.04834</v>
      </c>
      <c r="GZ197">
        <v>2.6110799999999998</v>
      </c>
      <c r="HA197">
        <v>2.1972700000000001</v>
      </c>
      <c r="HB197">
        <v>2.3290999999999999</v>
      </c>
      <c r="HC197">
        <v>42.831499999999998</v>
      </c>
      <c r="HD197">
        <v>13.1251</v>
      </c>
      <c r="HE197">
        <v>18</v>
      </c>
      <c r="HF197">
        <v>708.60199999999998</v>
      </c>
      <c r="HG197">
        <v>730.88199999999995</v>
      </c>
      <c r="HH197">
        <v>31.001300000000001</v>
      </c>
      <c r="HI197">
        <v>34.5794</v>
      </c>
      <c r="HJ197">
        <v>30.000499999999999</v>
      </c>
      <c r="HK197">
        <v>34.347499999999997</v>
      </c>
      <c r="HL197">
        <v>34.314500000000002</v>
      </c>
      <c r="HM197">
        <v>65.015799999999999</v>
      </c>
      <c r="HN197">
        <v>20.0624</v>
      </c>
      <c r="HO197">
        <v>79.738200000000006</v>
      </c>
      <c r="HP197">
        <v>31</v>
      </c>
      <c r="HQ197">
        <v>1217.46</v>
      </c>
      <c r="HR197">
        <v>37.239199999999997</v>
      </c>
      <c r="HS197">
        <v>98.999300000000005</v>
      </c>
      <c r="HT197">
        <v>98.663200000000003</v>
      </c>
    </row>
    <row r="198" spans="1:228" x14ac:dyDescent="0.2">
      <c r="A198">
        <v>183</v>
      </c>
      <c r="B198">
        <v>1665423569.5999999</v>
      </c>
      <c r="C198">
        <v>726.5</v>
      </c>
      <c r="D198" t="s">
        <v>725</v>
      </c>
      <c r="E198" t="s">
        <v>726</v>
      </c>
      <c r="F198">
        <v>4</v>
      </c>
      <c r="G198">
        <v>1665423567.5999999</v>
      </c>
      <c r="H198">
        <f t="shared" si="68"/>
        <v>6.5561317734805496E-4</v>
      </c>
      <c r="I198">
        <f t="shared" si="69"/>
        <v>0.65561317734805491</v>
      </c>
      <c r="J198">
        <f t="shared" si="70"/>
        <v>6.6157328918853509</v>
      </c>
      <c r="K198">
        <f t="shared" si="71"/>
        <v>1194.3242857142859</v>
      </c>
      <c r="L198">
        <f t="shared" si="72"/>
        <v>887.13811097840335</v>
      </c>
      <c r="M198">
        <f t="shared" si="73"/>
        <v>89.962151356091113</v>
      </c>
      <c r="N198">
        <f t="shared" si="74"/>
        <v>121.11302719391303</v>
      </c>
      <c r="O198">
        <f t="shared" si="75"/>
        <v>3.8199664601851056E-2</v>
      </c>
      <c r="P198">
        <f t="shared" si="76"/>
        <v>3.6868709932145864</v>
      </c>
      <c r="Q198">
        <f t="shared" si="77"/>
        <v>3.7981141178334323E-2</v>
      </c>
      <c r="R198">
        <f t="shared" si="78"/>
        <v>2.3757742306838116E-2</v>
      </c>
      <c r="S198">
        <f t="shared" si="79"/>
        <v>226.11358166162924</v>
      </c>
      <c r="T198">
        <f t="shared" si="80"/>
        <v>35.28544391881244</v>
      </c>
      <c r="U198">
        <f t="shared" si="81"/>
        <v>34.411200000000001</v>
      </c>
      <c r="V198">
        <f t="shared" si="82"/>
        <v>5.4667907450222444</v>
      </c>
      <c r="W198">
        <f t="shared" si="83"/>
        <v>69.671607461156725</v>
      </c>
      <c r="X198">
        <f t="shared" si="84"/>
        <v>3.7962941659239728</v>
      </c>
      <c r="Y198">
        <f t="shared" si="85"/>
        <v>5.4488396410840396</v>
      </c>
      <c r="Z198">
        <f t="shared" si="86"/>
        <v>1.6704965790982715</v>
      </c>
      <c r="AA198">
        <f t="shared" si="87"/>
        <v>-28.912541121049223</v>
      </c>
      <c r="AB198">
        <f t="shared" si="88"/>
        <v>-11.752784454483479</v>
      </c>
      <c r="AC198">
        <f t="shared" si="89"/>
        <v>-0.73999331024144566</v>
      </c>
      <c r="AD198">
        <f t="shared" si="90"/>
        <v>184.70826277585508</v>
      </c>
      <c r="AE198">
        <f t="shared" si="91"/>
        <v>30.509548546591017</v>
      </c>
      <c r="AF198">
        <f t="shared" si="92"/>
        <v>0.57703688683037069</v>
      </c>
      <c r="AG198">
        <f t="shared" si="93"/>
        <v>6.6157328918853509</v>
      </c>
      <c r="AH198">
        <v>1253.482333629895</v>
      </c>
      <c r="AI198">
        <v>1243.4274545454541</v>
      </c>
      <c r="AJ198">
        <v>1.768521561517908</v>
      </c>
      <c r="AK198">
        <v>66.78292405931839</v>
      </c>
      <c r="AL198">
        <f t="shared" si="94"/>
        <v>0.65561317734805491</v>
      </c>
      <c r="AM198">
        <v>37.197927939507458</v>
      </c>
      <c r="AN198">
        <v>37.439250549450563</v>
      </c>
      <c r="AO198">
        <v>3.9424953204520406E-3</v>
      </c>
      <c r="AP198">
        <v>86.637193977080358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47244.722937081387</v>
      </c>
      <c r="AV198">
        <f t="shared" si="98"/>
        <v>1200.002857142857</v>
      </c>
      <c r="AW198">
        <f t="shared" si="99"/>
        <v>1025.9262993065436</v>
      </c>
      <c r="AX198">
        <f t="shared" si="100"/>
        <v>0.85493654719224543</v>
      </c>
      <c r="AY198">
        <f t="shared" si="101"/>
        <v>0.18842753608103371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1665423567.5999999</v>
      </c>
      <c r="BF198">
        <v>1194.3242857142859</v>
      </c>
      <c r="BG198">
        <v>1207.2842857142859</v>
      </c>
      <c r="BH198">
        <v>37.436157142857148</v>
      </c>
      <c r="BI198">
        <v>37.20542857142857</v>
      </c>
      <c r="BJ198">
        <v>1192.8757142857139</v>
      </c>
      <c r="BK198">
        <v>37.155914285714282</v>
      </c>
      <c r="BL198">
        <v>649.97328571428557</v>
      </c>
      <c r="BM198">
        <v>101.30714285714291</v>
      </c>
      <c r="BN198">
        <v>0.1000115</v>
      </c>
      <c r="BO198">
        <v>34.352071428571428</v>
      </c>
      <c r="BP198">
        <v>34.411200000000001</v>
      </c>
      <c r="BQ198">
        <v>999.89999999999986</v>
      </c>
      <c r="BR198">
        <v>0</v>
      </c>
      <c r="BS198">
        <v>0</v>
      </c>
      <c r="BT198">
        <v>9009.1071428571431</v>
      </c>
      <c r="BU198">
        <v>0</v>
      </c>
      <c r="BV198">
        <v>226.3098571428572</v>
      </c>
      <c r="BW198">
        <v>-12.958957142857139</v>
      </c>
      <c r="BX198">
        <v>1240.775714285714</v>
      </c>
      <c r="BY198">
        <v>1253.9357142857141</v>
      </c>
      <c r="BZ198">
        <v>0.23071957142857141</v>
      </c>
      <c r="CA198">
        <v>1207.2842857142859</v>
      </c>
      <c r="CB198">
        <v>37.20542857142857</v>
      </c>
      <c r="CC198">
        <v>3.792554285714286</v>
      </c>
      <c r="CD198">
        <v>3.76918</v>
      </c>
      <c r="CE198">
        <v>27.989657142857141</v>
      </c>
      <c r="CF198">
        <v>27.883671428571429</v>
      </c>
      <c r="CG198">
        <v>1200.002857142857</v>
      </c>
      <c r="CH198">
        <v>0.50003500000000012</v>
      </c>
      <c r="CI198">
        <v>0.49996499999999988</v>
      </c>
      <c r="CJ198">
        <v>0</v>
      </c>
      <c r="CK198">
        <v>1270.247142857143</v>
      </c>
      <c r="CL198">
        <v>4.9990899999999998</v>
      </c>
      <c r="CM198">
        <v>15245.04285714286</v>
      </c>
      <c r="CN198">
        <v>9557.9757142857143</v>
      </c>
      <c r="CO198">
        <v>43.875</v>
      </c>
      <c r="CP198">
        <v>46.125</v>
      </c>
      <c r="CQ198">
        <v>44.625</v>
      </c>
      <c r="CR198">
        <v>45.125</v>
      </c>
      <c r="CS198">
        <v>45.436999999999998</v>
      </c>
      <c r="CT198">
        <v>597.54</v>
      </c>
      <c r="CU198">
        <v>597.46285714285727</v>
      </c>
      <c r="CV198">
        <v>0</v>
      </c>
      <c r="CW198">
        <v>1665423573.2</v>
      </c>
      <c r="CX198">
        <v>0</v>
      </c>
      <c r="CY198">
        <v>1665411210</v>
      </c>
      <c r="CZ198" t="s">
        <v>356</v>
      </c>
      <c r="DA198">
        <v>1665411210</v>
      </c>
      <c r="DB198">
        <v>1665411207</v>
      </c>
      <c r="DC198">
        <v>2</v>
      </c>
      <c r="DD198">
        <v>-1.1599999999999999</v>
      </c>
      <c r="DE198">
        <v>-4.0000000000000001E-3</v>
      </c>
      <c r="DF198">
        <v>0.52200000000000002</v>
      </c>
      <c r="DG198">
        <v>0.222</v>
      </c>
      <c r="DH198">
        <v>406</v>
      </c>
      <c r="DI198">
        <v>31</v>
      </c>
      <c r="DJ198">
        <v>0.33</v>
      </c>
      <c r="DK198">
        <v>0.17</v>
      </c>
      <c r="DL198">
        <v>-12.9493975</v>
      </c>
      <c r="DM198">
        <v>-0.68101125703563437</v>
      </c>
      <c r="DN198">
        <v>0.1012699967598992</v>
      </c>
      <c r="DO198">
        <v>0</v>
      </c>
      <c r="DP198">
        <v>0.2003693</v>
      </c>
      <c r="DQ198">
        <v>0.24048594371482171</v>
      </c>
      <c r="DR198">
        <v>2.3999186706219859E-2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3.2956300000000001</v>
      </c>
      <c r="EB198">
        <v>2.6257100000000002</v>
      </c>
      <c r="EC198">
        <v>0.20869299999999999</v>
      </c>
      <c r="ED198">
        <v>0.20883399999999999</v>
      </c>
      <c r="EE198">
        <v>0.148288</v>
      </c>
      <c r="EF198">
        <v>0.14640900000000001</v>
      </c>
      <c r="EG198">
        <v>23912.799999999999</v>
      </c>
      <c r="EH198">
        <v>24436.2</v>
      </c>
      <c r="EI198">
        <v>28128.799999999999</v>
      </c>
      <c r="EJ198">
        <v>29745.4</v>
      </c>
      <c r="EK198">
        <v>32904.199999999997</v>
      </c>
      <c r="EL198">
        <v>35295.699999999997</v>
      </c>
      <c r="EM198">
        <v>39624.6</v>
      </c>
      <c r="EN198">
        <v>42567.199999999997</v>
      </c>
      <c r="EO198">
        <v>2.2124999999999999</v>
      </c>
      <c r="EP198">
        <v>2.1511200000000001</v>
      </c>
      <c r="EQ198">
        <v>7.1980100000000005E-2</v>
      </c>
      <c r="ER198">
        <v>0</v>
      </c>
      <c r="ES198">
        <v>33.259799999999998</v>
      </c>
      <c r="ET198">
        <v>999.9</v>
      </c>
      <c r="EU198">
        <v>66</v>
      </c>
      <c r="EV198">
        <v>38.200000000000003</v>
      </c>
      <c r="EW198">
        <v>43.839500000000001</v>
      </c>
      <c r="EX198">
        <v>56.701500000000003</v>
      </c>
      <c r="EY198">
        <v>-2.6522399999999999</v>
      </c>
      <c r="EZ198">
        <v>2</v>
      </c>
      <c r="FA198">
        <v>0.57722099999999998</v>
      </c>
      <c r="FB198">
        <v>1.32742</v>
      </c>
      <c r="FC198">
        <v>20.265999999999998</v>
      </c>
      <c r="FD198">
        <v>5.2163899999999996</v>
      </c>
      <c r="FE198">
        <v>12.004</v>
      </c>
      <c r="FF198">
        <v>4.9852999999999996</v>
      </c>
      <c r="FG198">
        <v>3.2846500000000001</v>
      </c>
      <c r="FH198">
        <v>5968.1</v>
      </c>
      <c r="FI198">
        <v>9999</v>
      </c>
      <c r="FJ198">
        <v>9999</v>
      </c>
      <c r="FK198">
        <v>467.5</v>
      </c>
      <c r="FL198">
        <v>1.8658399999999999</v>
      </c>
      <c r="FM198">
        <v>1.86219</v>
      </c>
      <c r="FN198">
        <v>1.8643099999999999</v>
      </c>
      <c r="FO198">
        <v>1.8603499999999999</v>
      </c>
      <c r="FP198">
        <v>1.86111</v>
      </c>
      <c r="FQ198">
        <v>1.8601700000000001</v>
      </c>
      <c r="FR198">
        <v>1.86188</v>
      </c>
      <c r="FS198">
        <v>1.8585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1.45</v>
      </c>
      <c r="GH198">
        <v>0.28029999999999999</v>
      </c>
      <c r="GI198">
        <v>0.1107589500545309</v>
      </c>
      <c r="GJ198">
        <v>1.50489809740067E-3</v>
      </c>
      <c r="GK198">
        <v>-2.0552440134273611E-7</v>
      </c>
      <c r="GL198">
        <v>-9.6702536598140934E-11</v>
      </c>
      <c r="GM198">
        <v>-9.7891647304491333E-2</v>
      </c>
      <c r="GN198">
        <v>9.3380900660654225E-3</v>
      </c>
      <c r="GO198">
        <v>6.5945522138961576E-7</v>
      </c>
      <c r="GP198">
        <v>5.8990856701692426E-7</v>
      </c>
      <c r="GQ198">
        <v>7</v>
      </c>
      <c r="GR198">
        <v>2047</v>
      </c>
      <c r="GS198">
        <v>3</v>
      </c>
      <c r="GT198">
        <v>37</v>
      </c>
      <c r="GU198">
        <v>206</v>
      </c>
      <c r="GV198">
        <v>206</v>
      </c>
      <c r="GW198">
        <v>3.2653799999999999</v>
      </c>
      <c r="GX198">
        <v>2.5610400000000002</v>
      </c>
      <c r="GY198">
        <v>2.04834</v>
      </c>
      <c r="GZ198">
        <v>2.6110799999999998</v>
      </c>
      <c r="HA198">
        <v>2.1972700000000001</v>
      </c>
      <c r="HB198">
        <v>2.33643</v>
      </c>
      <c r="HC198">
        <v>42.831499999999998</v>
      </c>
      <c r="HD198">
        <v>13.116400000000001</v>
      </c>
      <c r="HE198">
        <v>18</v>
      </c>
      <c r="HF198">
        <v>708.91099999999994</v>
      </c>
      <c r="HG198">
        <v>730.86599999999999</v>
      </c>
      <c r="HH198">
        <v>31.001100000000001</v>
      </c>
      <c r="HI198">
        <v>34.584699999999998</v>
      </c>
      <c r="HJ198">
        <v>30.000499999999999</v>
      </c>
      <c r="HK198">
        <v>34.350499999999997</v>
      </c>
      <c r="HL198">
        <v>34.317300000000003</v>
      </c>
      <c r="HM198">
        <v>65.306200000000004</v>
      </c>
      <c r="HN198">
        <v>20.0624</v>
      </c>
      <c r="HO198">
        <v>79.738200000000006</v>
      </c>
      <c r="HP198">
        <v>31</v>
      </c>
      <c r="HQ198">
        <v>1224.1400000000001</v>
      </c>
      <c r="HR198">
        <v>37.265099999999997</v>
      </c>
      <c r="HS198">
        <v>99.000500000000002</v>
      </c>
      <c r="HT198">
        <v>98.661299999999997</v>
      </c>
    </row>
    <row r="199" spans="1:228" x14ac:dyDescent="0.2">
      <c r="A199">
        <v>184</v>
      </c>
      <c r="B199">
        <v>1665423573.5999999</v>
      </c>
      <c r="C199">
        <v>730.5</v>
      </c>
      <c r="D199" t="s">
        <v>727</v>
      </c>
      <c r="E199" t="s">
        <v>728</v>
      </c>
      <c r="F199">
        <v>4</v>
      </c>
      <c r="G199">
        <v>1665423571.2874999</v>
      </c>
      <c r="H199">
        <f t="shared" si="68"/>
        <v>5.9600888199351661E-4</v>
      </c>
      <c r="I199">
        <f t="shared" si="69"/>
        <v>0.59600888199351665</v>
      </c>
      <c r="J199">
        <f t="shared" si="70"/>
        <v>7.3068271877050419</v>
      </c>
      <c r="K199">
        <f t="shared" si="71"/>
        <v>1200.4849999999999</v>
      </c>
      <c r="L199">
        <f t="shared" si="72"/>
        <v>832.9394340550017</v>
      </c>
      <c r="M199">
        <f t="shared" si="73"/>
        <v>84.466523233124491</v>
      </c>
      <c r="N199">
        <f t="shared" si="74"/>
        <v>121.73849621918805</v>
      </c>
      <c r="O199">
        <f t="shared" si="75"/>
        <v>3.4599561923479606E-2</v>
      </c>
      <c r="P199">
        <f t="shared" si="76"/>
        <v>3.6906317093107366</v>
      </c>
      <c r="Q199">
        <f t="shared" si="77"/>
        <v>3.4420364151841319E-2</v>
      </c>
      <c r="R199">
        <f t="shared" si="78"/>
        <v>2.1528750262950723E-2</v>
      </c>
      <c r="S199">
        <f t="shared" si="79"/>
        <v>226.11315973296752</v>
      </c>
      <c r="T199">
        <f t="shared" si="80"/>
        <v>35.307898965625682</v>
      </c>
      <c r="U199">
        <f t="shared" si="81"/>
        <v>34.432299999999998</v>
      </c>
      <c r="V199">
        <f t="shared" si="82"/>
        <v>5.4732090230910631</v>
      </c>
      <c r="W199">
        <f t="shared" si="83"/>
        <v>69.652074801694653</v>
      </c>
      <c r="X199">
        <f t="shared" si="84"/>
        <v>3.7975381234379419</v>
      </c>
      <c r="Y199">
        <f t="shared" si="85"/>
        <v>5.4521536282298184</v>
      </c>
      <c r="Z199">
        <f t="shared" si="86"/>
        <v>1.6756708996531211</v>
      </c>
      <c r="AA199">
        <f t="shared" si="87"/>
        <v>-26.283991695914082</v>
      </c>
      <c r="AB199">
        <f t="shared" si="88"/>
        <v>-13.788575034166254</v>
      </c>
      <c r="AC199">
        <f t="shared" si="89"/>
        <v>-0.86742417262216864</v>
      </c>
      <c r="AD199">
        <f t="shared" si="90"/>
        <v>185.17316883026498</v>
      </c>
      <c r="AE199">
        <f t="shared" si="91"/>
        <v>30.459244154698887</v>
      </c>
      <c r="AF199">
        <f t="shared" si="92"/>
        <v>0.5422397580942484</v>
      </c>
      <c r="AG199">
        <f t="shared" si="93"/>
        <v>7.3068271877050419</v>
      </c>
      <c r="AH199">
        <v>1260.3958001390231</v>
      </c>
      <c r="AI199">
        <v>1250.289575757575</v>
      </c>
      <c r="AJ199">
        <v>1.708066626380804</v>
      </c>
      <c r="AK199">
        <v>66.78292405931839</v>
      </c>
      <c r="AL199">
        <f t="shared" si="94"/>
        <v>0.59600888199351665</v>
      </c>
      <c r="AM199">
        <v>37.22173808400877</v>
      </c>
      <c r="AN199">
        <v>37.455659340659352</v>
      </c>
      <c r="AO199">
        <v>8.2837707366724704E-4</v>
      </c>
      <c r="AP199">
        <v>86.637193977080358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47310.041945678626</v>
      </c>
      <c r="AV199">
        <f t="shared" si="98"/>
        <v>1200.00125</v>
      </c>
      <c r="AW199">
        <f t="shared" si="99"/>
        <v>1025.9248635922111</v>
      </c>
      <c r="AX199">
        <f t="shared" si="100"/>
        <v>0.8549364957679928</v>
      </c>
      <c r="AY199">
        <f t="shared" si="101"/>
        <v>0.18842743683222624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1665423571.2874999</v>
      </c>
      <c r="BF199">
        <v>1200.4849999999999</v>
      </c>
      <c r="BG199">
        <v>1213.4075</v>
      </c>
      <c r="BH199">
        <v>37.4482</v>
      </c>
      <c r="BI199">
        <v>37.231400000000001</v>
      </c>
      <c r="BJ199">
        <v>1199.0325</v>
      </c>
      <c r="BK199">
        <v>37.167825000000001</v>
      </c>
      <c r="BL199">
        <v>650.00987499999997</v>
      </c>
      <c r="BM199">
        <v>101.30775</v>
      </c>
      <c r="BN199">
        <v>0.1000112125</v>
      </c>
      <c r="BO199">
        <v>34.363</v>
      </c>
      <c r="BP199">
        <v>34.432299999999998</v>
      </c>
      <c r="BQ199">
        <v>999.9</v>
      </c>
      <c r="BR199">
        <v>0</v>
      </c>
      <c r="BS199">
        <v>0</v>
      </c>
      <c r="BT199">
        <v>9022.03125</v>
      </c>
      <c r="BU199">
        <v>0</v>
      </c>
      <c r="BV199">
        <v>226.04349999999999</v>
      </c>
      <c r="BW199">
        <v>-12.922549999999999</v>
      </c>
      <c r="BX199">
        <v>1247.1925000000001</v>
      </c>
      <c r="BY199">
        <v>1260.33125</v>
      </c>
      <c r="BZ199">
        <v>0.2167935</v>
      </c>
      <c r="CA199">
        <v>1213.4075</v>
      </c>
      <c r="CB199">
        <v>37.231400000000001</v>
      </c>
      <c r="CC199">
        <v>3.7937975000000002</v>
      </c>
      <c r="CD199">
        <v>3.7718349999999998</v>
      </c>
      <c r="CE199">
        <v>27.9952875</v>
      </c>
      <c r="CF199">
        <v>27.895737499999999</v>
      </c>
      <c r="CG199">
        <v>1200.00125</v>
      </c>
      <c r="CH199">
        <v>0.50003474999999997</v>
      </c>
      <c r="CI199">
        <v>0.49996525000000003</v>
      </c>
      <c r="CJ199">
        <v>0</v>
      </c>
      <c r="CK199">
        <v>1270.1637499999999</v>
      </c>
      <c r="CL199">
        <v>4.9990899999999998</v>
      </c>
      <c r="CM199">
        <v>15196.262500000001</v>
      </c>
      <c r="CN199">
        <v>9557.9599999999991</v>
      </c>
      <c r="CO199">
        <v>43.875</v>
      </c>
      <c r="CP199">
        <v>46.125</v>
      </c>
      <c r="CQ199">
        <v>44.625</v>
      </c>
      <c r="CR199">
        <v>45.125</v>
      </c>
      <c r="CS199">
        <v>45.460625</v>
      </c>
      <c r="CT199">
        <v>597.54124999999999</v>
      </c>
      <c r="CU199">
        <v>597.46</v>
      </c>
      <c r="CV199">
        <v>0</v>
      </c>
      <c r="CW199">
        <v>1665423577.4000001</v>
      </c>
      <c r="CX199">
        <v>0</v>
      </c>
      <c r="CY199">
        <v>1665411210</v>
      </c>
      <c r="CZ199" t="s">
        <v>356</v>
      </c>
      <c r="DA199">
        <v>1665411210</v>
      </c>
      <c r="DB199">
        <v>1665411207</v>
      </c>
      <c r="DC199">
        <v>2</v>
      </c>
      <c r="DD199">
        <v>-1.1599999999999999</v>
      </c>
      <c r="DE199">
        <v>-4.0000000000000001E-3</v>
      </c>
      <c r="DF199">
        <v>0.52200000000000002</v>
      </c>
      <c r="DG199">
        <v>0.222</v>
      </c>
      <c r="DH199">
        <v>406</v>
      </c>
      <c r="DI199">
        <v>31</v>
      </c>
      <c r="DJ199">
        <v>0.33</v>
      </c>
      <c r="DK199">
        <v>0.17</v>
      </c>
      <c r="DL199">
        <v>-12.9666225</v>
      </c>
      <c r="DM199">
        <v>-0.10546829268291839</v>
      </c>
      <c r="DN199">
        <v>8.833061611779916E-2</v>
      </c>
      <c r="DO199">
        <v>0</v>
      </c>
      <c r="DP199">
        <v>0.209594475</v>
      </c>
      <c r="DQ199">
        <v>0.1536260600375236</v>
      </c>
      <c r="DR199">
        <v>1.8525757960185459E-2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3.2950499999999998</v>
      </c>
      <c r="EB199">
        <v>2.6253799999999998</v>
      </c>
      <c r="EC199">
        <v>0.20940400000000001</v>
      </c>
      <c r="ED199">
        <v>0.20955599999999999</v>
      </c>
      <c r="EE199">
        <v>0.14832600000000001</v>
      </c>
      <c r="EF199">
        <v>0.14645</v>
      </c>
      <c r="EG199">
        <v>23890.7</v>
      </c>
      <c r="EH199">
        <v>24413.4</v>
      </c>
      <c r="EI199">
        <v>28128.3</v>
      </c>
      <c r="EJ199">
        <v>29744.9</v>
      </c>
      <c r="EK199">
        <v>32901.9</v>
      </c>
      <c r="EL199">
        <v>35293.300000000003</v>
      </c>
      <c r="EM199">
        <v>39623.599999999999</v>
      </c>
      <c r="EN199">
        <v>42566.400000000001</v>
      </c>
      <c r="EO199">
        <v>2.2132000000000001</v>
      </c>
      <c r="EP199">
        <v>2.1511999999999998</v>
      </c>
      <c r="EQ199">
        <v>7.1927900000000003E-2</v>
      </c>
      <c r="ER199">
        <v>0</v>
      </c>
      <c r="ES199">
        <v>33.276600000000002</v>
      </c>
      <c r="ET199">
        <v>999.9</v>
      </c>
      <c r="EU199">
        <v>66</v>
      </c>
      <c r="EV199">
        <v>38.200000000000003</v>
      </c>
      <c r="EW199">
        <v>43.845700000000001</v>
      </c>
      <c r="EX199">
        <v>57.031500000000001</v>
      </c>
      <c r="EY199">
        <v>-2.30769</v>
      </c>
      <c r="EZ199">
        <v>2</v>
      </c>
      <c r="FA199">
        <v>0.57752499999999996</v>
      </c>
      <c r="FB199">
        <v>1.3299799999999999</v>
      </c>
      <c r="FC199">
        <v>20.266100000000002</v>
      </c>
      <c r="FD199">
        <v>5.21624</v>
      </c>
      <c r="FE199">
        <v>12.004</v>
      </c>
      <c r="FF199">
        <v>4.9852499999999997</v>
      </c>
      <c r="FG199">
        <v>3.2845800000000001</v>
      </c>
      <c r="FH199">
        <v>5968.1</v>
      </c>
      <c r="FI199">
        <v>9999</v>
      </c>
      <c r="FJ199">
        <v>9999</v>
      </c>
      <c r="FK199">
        <v>467.5</v>
      </c>
      <c r="FL199">
        <v>1.8658399999999999</v>
      </c>
      <c r="FM199">
        <v>1.8621799999999999</v>
      </c>
      <c r="FN199">
        <v>1.8643000000000001</v>
      </c>
      <c r="FO199">
        <v>1.8603499999999999</v>
      </c>
      <c r="FP199">
        <v>1.86111</v>
      </c>
      <c r="FQ199">
        <v>1.8601399999999999</v>
      </c>
      <c r="FR199">
        <v>1.86188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1.45</v>
      </c>
      <c r="GH199">
        <v>0.28050000000000003</v>
      </c>
      <c r="GI199">
        <v>0.1107589500545309</v>
      </c>
      <c r="GJ199">
        <v>1.50489809740067E-3</v>
      </c>
      <c r="GK199">
        <v>-2.0552440134273611E-7</v>
      </c>
      <c r="GL199">
        <v>-9.6702536598140934E-11</v>
      </c>
      <c r="GM199">
        <v>-9.7891647304491333E-2</v>
      </c>
      <c r="GN199">
        <v>9.3380900660654225E-3</v>
      </c>
      <c r="GO199">
        <v>6.5945522138961576E-7</v>
      </c>
      <c r="GP199">
        <v>5.8990856701692426E-7</v>
      </c>
      <c r="GQ199">
        <v>7</v>
      </c>
      <c r="GR199">
        <v>2047</v>
      </c>
      <c r="GS199">
        <v>3</v>
      </c>
      <c r="GT199">
        <v>37</v>
      </c>
      <c r="GU199">
        <v>206.1</v>
      </c>
      <c r="GV199">
        <v>206.1</v>
      </c>
      <c r="GW199">
        <v>3.28003</v>
      </c>
      <c r="GX199">
        <v>2.5659200000000002</v>
      </c>
      <c r="GY199">
        <v>2.04834</v>
      </c>
      <c r="GZ199">
        <v>2.6110799999999998</v>
      </c>
      <c r="HA199">
        <v>2.1972700000000001</v>
      </c>
      <c r="HB199">
        <v>2.33643</v>
      </c>
      <c r="HC199">
        <v>42.804600000000001</v>
      </c>
      <c r="HD199">
        <v>13.133900000000001</v>
      </c>
      <c r="HE199">
        <v>18</v>
      </c>
      <c r="HF199">
        <v>709.529</v>
      </c>
      <c r="HG199">
        <v>730.97400000000005</v>
      </c>
      <c r="HH199">
        <v>31.000900000000001</v>
      </c>
      <c r="HI199">
        <v>34.588799999999999</v>
      </c>
      <c r="HJ199">
        <v>30.000499999999999</v>
      </c>
      <c r="HK199">
        <v>34.352899999999998</v>
      </c>
      <c r="HL199">
        <v>34.320300000000003</v>
      </c>
      <c r="HM199">
        <v>65.592299999999994</v>
      </c>
      <c r="HN199">
        <v>20.0624</v>
      </c>
      <c r="HO199">
        <v>79.738200000000006</v>
      </c>
      <c r="HP199">
        <v>31</v>
      </c>
      <c r="HQ199">
        <v>1230.83</v>
      </c>
      <c r="HR199">
        <v>37.288699999999999</v>
      </c>
      <c r="HS199">
        <v>98.9983</v>
      </c>
      <c r="HT199">
        <v>98.659499999999994</v>
      </c>
    </row>
    <row r="200" spans="1:228" x14ac:dyDescent="0.2">
      <c r="A200">
        <v>185</v>
      </c>
      <c r="B200">
        <v>1665423577.5999999</v>
      </c>
      <c r="C200">
        <v>734.5</v>
      </c>
      <c r="D200" t="s">
        <v>729</v>
      </c>
      <c r="E200" t="s">
        <v>730</v>
      </c>
      <c r="F200">
        <v>4</v>
      </c>
      <c r="G200">
        <v>1665423575.5999999</v>
      </c>
      <c r="H200">
        <f t="shared" si="68"/>
        <v>6.6873642134901055E-4</v>
      </c>
      <c r="I200">
        <f t="shared" si="69"/>
        <v>0.66873642134901057</v>
      </c>
      <c r="J200">
        <f t="shared" si="70"/>
        <v>6.74769824548589</v>
      </c>
      <c r="K200">
        <f t="shared" si="71"/>
        <v>1207.685714285715</v>
      </c>
      <c r="L200">
        <f t="shared" si="72"/>
        <v>899.16647449154561</v>
      </c>
      <c r="M200">
        <f t="shared" si="73"/>
        <v>91.179388676297918</v>
      </c>
      <c r="N200">
        <f t="shared" si="74"/>
        <v>122.46458054826539</v>
      </c>
      <c r="O200">
        <f t="shared" si="75"/>
        <v>3.8841241845730179E-2</v>
      </c>
      <c r="P200">
        <f t="shared" si="76"/>
        <v>3.681922977874986</v>
      </c>
      <c r="Q200">
        <f t="shared" si="77"/>
        <v>3.8615038171957182E-2</v>
      </c>
      <c r="R200">
        <f t="shared" si="78"/>
        <v>2.4154612357319305E-2</v>
      </c>
      <c r="S200">
        <f t="shared" si="79"/>
        <v>226.11119880451659</v>
      </c>
      <c r="T200">
        <f t="shared" si="80"/>
        <v>35.306671890018272</v>
      </c>
      <c r="U200">
        <f t="shared" si="81"/>
        <v>34.439700000000002</v>
      </c>
      <c r="V200">
        <f t="shared" si="82"/>
        <v>5.4754615343384128</v>
      </c>
      <c r="W200">
        <f t="shared" si="83"/>
        <v>69.644767860061449</v>
      </c>
      <c r="X200">
        <f t="shared" si="84"/>
        <v>3.799651281982499</v>
      </c>
      <c r="Y200">
        <f t="shared" si="85"/>
        <v>5.4557598492067774</v>
      </c>
      <c r="Z200">
        <f t="shared" si="86"/>
        <v>1.6758102523559137</v>
      </c>
      <c r="AA200">
        <f t="shared" si="87"/>
        <v>-29.491276181491365</v>
      </c>
      <c r="AB200">
        <f t="shared" si="88"/>
        <v>-12.865624798472023</v>
      </c>
      <c r="AC200">
        <f t="shared" si="89"/>
        <v>-0.81135308984054699</v>
      </c>
      <c r="AD200">
        <f t="shared" si="90"/>
        <v>182.94294473471265</v>
      </c>
      <c r="AE200">
        <f t="shared" si="91"/>
        <v>30.481663434778635</v>
      </c>
      <c r="AF200">
        <f t="shared" si="92"/>
        <v>0.57725721089193294</v>
      </c>
      <c r="AG200">
        <f t="shared" si="93"/>
        <v>6.74769824548589</v>
      </c>
      <c r="AH200">
        <v>1267.401000531052</v>
      </c>
      <c r="AI200">
        <v>1257.336303030303</v>
      </c>
      <c r="AJ200">
        <v>1.756893112964661</v>
      </c>
      <c r="AK200">
        <v>66.78292405931839</v>
      </c>
      <c r="AL200">
        <f t="shared" si="94"/>
        <v>0.66873642134901057</v>
      </c>
      <c r="AM200">
        <v>37.237789207772551</v>
      </c>
      <c r="AN200">
        <v>37.477946153846169</v>
      </c>
      <c r="AO200">
        <v>5.1591018782409263E-3</v>
      </c>
      <c r="AP200">
        <v>86.637193977080358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47153.06939122529</v>
      </c>
      <c r="AV200">
        <f t="shared" si="98"/>
        <v>1199.99</v>
      </c>
      <c r="AW200">
        <f t="shared" si="99"/>
        <v>1025.9153278779877</v>
      </c>
      <c r="AX200">
        <f t="shared" si="100"/>
        <v>0.8549365643696929</v>
      </c>
      <c r="AY200">
        <f t="shared" si="101"/>
        <v>0.18842756923350742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1665423575.5999999</v>
      </c>
      <c r="BF200">
        <v>1207.685714285715</v>
      </c>
      <c r="BG200">
        <v>1220.6385714285709</v>
      </c>
      <c r="BH200">
        <v>37.470299999999988</v>
      </c>
      <c r="BI200">
        <v>37.239471428571427</v>
      </c>
      <c r="BJ200">
        <v>1206.227142857143</v>
      </c>
      <c r="BK200">
        <v>37.189657142857143</v>
      </c>
      <c r="BL200">
        <v>649.91671428571431</v>
      </c>
      <c r="BM200">
        <v>101.304</v>
      </c>
      <c r="BN200">
        <v>0.1003464285714285</v>
      </c>
      <c r="BO200">
        <v>34.37488571428571</v>
      </c>
      <c r="BP200">
        <v>34.439700000000002</v>
      </c>
      <c r="BQ200">
        <v>999.89999999999986</v>
      </c>
      <c r="BR200">
        <v>0</v>
      </c>
      <c r="BS200">
        <v>0</v>
      </c>
      <c r="BT200">
        <v>8992.3214285714294</v>
      </c>
      <c r="BU200">
        <v>0</v>
      </c>
      <c r="BV200">
        <v>232.12</v>
      </c>
      <c r="BW200">
        <v>-12.952914285714289</v>
      </c>
      <c r="BX200">
        <v>1254.7</v>
      </c>
      <c r="BY200">
        <v>1267.8542857142861</v>
      </c>
      <c r="BZ200">
        <v>0.2308165714285714</v>
      </c>
      <c r="CA200">
        <v>1220.6385714285709</v>
      </c>
      <c r="CB200">
        <v>37.239471428571427</v>
      </c>
      <c r="CC200">
        <v>3.795884285714286</v>
      </c>
      <c r="CD200">
        <v>3.7725</v>
      </c>
      <c r="CE200">
        <v>28.004714285714279</v>
      </c>
      <c r="CF200">
        <v>27.898757142857139</v>
      </c>
      <c r="CG200">
        <v>1199.99</v>
      </c>
      <c r="CH200">
        <v>0.50003300000000006</v>
      </c>
      <c r="CI200">
        <v>0.49996699999999988</v>
      </c>
      <c r="CJ200">
        <v>0</v>
      </c>
      <c r="CK200">
        <v>1269.9171428571431</v>
      </c>
      <c r="CL200">
        <v>4.9990899999999998</v>
      </c>
      <c r="CM200">
        <v>15079.142857142861</v>
      </c>
      <c r="CN200">
        <v>9557.8771428571436</v>
      </c>
      <c r="CO200">
        <v>43.875</v>
      </c>
      <c r="CP200">
        <v>46.125</v>
      </c>
      <c r="CQ200">
        <v>44.651571428571437</v>
      </c>
      <c r="CR200">
        <v>45.125</v>
      </c>
      <c r="CS200">
        <v>45.491</v>
      </c>
      <c r="CT200">
        <v>597.5328571428571</v>
      </c>
      <c r="CU200">
        <v>597.45714285714291</v>
      </c>
      <c r="CV200">
        <v>0</v>
      </c>
      <c r="CW200">
        <v>1665423581.5999999</v>
      </c>
      <c r="CX200">
        <v>0</v>
      </c>
      <c r="CY200">
        <v>1665411210</v>
      </c>
      <c r="CZ200" t="s">
        <v>356</v>
      </c>
      <c r="DA200">
        <v>1665411210</v>
      </c>
      <c r="DB200">
        <v>1665411207</v>
      </c>
      <c r="DC200">
        <v>2</v>
      </c>
      <c r="DD200">
        <v>-1.1599999999999999</v>
      </c>
      <c r="DE200">
        <v>-4.0000000000000001E-3</v>
      </c>
      <c r="DF200">
        <v>0.52200000000000002</v>
      </c>
      <c r="DG200">
        <v>0.222</v>
      </c>
      <c r="DH200">
        <v>406</v>
      </c>
      <c r="DI200">
        <v>31</v>
      </c>
      <c r="DJ200">
        <v>0.33</v>
      </c>
      <c r="DK200">
        <v>0.17</v>
      </c>
      <c r="DL200">
        <v>-12.985022499999999</v>
      </c>
      <c r="DM200">
        <v>0.34435834896810968</v>
      </c>
      <c r="DN200">
        <v>7.6249086838794319E-2</v>
      </c>
      <c r="DO200">
        <v>0</v>
      </c>
      <c r="DP200">
        <v>0.21918550000000001</v>
      </c>
      <c r="DQ200">
        <v>9.2063302063789293E-2</v>
      </c>
      <c r="DR200">
        <v>1.3356737464665539E-2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3.29522</v>
      </c>
      <c r="EB200">
        <v>2.6256599999999999</v>
      </c>
      <c r="EC200">
        <v>0.21012600000000001</v>
      </c>
      <c r="ED200">
        <v>0.21026</v>
      </c>
      <c r="EE200">
        <v>0.148373</v>
      </c>
      <c r="EF200">
        <v>0.14644799999999999</v>
      </c>
      <c r="EG200">
        <v>23868</v>
      </c>
      <c r="EH200">
        <v>24391.5</v>
      </c>
      <c r="EI200">
        <v>28127.3</v>
      </c>
      <c r="EJ200">
        <v>29744.799999999999</v>
      </c>
      <c r="EK200">
        <v>32899.199999999997</v>
      </c>
      <c r="EL200">
        <v>35293.699999999997</v>
      </c>
      <c r="EM200">
        <v>39622.400000000001</v>
      </c>
      <c r="EN200">
        <v>42566.6</v>
      </c>
      <c r="EO200">
        <v>2.2124000000000001</v>
      </c>
      <c r="EP200">
        <v>2.15123</v>
      </c>
      <c r="EQ200">
        <v>7.0951899999999998E-2</v>
      </c>
      <c r="ER200">
        <v>0</v>
      </c>
      <c r="ES200">
        <v>33.292999999999999</v>
      </c>
      <c r="ET200">
        <v>999.9</v>
      </c>
      <c r="EU200">
        <v>66</v>
      </c>
      <c r="EV200">
        <v>38.200000000000003</v>
      </c>
      <c r="EW200">
        <v>43.844200000000001</v>
      </c>
      <c r="EX200">
        <v>57.121499999999997</v>
      </c>
      <c r="EY200">
        <v>-2.3157000000000001</v>
      </c>
      <c r="EZ200">
        <v>2</v>
      </c>
      <c r="FA200">
        <v>0.577843</v>
      </c>
      <c r="FB200">
        <v>1.3295999999999999</v>
      </c>
      <c r="FC200">
        <v>20.266100000000002</v>
      </c>
      <c r="FD200">
        <v>5.2156399999999996</v>
      </c>
      <c r="FE200">
        <v>12.004099999999999</v>
      </c>
      <c r="FF200">
        <v>4.98515</v>
      </c>
      <c r="FG200">
        <v>3.2845</v>
      </c>
      <c r="FH200">
        <v>5968.4</v>
      </c>
      <c r="FI200">
        <v>9999</v>
      </c>
      <c r="FJ200">
        <v>9999</v>
      </c>
      <c r="FK200">
        <v>467.6</v>
      </c>
      <c r="FL200">
        <v>1.8658300000000001</v>
      </c>
      <c r="FM200">
        <v>1.8621799999999999</v>
      </c>
      <c r="FN200">
        <v>1.86432</v>
      </c>
      <c r="FO200">
        <v>1.86036</v>
      </c>
      <c r="FP200">
        <v>1.86111</v>
      </c>
      <c r="FQ200">
        <v>1.86016</v>
      </c>
      <c r="FR200">
        <v>1.86188</v>
      </c>
      <c r="FS200">
        <v>1.8584700000000001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1.46</v>
      </c>
      <c r="GH200">
        <v>0.28070000000000001</v>
      </c>
      <c r="GI200">
        <v>0.1107589500545309</v>
      </c>
      <c r="GJ200">
        <v>1.50489809740067E-3</v>
      </c>
      <c r="GK200">
        <v>-2.0552440134273611E-7</v>
      </c>
      <c r="GL200">
        <v>-9.6702536598140934E-11</v>
      </c>
      <c r="GM200">
        <v>-9.7891647304491333E-2</v>
      </c>
      <c r="GN200">
        <v>9.3380900660654225E-3</v>
      </c>
      <c r="GO200">
        <v>6.5945522138961576E-7</v>
      </c>
      <c r="GP200">
        <v>5.8990856701692426E-7</v>
      </c>
      <c r="GQ200">
        <v>7</v>
      </c>
      <c r="GR200">
        <v>2047</v>
      </c>
      <c r="GS200">
        <v>3</v>
      </c>
      <c r="GT200">
        <v>37</v>
      </c>
      <c r="GU200">
        <v>206.1</v>
      </c>
      <c r="GV200">
        <v>206.2</v>
      </c>
      <c r="GW200">
        <v>3.2946800000000001</v>
      </c>
      <c r="GX200">
        <v>2.5647000000000002</v>
      </c>
      <c r="GY200">
        <v>2.04834</v>
      </c>
      <c r="GZ200">
        <v>2.6110799999999998</v>
      </c>
      <c r="HA200">
        <v>2.1972700000000001</v>
      </c>
      <c r="HB200">
        <v>2.2936999999999999</v>
      </c>
      <c r="HC200">
        <v>42.804600000000001</v>
      </c>
      <c r="HD200">
        <v>13.116400000000001</v>
      </c>
      <c r="HE200">
        <v>18</v>
      </c>
      <c r="HF200">
        <v>708.88300000000004</v>
      </c>
      <c r="HG200">
        <v>731.02800000000002</v>
      </c>
      <c r="HH200">
        <v>31.000299999999999</v>
      </c>
      <c r="HI200">
        <v>34.592799999999997</v>
      </c>
      <c r="HJ200">
        <v>30.000399999999999</v>
      </c>
      <c r="HK200">
        <v>34.355499999999999</v>
      </c>
      <c r="HL200">
        <v>34.322699999999998</v>
      </c>
      <c r="HM200">
        <v>65.882900000000006</v>
      </c>
      <c r="HN200">
        <v>20.0624</v>
      </c>
      <c r="HO200">
        <v>80.123800000000003</v>
      </c>
      <c r="HP200">
        <v>31</v>
      </c>
      <c r="HQ200">
        <v>1237.52</v>
      </c>
      <c r="HR200">
        <v>37.309699999999999</v>
      </c>
      <c r="HS200">
        <v>98.995099999999994</v>
      </c>
      <c r="HT200">
        <v>98.659700000000001</v>
      </c>
    </row>
    <row r="201" spans="1:228" x14ac:dyDescent="0.2">
      <c r="A201">
        <v>186</v>
      </c>
      <c r="B201">
        <v>1665423581.5999999</v>
      </c>
      <c r="C201">
        <v>738.5</v>
      </c>
      <c r="D201" t="s">
        <v>731</v>
      </c>
      <c r="E201" t="s">
        <v>732</v>
      </c>
      <c r="F201">
        <v>4</v>
      </c>
      <c r="G201">
        <v>1665423579.2874999</v>
      </c>
      <c r="H201">
        <f t="shared" si="68"/>
        <v>6.3943690228293625E-4</v>
      </c>
      <c r="I201">
        <f t="shared" si="69"/>
        <v>0.63943690228293626</v>
      </c>
      <c r="J201">
        <f t="shared" si="70"/>
        <v>6.5355132930847128</v>
      </c>
      <c r="K201">
        <f t="shared" si="71"/>
        <v>1213.8924999999999</v>
      </c>
      <c r="L201">
        <f t="shared" si="72"/>
        <v>901.26581296787253</v>
      </c>
      <c r="M201">
        <f t="shared" si="73"/>
        <v>91.391248999214525</v>
      </c>
      <c r="N201">
        <f t="shared" si="74"/>
        <v>123.09259946347669</v>
      </c>
      <c r="O201">
        <f t="shared" si="75"/>
        <v>3.7085713961631309E-2</v>
      </c>
      <c r="P201">
        <f t="shared" si="76"/>
        <v>3.689357890957278</v>
      </c>
      <c r="Q201">
        <f t="shared" si="77"/>
        <v>3.6879850486657456E-2</v>
      </c>
      <c r="R201">
        <f t="shared" si="78"/>
        <v>2.3068307127870613E-2</v>
      </c>
      <c r="S201">
        <f t="shared" si="79"/>
        <v>226.11303260804968</v>
      </c>
      <c r="T201">
        <f t="shared" si="80"/>
        <v>35.323333296253992</v>
      </c>
      <c r="U201">
        <f t="shared" si="81"/>
        <v>34.449375000000003</v>
      </c>
      <c r="V201">
        <f t="shared" si="82"/>
        <v>5.4784077562726141</v>
      </c>
      <c r="W201">
        <f t="shared" si="83"/>
        <v>69.615964851207295</v>
      </c>
      <c r="X201">
        <f t="shared" si="84"/>
        <v>3.8006824101583381</v>
      </c>
      <c r="Y201">
        <f t="shared" si="85"/>
        <v>5.4594982893387645</v>
      </c>
      <c r="Z201">
        <f t="shared" si="86"/>
        <v>1.677725346114276</v>
      </c>
      <c r="AA201">
        <f t="shared" si="87"/>
        <v>-28.199167390677488</v>
      </c>
      <c r="AB201">
        <f t="shared" si="88"/>
        <v>-12.366648698230611</v>
      </c>
      <c r="AC201">
        <f t="shared" si="89"/>
        <v>-0.77839770434844824</v>
      </c>
      <c r="AD201">
        <f t="shared" si="90"/>
        <v>184.76881881479312</v>
      </c>
      <c r="AE201">
        <f t="shared" si="91"/>
        <v>30.377806066697147</v>
      </c>
      <c r="AF201">
        <f t="shared" si="92"/>
        <v>0.57352151409877072</v>
      </c>
      <c r="AG201">
        <f t="shared" si="93"/>
        <v>6.5355132930847128</v>
      </c>
      <c r="AH201">
        <v>1274.3735357227599</v>
      </c>
      <c r="AI201">
        <v>1264.36303030303</v>
      </c>
      <c r="AJ201">
        <v>1.7664941745203131</v>
      </c>
      <c r="AK201">
        <v>66.78292405931839</v>
      </c>
      <c r="AL201">
        <f t="shared" si="94"/>
        <v>0.63943690228293626</v>
      </c>
      <c r="AM201">
        <v>37.239668561243633</v>
      </c>
      <c r="AN201">
        <v>37.485263736263747</v>
      </c>
      <c r="AO201">
        <v>1.904505314529781E-3</v>
      </c>
      <c r="AP201">
        <v>86.637193977080358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47283.591903022461</v>
      </c>
      <c r="AV201">
        <f t="shared" si="98"/>
        <v>1200</v>
      </c>
      <c r="AW201">
        <f t="shared" si="99"/>
        <v>1025.9238510922537</v>
      </c>
      <c r="AX201">
        <f t="shared" si="100"/>
        <v>0.85493654257687801</v>
      </c>
      <c r="AY201">
        <f t="shared" si="101"/>
        <v>0.18842752717337474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1665423579.2874999</v>
      </c>
      <c r="BF201">
        <v>1213.8924999999999</v>
      </c>
      <c r="BG201">
        <v>1226.8</v>
      </c>
      <c r="BH201">
        <v>37.480887500000001</v>
      </c>
      <c r="BI201">
        <v>37.251587499999999</v>
      </c>
      <c r="BJ201">
        <v>1212.4312500000001</v>
      </c>
      <c r="BK201">
        <v>37.200137499999997</v>
      </c>
      <c r="BL201">
        <v>650.00812500000006</v>
      </c>
      <c r="BM201">
        <v>101.30312499999999</v>
      </c>
      <c r="BN201">
        <v>0.100087775</v>
      </c>
      <c r="BO201">
        <v>34.3872</v>
      </c>
      <c r="BP201">
        <v>34.449375000000003</v>
      </c>
      <c r="BQ201">
        <v>999.9</v>
      </c>
      <c r="BR201">
        <v>0</v>
      </c>
      <c r="BS201">
        <v>0</v>
      </c>
      <c r="BT201">
        <v>9018.0462499999994</v>
      </c>
      <c r="BU201">
        <v>0</v>
      </c>
      <c r="BV201">
        <v>241.19524999999999</v>
      </c>
      <c r="BW201">
        <v>-12.907712500000001</v>
      </c>
      <c r="BX201">
        <v>1261.1624999999999</v>
      </c>
      <c r="BY201">
        <v>1274.26875</v>
      </c>
      <c r="BZ201">
        <v>0.22930962499999999</v>
      </c>
      <c r="CA201">
        <v>1226.8</v>
      </c>
      <c r="CB201">
        <v>37.251587499999999</v>
      </c>
      <c r="CC201">
        <v>3.7969312500000001</v>
      </c>
      <c r="CD201">
        <v>3.7737025000000002</v>
      </c>
      <c r="CE201">
        <v>28.009450000000001</v>
      </c>
      <c r="CF201">
        <v>27.904225</v>
      </c>
      <c r="CG201">
        <v>1200</v>
      </c>
      <c r="CH201">
        <v>0.50003299999999995</v>
      </c>
      <c r="CI201">
        <v>0.49996699999999999</v>
      </c>
      <c r="CJ201">
        <v>0</v>
      </c>
      <c r="CK201">
        <v>1269.8599999999999</v>
      </c>
      <c r="CL201">
        <v>4.9990899999999998</v>
      </c>
      <c r="CM201">
        <v>15018.1</v>
      </c>
      <c r="CN201">
        <v>9557.9449999999997</v>
      </c>
      <c r="CO201">
        <v>43.875</v>
      </c>
      <c r="CP201">
        <v>46.171499999999988</v>
      </c>
      <c r="CQ201">
        <v>44.655999999999999</v>
      </c>
      <c r="CR201">
        <v>45.125</v>
      </c>
      <c r="CS201">
        <v>45.444875000000003</v>
      </c>
      <c r="CT201">
        <v>597.53874999999994</v>
      </c>
      <c r="CU201">
        <v>597.46125000000006</v>
      </c>
      <c r="CV201">
        <v>0</v>
      </c>
      <c r="CW201">
        <v>1665423585.2</v>
      </c>
      <c r="CX201">
        <v>0</v>
      </c>
      <c r="CY201">
        <v>1665411210</v>
      </c>
      <c r="CZ201" t="s">
        <v>356</v>
      </c>
      <c r="DA201">
        <v>1665411210</v>
      </c>
      <c r="DB201">
        <v>1665411207</v>
      </c>
      <c r="DC201">
        <v>2</v>
      </c>
      <c r="DD201">
        <v>-1.1599999999999999</v>
      </c>
      <c r="DE201">
        <v>-4.0000000000000001E-3</v>
      </c>
      <c r="DF201">
        <v>0.52200000000000002</v>
      </c>
      <c r="DG201">
        <v>0.222</v>
      </c>
      <c r="DH201">
        <v>406</v>
      </c>
      <c r="DI201">
        <v>31</v>
      </c>
      <c r="DJ201">
        <v>0.33</v>
      </c>
      <c r="DK201">
        <v>0.17</v>
      </c>
      <c r="DL201">
        <v>-12.965820000000001</v>
      </c>
      <c r="DM201">
        <v>0.51217260787992569</v>
      </c>
      <c r="DN201">
        <v>7.2550886279907092E-2</v>
      </c>
      <c r="DO201">
        <v>0</v>
      </c>
      <c r="DP201">
        <v>0.22566</v>
      </c>
      <c r="DQ201">
        <v>2.0846431519699071E-2</v>
      </c>
      <c r="DR201">
        <v>7.6453052914844423E-3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3.29521</v>
      </c>
      <c r="EB201">
        <v>2.6253299999999999</v>
      </c>
      <c r="EC201">
        <v>0.21085100000000001</v>
      </c>
      <c r="ED201">
        <v>0.21096500000000001</v>
      </c>
      <c r="EE201">
        <v>0.148397</v>
      </c>
      <c r="EF201">
        <v>0.146533</v>
      </c>
      <c r="EG201">
        <v>23845.9</v>
      </c>
      <c r="EH201">
        <v>24369.599999999999</v>
      </c>
      <c r="EI201">
        <v>28127.3</v>
      </c>
      <c r="EJ201">
        <v>29744.799999999999</v>
      </c>
      <c r="EK201">
        <v>32898.199999999997</v>
      </c>
      <c r="EL201">
        <v>35290.300000000003</v>
      </c>
      <c r="EM201">
        <v>39622.199999999997</v>
      </c>
      <c r="EN201">
        <v>42566.8</v>
      </c>
      <c r="EO201">
        <v>2.2121300000000002</v>
      </c>
      <c r="EP201">
        <v>2.1518000000000002</v>
      </c>
      <c r="EQ201">
        <v>7.0951899999999998E-2</v>
      </c>
      <c r="ER201">
        <v>0</v>
      </c>
      <c r="ES201">
        <v>33.310899999999997</v>
      </c>
      <c r="ET201">
        <v>999.9</v>
      </c>
      <c r="EU201">
        <v>66.099999999999994</v>
      </c>
      <c r="EV201">
        <v>38.200000000000003</v>
      </c>
      <c r="EW201">
        <v>43.912599999999998</v>
      </c>
      <c r="EX201">
        <v>56.941499999999998</v>
      </c>
      <c r="EY201">
        <v>-2.30369</v>
      </c>
      <c r="EZ201">
        <v>2</v>
      </c>
      <c r="FA201">
        <v>0.57803099999999996</v>
      </c>
      <c r="FB201">
        <v>1.3275999999999999</v>
      </c>
      <c r="FC201">
        <v>20.266100000000002</v>
      </c>
      <c r="FD201">
        <v>5.2159399999999998</v>
      </c>
      <c r="FE201">
        <v>12.004</v>
      </c>
      <c r="FF201">
        <v>4.9850000000000003</v>
      </c>
      <c r="FG201">
        <v>3.2844799999999998</v>
      </c>
      <c r="FH201">
        <v>5968.4</v>
      </c>
      <c r="FI201">
        <v>9999</v>
      </c>
      <c r="FJ201">
        <v>9999</v>
      </c>
      <c r="FK201">
        <v>467.6</v>
      </c>
      <c r="FL201">
        <v>1.8658399999999999</v>
      </c>
      <c r="FM201">
        <v>1.86219</v>
      </c>
      <c r="FN201">
        <v>1.8643000000000001</v>
      </c>
      <c r="FO201">
        <v>1.8603499999999999</v>
      </c>
      <c r="FP201">
        <v>1.86111</v>
      </c>
      <c r="FQ201">
        <v>1.8602000000000001</v>
      </c>
      <c r="FR201">
        <v>1.86188</v>
      </c>
      <c r="FS201">
        <v>1.8584499999999999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1.47</v>
      </c>
      <c r="GH201">
        <v>0.28079999999999999</v>
      </c>
      <c r="GI201">
        <v>0.1107589500545309</v>
      </c>
      <c r="GJ201">
        <v>1.50489809740067E-3</v>
      </c>
      <c r="GK201">
        <v>-2.0552440134273611E-7</v>
      </c>
      <c r="GL201">
        <v>-9.6702536598140934E-11</v>
      </c>
      <c r="GM201">
        <v>-9.7891647304491333E-2</v>
      </c>
      <c r="GN201">
        <v>9.3380900660654225E-3</v>
      </c>
      <c r="GO201">
        <v>6.5945522138961576E-7</v>
      </c>
      <c r="GP201">
        <v>5.8990856701692426E-7</v>
      </c>
      <c r="GQ201">
        <v>7</v>
      </c>
      <c r="GR201">
        <v>2047</v>
      </c>
      <c r="GS201">
        <v>3</v>
      </c>
      <c r="GT201">
        <v>37</v>
      </c>
      <c r="GU201">
        <v>206.2</v>
      </c>
      <c r="GV201">
        <v>206.2</v>
      </c>
      <c r="GW201">
        <v>3.3081100000000001</v>
      </c>
      <c r="GX201">
        <v>2.5634800000000002</v>
      </c>
      <c r="GY201">
        <v>2.04834</v>
      </c>
      <c r="GZ201">
        <v>2.6110799999999998</v>
      </c>
      <c r="HA201">
        <v>2.1972700000000001</v>
      </c>
      <c r="HB201">
        <v>2.34619</v>
      </c>
      <c r="HC201">
        <v>42.804600000000001</v>
      </c>
      <c r="HD201">
        <v>13.133900000000001</v>
      </c>
      <c r="HE201">
        <v>18</v>
      </c>
      <c r="HF201">
        <v>708.68200000000002</v>
      </c>
      <c r="HG201">
        <v>731.60199999999998</v>
      </c>
      <c r="HH201">
        <v>30.9999</v>
      </c>
      <c r="HI201">
        <v>34.5974</v>
      </c>
      <c r="HJ201">
        <v>30.000399999999999</v>
      </c>
      <c r="HK201">
        <v>34.358400000000003</v>
      </c>
      <c r="HL201">
        <v>34.325000000000003</v>
      </c>
      <c r="HM201">
        <v>66.172899999999998</v>
      </c>
      <c r="HN201">
        <v>20.0624</v>
      </c>
      <c r="HO201">
        <v>80.123800000000003</v>
      </c>
      <c r="HP201">
        <v>31</v>
      </c>
      <c r="HQ201">
        <v>1244.24</v>
      </c>
      <c r="HR201">
        <v>37.325899999999997</v>
      </c>
      <c r="HS201">
        <v>98.994799999999998</v>
      </c>
      <c r="HT201">
        <v>98.659899999999993</v>
      </c>
    </row>
    <row r="202" spans="1:228" x14ac:dyDescent="0.2">
      <c r="A202">
        <v>187</v>
      </c>
      <c r="B202">
        <v>1665423585.5999999</v>
      </c>
      <c r="C202">
        <v>742.5</v>
      </c>
      <c r="D202" t="s">
        <v>733</v>
      </c>
      <c r="E202" t="s">
        <v>734</v>
      </c>
      <c r="F202">
        <v>4</v>
      </c>
      <c r="G202">
        <v>1665423583.5999999</v>
      </c>
      <c r="H202">
        <f t="shared" si="68"/>
        <v>5.9850594379294586E-4</v>
      </c>
      <c r="I202">
        <f t="shared" si="69"/>
        <v>0.59850594379294586</v>
      </c>
      <c r="J202">
        <f t="shared" si="70"/>
        <v>6.57907370174485</v>
      </c>
      <c r="K202">
        <f t="shared" si="71"/>
        <v>1221.165714285715</v>
      </c>
      <c r="L202">
        <f t="shared" si="72"/>
        <v>886.6133125346189</v>
      </c>
      <c r="M202">
        <f t="shared" si="73"/>
        <v>89.903142453758505</v>
      </c>
      <c r="N202">
        <f t="shared" si="74"/>
        <v>123.82696449393507</v>
      </c>
      <c r="O202">
        <f t="shared" si="75"/>
        <v>3.4635191755037605E-2</v>
      </c>
      <c r="P202">
        <f t="shared" si="76"/>
        <v>3.6853040187154789</v>
      </c>
      <c r="Q202">
        <f t="shared" si="77"/>
        <v>3.4455367623359635E-2</v>
      </c>
      <c r="R202">
        <f t="shared" si="78"/>
        <v>2.1550683246883213E-2</v>
      </c>
      <c r="S202">
        <f t="shared" si="79"/>
        <v>226.11217123362138</v>
      </c>
      <c r="T202">
        <f t="shared" si="80"/>
        <v>35.342910623463588</v>
      </c>
      <c r="U202">
        <f t="shared" si="81"/>
        <v>34.464657142857142</v>
      </c>
      <c r="V202">
        <f t="shared" si="82"/>
        <v>5.4830642679512271</v>
      </c>
      <c r="W202">
        <f t="shared" si="83"/>
        <v>69.607205360808095</v>
      </c>
      <c r="X202">
        <f t="shared" si="84"/>
        <v>3.8023336070479572</v>
      </c>
      <c r="Y202">
        <f t="shared" si="85"/>
        <v>5.4625574857352888</v>
      </c>
      <c r="Z202">
        <f t="shared" si="86"/>
        <v>1.6807306609032699</v>
      </c>
      <c r="AA202">
        <f t="shared" si="87"/>
        <v>-26.394112121268911</v>
      </c>
      <c r="AB202">
        <f t="shared" si="88"/>
        <v>-13.388335915459992</v>
      </c>
      <c r="AC202">
        <f t="shared" si="89"/>
        <v>-0.84373742745842606</v>
      </c>
      <c r="AD202">
        <f t="shared" si="90"/>
        <v>185.48598576943405</v>
      </c>
      <c r="AE202">
        <f t="shared" si="91"/>
        <v>30.306306146672267</v>
      </c>
      <c r="AF202">
        <f t="shared" si="92"/>
        <v>0.54650931404428549</v>
      </c>
      <c r="AG202">
        <f t="shared" si="93"/>
        <v>6.57907370174485</v>
      </c>
      <c r="AH202">
        <v>1281.3344855461839</v>
      </c>
      <c r="AI202">
        <v>1271.369454545455</v>
      </c>
      <c r="AJ202">
        <v>1.750265685681885</v>
      </c>
      <c r="AK202">
        <v>66.78292405931839</v>
      </c>
      <c r="AL202">
        <f t="shared" si="94"/>
        <v>0.59850594379294586</v>
      </c>
      <c r="AM202">
        <v>37.27186599258139</v>
      </c>
      <c r="AN202">
        <v>37.504769230769242</v>
      </c>
      <c r="AO202">
        <v>1.217583747613813E-3</v>
      </c>
      <c r="AP202">
        <v>86.637193977080358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47209.821119365639</v>
      </c>
      <c r="AV202">
        <f t="shared" si="98"/>
        <v>1199.991428571429</v>
      </c>
      <c r="AW202">
        <f t="shared" si="99"/>
        <v>1025.9169135925501</v>
      </c>
      <c r="AX202">
        <f t="shared" si="100"/>
        <v>0.85493686801903934</v>
      </c>
      <c r="AY202">
        <f t="shared" si="101"/>
        <v>0.18842815527674592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1665423583.5999999</v>
      </c>
      <c r="BF202">
        <v>1221.165714285715</v>
      </c>
      <c r="BG202">
        <v>1234.0342857142859</v>
      </c>
      <c r="BH202">
        <v>37.498128571428573</v>
      </c>
      <c r="BI202">
        <v>37.279585714285723</v>
      </c>
      <c r="BJ202">
        <v>1219.701428571429</v>
      </c>
      <c r="BK202">
        <v>37.217142857142854</v>
      </c>
      <c r="BL202">
        <v>649.86971428571428</v>
      </c>
      <c r="BM202">
        <v>101.3005714285714</v>
      </c>
      <c r="BN202">
        <v>0.1000518</v>
      </c>
      <c r="BO202">
        <v>34.397271428571429</v>
      </c>
      <c r="BP202">
        <v>34.464657142857142</v>
      </c>
      <c r="BQ202">
        <v>999.89999999999986</v>
      </c>
      <c r="BR202">
        <v>0</v>
      </c>
      <c r="BS202">
        <v>0</v>
      </c>
      <c r="BT202">
        <v>9004.2857142857138</v>
      </c>
      <c r="BU202">
        <v>0</v>
      </c>
      <c r="BV202">
        <v>252.8674285714286</v>
      </c>
      <c r="BW202">
        <v>-12.867042857142859</v>
      </c>
      <c r="BX202">
        <v>1268.744285714286</v>
      </c>
      <c r="BY202">
        <v>1281.8171428571429</v>
      </c>
      <c r="BZ202">
        <v>0.21850214285714281</v>
      </c>
      <c r="CA202">
        <v>1234.0342857142859</v>
      </c>
      <c r="CB202">
        <v>37.279585714285723</v>
      </c>
      <c r="CC202">
        <v>3.798584285714286</v>
      </c>
      <c r="CD202">
        <v>3.7764485714285718</v>
      </c>
      <c r="CE202">
        <v>28.016942857142858</v>
      </c>
      <c r="CF202">
        <v>27.916699999999999</v>
      </c>
      <c r="CG202">
        <v>1199.991428571429</v>
      </c>
      <c r="CH202">
        <v>0.500023</v>
      </c>
      <c r="CI202">
        <v>0.499977</v>
      </c>
      <c r="CJ202">
        <v>0</v>
      </c>
      <c r="CK202">
        <v>1269.6371428571431</v>
      </c>
      <c r="CL202">
        <v>4.9990899999999998</v>
      </c>
      <c r="CM202">
        <v>14937.28571428571</v>
      </c>
      <c r="CN202">
        <v>9557.8671428571433</v>
      </c>
      <c r="CO202">
        <v>43.875</v>
      </c>
      <c r="CP202">
        <v>46.160428571428568</v>
      </c>
      <c r="CQ202">
        <v>44.686999999999998</v>
      </c>
      <c r="CR202">
        <v>45.125</v>
      </c>
      <c r="CS202">
        <v>45.473000000000013</v>
      </c>
      <c r="CT202">
        <v>597.52142857142849</v>
      </c>
      <c r="CU202">
        <v>597.47</v>
      </c>
      <c r="CV202">
        <v>0</v>
      </c>
      <c r="CW202">
        <v>1665423589.4000001</v>
      </c>
      <c r="CX202">
        <v>0</v>
      </c>
      <c r="CY202">
        <v>1665411210</v>
      </c>
      <c r="CZ202" t="s">
        <v>356</v>
      </c>
      <c r="DA202">
        <v>1665411210</v>
      </c>
      <c r="DB202">
        <v>1665411207</v>
      </c>
      <c r="DC202">
        <v>2</v>
      </c>
      <c r="DD202">
        <v>-1.1599999999999999</v>
      </c>
      <c r="DE202">
        <v>-4.0000000000000001E-3</v>
      </c>
      <c r="DF202">
        <v>0.52200000000000002</v>
      </c>
      <c r="DG202">
        <v>0.222</v>
      </c>
      <c r="DH202">
        <v>406</v>
      </c>
      <c r="DI202">
        <v>31</v>
      </c>
      <c r="DJ202">
        <v>0.33</v>
      </c>
      <c r="DK202">
        <v>0.17</v>
      </c>
      <c r="DL202">
        <v>-12.922997499999999</v>
      </c>
      <c r="DM202">
        <v>0.32987279549722559</v>
      </c>
      <c r="DN202">
        <v>5.9188011824608401E-2</v>
      </c>
      <c r="DO202">
        <v>0</v>
      </c>
      <c r="DP202">
        <v>0.22493492500000001</v>
      </c>
      <c r="DQ202">
        <v>-1.9145031894934609E-2</v>
      </c>
      <c r="DR202">
        <v>7.7480313028133159E-3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3.2952400000000002</v>
      </c>
      <c r="EB202">
        <v>2.6255000000000002</v>
      </c>
      <c r="EC202">
        <v>0.21156800000000001</v>
      </c>
      <c r="ED202">
        <v>0.21168799999999999</v>
      </c>
      <c r="EE202">
        <v>0.14843899999999999</v>
      </c>
      <c r="EF202">
        <v>0.14655499999999999</v>
      </c>
      <c r="EG202">
        <v>23824.3</v>
      </c>
      <c r="EH202">
        <v>24347.3</v>
      </c>
      <c r="EI202">
        <v>28127.5</v>
      </c>
      <c r="EJ202">
        <v>29745</v>
      </c>
      <c r="EK202">
        <v>32896.9</v>
      </c>
      <c r="EL202">
        <v>35289.599999999999</v>
      </c>
      <c r="EM202">
        <v>39622.6</v>
      </c>
      <c r="EN202">
        <v>42566.9</v>
      </c>
      <c r="EO202">
        <v>2.2134499999999999</v>
      </c>
      <c r="EP202">
        <v>2.1507999999999998</v>
      </c>
      <c r="EQ202">
        <v>7.0683700000000002E-2</v>
      </c>
      <c r="ER202">
        <v>0</v>
      </c>
      <c r="ES202">
        <v>33.329599999999999</v>
      </c>
      <c r="ET202">
        <v>999.9</v>
      </c>
      <c r="EU202">
        <v>66.099999999999994</v>
      </c>
      <c r="EV202">
        <v>38.200000000000003</v>
      </c>
      <c r="EW202">
        <v>43.912700000000001</v>
      </c>
      <c r="EX202">
        <v>56.701500000000003</v>
      </c>
      <c r="EY202">
        <v>-2.2796500000000002</v>
      </c>
      <c r="EZ202">
        <v>2</v>
      </c>
      <c r="FA202">
        <v>0.578407</v>
      </c>
      <c r="FB202">
        <v>1.3257000000000001</v>
      </c>
      <c r="FC202">
        <v>20.266100000000002</v>
      </c>
      <c r="FD202">
        <v>5.2166899999999998</v>
      </c>
      <c r="FE202">
        <v>12.004</v>
      </c>
      <c r="FF202">
        <v>4.9856499999999997</v>
      </c>
      <c r="FG202">
        <v>3.2845800000000001</v>
      </c>
      <c r="FH202">
        <v>5968.4</v>
      </c>
      <c r="FI202">
        <v>9999</v>
      </c>
      <c r="FJ202">
        <v>9999</v>
      </c>
      <c r="FK202">
        <v>467.6</v>
      </c>
      <c r="FL202">
        <v>1.8658399999999999</v>
      </c>
      <c r="FM202">
        <v>1.8621799999999999</v>
      </c>
      <c r="FN202">
        <v>1.8642700000000001</v>
      </c>
      <c r="FO202">
        <v>1.86036</v>
      </c>
      <c r="FP202">
        <v>1.86111</v>
      </c>
      <c r="FQ202">
        <v>1.86019</v>
      </c>
      <c r="FR202">
        <v>1.86188</v>
      </c>
      <c r="FS202">
        <v>1.8584400000000001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1.47</v>
      </c>
      <c r="GH202">
        <v>0.28110000000000002</v>
      </c>
      <c r="GI202">
        <v>0.1107589500545309</v>
      </c>
      <c r="GJ202">
        <v>1.50489809740067E-3</v>
      </c>
      <c r="GK202">
        <v>-2.0552440134273611E-7</v>
      </c>
      <c r="GL202">
        <v>-9.6702536598140934E-11</v>
      </c>
      <c r="GM202">
        <v>-9.7891647304491333E-2</v>
      </c>
      <c r="GN202">
        <v>9.3380900660654225E-3</v>
      </c>
      <c r="GO202">
        <v>6.5945522138961576E-7</v>
      </c>
      <c r="GP202">
        <v>5.8990856701692426E-7</v>
      </c>
      <c r="GQ202">
        <v>7</v>
      </c>
      <c r="GR202">
        <v>2047</v>
      </c>
      <c r="GS202">
        <v>3</v>
      </c>
      <c r="GT202">
        <v>37</v>
      </c>
      <c r="GU202">
        <v>206.3</v>
      </c>
      <c r="GV202">
        <v>206.3</v>
      </c>
      <c r="GW202">
        <v>3.3227500000000001</v>
      </c>
      <c r="GX202">
        <v>2.5671400000000002</v>
      </c>
      <c r="GY202">
        <v>2.04834</v>
      </c>
      <c r="GZ202">
        <v>2.6122999999999998</v>
      </c>
      <c r="HA202">
        <v>2.1972700000000001</v>
      </c>
      <c r="HB202">
        <v>2.35107</v>
      </c>
      <c r="HC202">
        <v>42.804600000000001</v>
      </c>
      <c r="HD202">
        <v>13.133900000000001</v>
      </c>
      <c r="HE202">
        <v>18</v>
      </c>
      <c r="HF202">
        <v>709.82799999999997</v>
      </c>
      <c r="HG202">
        <v>730.678</v>
      </c>
      <c r="HH202">
        <v>30.999700000000001</v>
      </c>
      <c r="HI202">
        <v>34.6023</v>
      </c>
      <c r="HJ202">
        <v>30.000399999999999</v>
      </c>
      <c r="HK202">
        <v>34.360700000000001</v>
      </c>
      <c r="HL202">
        <v>34.327399999999997</v>
      </c>
      <c r="HM202">
        <v>66.461200000000005</v>
      </c>
      <c r="HN202">
        <v>20.0624</v>
      </c>
      <c r="HO202">
        <v>80.123800000000003</v>
      </c>
      <c r="HP202">
        <v>31</v>
      </c>
      <c r="HQ202">
        <v>1250.94</v>
      </c>
      <c r="HR202">
        <v>37.331499999999998</v>
      </c>
      <c r="HS202">
        <v>98.995599999999996</v>
      </c>
      <c r="HT202">
        <v>98.660399999999996</v>
      </c>
    </row>
    <row r="203" spans="1:228" x14ac:dyDescent="0.2">
      <c r="A203">
        <v>188</v>
      </c>
      <c r="B203">
        <v>1665423589.5999999</v>
      </c>
      <c r="C203">
        <v>746.5</v>
      </c>
      <c r="D203" t="s">
        <v>735</v>
      </c>
      <c r="E203" t="s">
        <v>736</v>
      </c>
      <c r="F203">
        <v>4</v>
      </c>
      <c r="G203">
        <v>1665423587.2874999</v>
      </c>
      <c r="H203">
        <f t="shared" si="68"/>
        <v>5.9495906287830667E-4</v>
      </c>
      <c r="I203">
        <f t="shared" si="69"/>
        <v>0.59495906287830669</v>
      </c>
      <c r="J203">
        <f t="shared" si="70"/>
        <v>6.4256592410796474</v>
      </c>
      <c r="K203">
        <f t="shared" si="71"/>
        <v>1227.41625</v>
      </c>
      <c r="L203">
        <f t="shared" si="72"/>
        <v>897.74211455307272</v>
      </c>
      <c r="M203">
        <f t="shared" si="73"/>
        <v>91.032895522606069</v>
      </c>
      <c r="N203">
        <f t="shared" si="74"/>
        <v>124.4625304279332</v>
      </c>
      <c r="O203">
        <f t="shared" si="75"/>
        <v>3.4405869954676448E-2</v>
      </c>
      <c r="P203">
        <f t="shared" si="76"/>
        <v>3.6829815900921448</v>
      </c>
      <c r="Q203">
        <f t="shared" si="77"/>
        <v>3.4228301330684066E-2</v>
      </c>
      <c r="R203">
        <f t="shared" si="78"/>
        <v>2.1408565600794911E-2</v>
      </c>
      <c r="S203">
        <f t="shared" si="79"/>
        <v>226.10960398384336</v>
      </c>
      <c r="T203">
        <f t="shared" si="80"/>
        <v>35.348514165750665</v>
      </c>
      <c r="U203">
        <f t="shared" si="81"/>
        <v>34.471325</v>
      </c>
      <c r="V203">
        <f t="shared" si="82"/>
        <v>5.4850970606336356</v>
      </c>
      <c r="W203">
        <f t="shared" si="83"/>
        <v>69.607156158803079</v>
      </c>
      <c r="X203">
        <f t="shared" si="84"/>
        <v>3.8032437913259329</v>
      </c>
      <c r="Y203">
        <f t="shared" si="85"/>
        <v>5.4638689485448033</v>
      </c>
      <c r="Z203">
        <f t="shared" si="86"/>
        <v>1.6818532693077026</v>
      </c>
      <c r="AA203">
        <f t="shared" si="87"/>
        <v>-26.237694672933323</v>
      </c>
      <c r="AB203">
        <f t="shared" si="88"/>
        <v>-13.846862056788957</v>
      </c>
      <c r="AC203">
        <f t="shared" si="89"/>
        <v>-0.87323096517380527</v>
      </c>
      <c r="AD203">
        <f t="shared" si="90"/>
        <v>185.15181628894729</v>
      </c>
      <c r="AE203">
        <f t="shared" si="91"/>
        <v>30.325136131942834</v>
      </c>
      <c r="AF203">
        <f t="shared" si="92"/>
        <v>0.56307606753549733</v>
      </c>
      <c r="AG203">
        <f t="shared" si="93"/>
        <v>6.4256592410796474</v>
      </c>
      <c r="AH203">
        <v>1288.409120248619</v>
      </c>
      <c r="AI203">
        <v>1278.448727272727</v>
      </c>
      <c r="AJ203">
        <v>1.766105865764505</v>
      </c>
      <c r="AK203">
        <v>66.78292405931839</v>
      </c>
      <c r="AL203">
        <f t="shared" si="94"/>
        <v>0.59495906287830669</v>
      </c>
      <c r="AM203">
        <v>37.28144929959295</v>
      </c>
      <c r="AN203">
        <v>37.508163736263761</v>
      </c>
      <c r="AO203">
        <v>2.1081102711538301E-3</v>
      </c>
      <c r="AP203">
        <v>86.637193977080358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47167.808440326357</v>
      </c>
      <c r="AV203">
        <f t="shared" si="98"/>
        <v>1199.9762499999999</v>
      </c>
      <c r="AW203">
        <f t="shared" si="99"/>
        <v>1025.9040885926649</v>
      </c>
      <c r="AX203">
        <f t="shared" si="100"/>
        <v>0.85493699445523608</v>
      </c>
      <c r="AY203">
        <f t="shared" si="101"/>
        <v>0.18842839929860558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1665423587.2874999</v>
      </c>
      <c r="BF203">
        <v>1227.41625</v>
      </c>
      <c r="BG203">
        <v>1240.2987499999999</v>
      </c>
      <c r="BH203">
        <v>37.506574999999998</v>
      </c>
      <c r="BI203">
        <v>37.281475</v>
      </c>
      <c r="BJ203">
        <v>1225.94875</v>
      </c>
      <c r="BK203">
        <v>37.225512499999986</v>
      </c>
      <c r="BL203">
        <v>650.05949999999996</v>
      </c>
      <c r="BM203">
        <v>101.30175</v>
      </c>
      <c r="BN203">
        <v>0.100305275</v>
      </c>
      <c r="BO203">
        <v>34.401587499999998</v>
      </c>
      <c r="BP203">
        <v>34.471325</v>
      </c>
      <c r="BQ203">
        <v>999.9</v>
      </c>
      <c r="BR203">
        <v>0</v>
      </c>
      <c r="BS203">
        <v>0</v>
      </c>
      <c r="BT203">
        <v>8996.1712499999994</v>
      </c>
      <c r="BU203">
        <v>0</v>
      </c>
      <c r="BV203">
        <v>256.22037499999999</v>
      </c>
      <c r="BW203">
        <v>-12.8813125</v>
      </c>
      <c r="BX203">
        <v>1275.2474999999999</v>
      </c>
      <c r="BY203">
        <v>1288.3287499999999</v>
      </c>
      <c r="BZ203">
        <v>0.22509000000000001</v>
      </c>
      <c r="CA203">
        <v>1240.2987499999999</v>
      </c>
      <c r="CB203">
        <v>37.281475</v>
      </c>
      <c r="CC203">
        <v>3.7994775000000001</v>
      </c>
      <c r="CD203">
        <v>3.7766737500000001</v>
      </c>
      <c r="CE203">
        <v>28.020949999999999</v>
      </c>
      <c r="CF203">
        <v>27.917725000000001</v>
      </c>
      <c r="CG203">
        <v>1199.9762499999999</v>
      </c>
      <c r="CH203">
        <v>0.50001724999999997</v>
      </c>
      <c r="CI203">
        <v>0.49998274999999998</v>
      </c>
      <c r="CJ203">
        <v>0</v>
      </c>
      <c r="CK203">
        <v>1269.40625</v>
      </c>
      <c r="CL203">
        <v>4.9990899999999998</v>
      </c>
      <c r="CM203">
        <v>14837.137500000001</v>
      </c>
      <c r="CN203">
        <v>9557.7275000000009</v>
      </c>
      <c r="CO203">
        <v>43.875</v>
      </c>
      <c r="CP203">
        <v>46.186999999999998</v>
      </c>
      <c r="CQ203">
        <v>44.686999999999998</v>
      </c>
      <c r="CR203">
        <v>45.148249999999997</v>
      </c>
      <c r="CS203">
        <v>45.452749999999988</v>
      </c>
      <c r="CT203">
        <v>597.50874999999996</v>
      </c>
      <c r="CU203">
        <v>597.46749999999997</v>
      </c>
      <c r="CV203">
        <v>0</v>
      </c>
      <c r="CW203">
        <v>1665423593.5999999</v>
      </c>
      <c r="CX203">
        <v>0</v>
      </c>
      <c r="CY203">
        <v>1665411210</v>
      </c>
      <c r="CZ203" t="s">
        <v>356</v>
      </c>
      <c r="DA203">
        <v>1665411210</v>
      </c>
      <c r="DB203">
        <v>1665411207</v>
      </c>
      <c r="DC203">
        <v>2</v>
      </c>
      <c r="DD203">
        <v>-1.1599999999999999</v>
      </c>
      <c r="DE203">
        <v>-4.0000000000000001E-3</v>
      </c>
      <c r="DF203">
        <v>0.52200000000000002</v>
      </c>
      <c r="DG203">
        <v>0.222</v>
      </c>
      <c r="DH203">
        <v>406</v>
      </c>
      <c r="DI203">
        <v>31</v>
      </c>
      <c r="DJ203">
        <v>0.33</v>
      </c>
      <c r="DK203">
        <v>0.17</v>
      </c>
      <c r="DL203">
        <v>-12.906275000000001</v>
      </c>
      <c r="DM203">
        <v>0.24529981238275739</v>
      </c>
      <c r="DN203">
        <v>5.464248690350753E-2</v>
      </c>
      <c r="DO203">
        <v>0</v>
      </c>
      <c r="DP203">
        <v>0.22380957500000001</v>
      </c>
      <c r="DQ203">
        <v>9.3729118198874108E-3</v>
      </c>
      <c r="DR203">
        <v>6.9666921199644672E-3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3.2955000000000001</v>
      </c>
      <c r="EB203">
        <v>2.6255099999999998</v>
      </c>
      <c r="EC203">
        <v>0.21229200000000001</v>
      </c>
      <c r="ED203">
        <v>0.21240200000000001</v>
      </c>
      <c r="EE203">
        <v>0.148447</v>
      </c>
      <c r="EF203">
        <v>0.14655099999999999</v>
      </c>
      <c r="EG203">
        <v>23801.200000000001</v>
      </c>
      <c r="EH203">
        <v>24324.7</v>
      </c>
      <c r="EI203">
        <v>28126.1</v>
      </c>
      <c r="EJ203">
        <v>29744.5</v>
      </c>
      <c r="EK203">
        <v>32895.1</v>
      </c>
      <c r="EL203">
        <v>35288.400000000001</v>
      </c>
      <c r="EM203">
        <v>39620.800000000003</v>
      </c>
      <c r="EN203">
        <v>42565.4</v>
      </c>
      <c r="EO203">
        <v>2.2145999999999999</v>
      </c>
      <c r="EP203">
        <v>2.14893</v>
      </c>
      <c r="EQ203">
        <v>6.9387299999999999E-2</v>
      </c>
      <c r="ER203">
        <v>0</v>
      </c>
      <c r="ES203">
        <v>33.343200000000003</v>
      </c>
      <c r="ET203">
        <v>999.9</v>
      </c>
      <c r="EU203">
        <v>66.099999999999994</v>
      </c>
      <c r="EV203">
        <v>38.200000000000003</v>
      </c>
      <c r="EW203">
        <v>43.915700000000001</v>
      </c>
      <c r="EX203">
        <v>56.851500000000001</v>
      </c>
      <c r="EY203">
        <v>-2.4879799999999999</v>
      </c>
      <c r="EZ203">
        <v>2</v>
      </c>
      <c r="FA203">
        <v>0.57850900000000005</v>
      </c>
      <c r="FB203">
        <v>1.3255699999999999</v>
      </c>
      <c r="FC203">
        <v>20.266100000000002</v>
      </c>
      <c r="FD203">
        <v>5.2163899999999996</v>
      </c>
      <c r="FE203">
        <v>12.004</v>
      </c>
      <c r="FF203">
        <v>4.9851999999999999</v>
      </c>
      <c r="FG203">
        <v>3.2846500000000001</v>
      </c>
      <c r="FH203">
        <v>5968.8</v>
      </c>
      <c r="FI203">
        <v>9999</v>
      </c>
      <c r="FJ203">
        <v>9999</v>
      </c>
      <c r="FK203">
        <v>467.6</v>
      </c>
      <c r="FL203">
        <v>1.8658399999999999</v>
      </c>
      <c r="FM203">
        <v>1.8621799999999999</v>
      </c>
      <c r="FN203">
        <v>1.8643099999999999</v>
      </c>
      <c r="FO203">
        <v>1.8603700000000001</v>
      </c>
      <c r="FP203">
        <v>1.86111</v>
      </c>
      <c r="FQ203">
        <v>1.8602000000000001</v>
      </c>
      <c r="FR203">
        <v>1.86188</v>
      </c>
      <c r="FS203">
        <v>1.8584700000000001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1.47</v>
      </c>
      <c r="GH203">
        <v>0.28110000000000002</v>
      </c>
      <c r="GI203">
        <v>0.1107589500545309</v>
      </c>
      <c r="GJ203">
        <v>1.50489809740067E-3</v>
      </c>
      <c r="GK203">
        <v>-2.0552440134273611E-7</v>
      </c>
      <c r="GL203">
        <v>-9.6702536598140934E-11</v>
      </c>
      <c r="GM203">
        <v>-9.7891647304491333E-2</v>
      </c>
      <c r="GN203">
        <v>9.3380900660654225E-3</v>
      </c>
      <c r="GO203">
        <v>6.5945522138961576E-7</v>
      </c>
      <c r="GP203">
        <v>5.8990856701692426E-7</v>
      </c>
      <c r="GQ203">
        <v>7</v>
      </c>
      <c r="GR203">
        <v>2047</v>
      </c>
      <c r="GS203">
        <v>3</v>
      </c>
      <c r="GT203">
        <v>37</v>
      </c>
      <c r="GU203">
        <v>206.3</v>
      </c>
      <c r="GV203">
        <v>206.4</v>
      </c>
      <c r="GW203">
        <v>3.3374000000000001</v>
      </c>
      <c r="GX203">
        <v>2.5634800000000002</v>
      </c>
      <c r="GY203">
        <v>2.04834</v>
      </c>
      <c r="GZ203">
        <v>2.6122999999999998</v>
      </c>
      <c r="HA203">
        <v>2.1972700000000001</v>
      </c>
      <c r="HB203">
        <v>2.3010299999999999</v>
      </c>
      <c r="HC203">
        <v>42.804600000000001</v>
      </c>
      <c r="HD203">
        <v>13.116400000000001</v>
      </c>
      <c r="HE203">
        <v>18</v>
      </c>
      <c r="HF203">
        <v>710.83699999999999</v>
      </c>
      <c r="HG203">
        <v>728.93100000000004</v>
      </c>
      <c r="HH203">
        <v>30.9999</v>
      </c>
      <c r="HI203">
        <v>34.606900000000003</v>
      </c>
      <c r="HJ203">
        <v>30.000399999999999</v>
      </c>
      <c r="HK203">
        <v>34.363900000000001</v>
      </c>
      <c r="HL203">
        <v>34.33</v>
      </c>
      <c r="HM203">
        <v>66.745099999999994</v>
      </c>
      <c r="HN203">
        <v>20.0624</v>
      </c>
      <c r="HO203">
        <v>80.123800000000003</v>
      </c>
      <c r="HP203">
        <v>31</v>
      </c>
      <c r="HQ203">
        <v>1257.6199999999999</v>
      </c>
      <c r="HR203">
        <v>37.349600000000002</v>
      </c>
      <c r="HS203">
        <v>98.991</v>
      </c>
      <c r="HT203">
        <v>98.657499999999999</v>
      </c>
    </row>
    <row r="204" spans="1:228" x14ac:dyDescent="0.2">
      <c r="A204">
        <v>189</v>
      </c>
      <c r="B204">
        <v>1665423593.5999999</v>
      </c>
      <c r="C204">
        <v>750.5</v>
      </c>
      <c r="D204" t="s">
        <v>737</v>
      </c>
      <c r="E204" t="s">
        <v>738</v>
      </c>
      <c r="F204">
        <v>4</v>
      </c>
      <c r="G204">
        <v>1665423591.5999999</v>
      </c>
      <c r="H204">
        <f t="shared" si="68"/>
        <v>5.7432021872335889E-4</v>
      </c>
      <c r="I204">
        <f t="shared" si="69"/>
        <v>0.57432021872335892</v>
      </c>
      <c r="J204">
        <f t="shared" si="70"/>
        <v>7.0201935778800229</v>
      </c>
      <c r="K204">
        <f t="shared" si="71"/>
        <v>1234.6357142857139</v>
      </c>
      <c r="L204">
        <f t="shared" si="72"/>
        <v>866.19743277779423</v>
      </c>
      <c r="M204">
        <f t="shared" si="73"/>
        <v>87.832222425764357</v>
      </c>
      <c r="N204">
        <f t="shared" si="74"/>
        <v>125.19178026674389</v>
      </c>
      <c r="O204">
        <f t="shared" si="75"/>
        <v>3.3248115895254851E-2</v>
      </c>
      <c r="P204">
        <f t="shared" si="76"/>
        <v>3.6853891470513305</v>
      </c>
      <c r="Q204">
        <f t="shared" si="77"/>
        <v>3.3082373212253179E-2</v>
      </c>
      <c r="R204">
        <f t="shared" si="78"/>
        <v>2.0691305536820432E-2</v>
      </c>
      <c r="S204">
        <f t="shared" si="79"/>
        <v>226.11486369969759</v>
      </c>
      <c r="T204">
        <f t="shared" si="80"/>
        <v>35.347139043319125</v>
      </c>
      <c r="U204">
        <f t="shared" si="81"/>
        <v>34.4649</v>
      </c>
      <c r="V204">
        <f t="shared" si="82"/>
        <v>5.4831382949688336</v>
      </c>
      <c r="W204">
        <f t="shared" si="83"/>
        <v>69.630167149983663</v>
      </c>
      <c r="X204">
        <f t="shared" si="84"/>
        <v>3.8034156466744156</v>
      </c>
      <c r="Y204">
        <f t="shared" si="85"/>
        <v>5.4623100910871623</v>
      </c>
      <c r="Z204">
        <f t="shared" si="86"/>
        <v>1.6797226482944181</v>
      </c>
      <c r="AA204">
        <f t="shared" si="87"/>
        <v>-25.327521645700127</v>
      </c>
      <c r="AB204">
        <f t="shared" si="88"/>
        <v>-13.598685403468622</v>
      </c>
      <c r="AC204">
        <f t="shared" si="89"/>
        <v>-0.8569715382884906</v>
      </c>
      <c r="AD204">
        <f t="shared" si="90"/>
        <v>186.33168511224034</v>
      </c>
      <c r="AE204">
        <f t="shared" si="91"/>
        <v>30.416505508041194</v>
      </c>
      <c r="AF204">
        <f t="shared" si="92"/>
        <v>0.56581450706442682</v>
      </c>
      <c r="AG204">
        <f t="shared" si="93"/>
        <v>7.0201935778800229</v>
      </c>
      <c r="AH204">
        <v>1295.4058264658861</v>
      </c>
      <c r="AI204">
        <v>1285.340666666666</v>
      </c>
      <c r="AJ204">
        <v>1.7292323724912939</v>
      </c>
      <c r="AK204">
        <v>66.78292405931839</v>
      </c>
      <c r="AL204">
        <f t="shared" si="94"/>
        <v>0.57432021872335892</v>
      </c>
      <c r="AM204">
        <v>37.280873014918207</v>
      </c>
      <c r="AN204">
        <v>37.508670329670352</v>
      </c>
      <c r="AO204">
        <v>3.3332370075060902E-4</v>
      </c>
      <c r="AP204">
        <v>86.637193977080358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47211.457166526321</v>
      </c>
      <c r="AV204">
        <f t="shared" si="98"/>
        <v>1200</v>
      </c>
      <c r="AW204">
        <f t="shared" si="99"/>
        <v>1025.924799844403</v>
      </c>
      <c r="AX204">
        <f t="shared" si="100"/>
        <v>0.85493733320366905</v>
      </c>
      <c r="AY204">
        <f t="shared" si="101"/>
        <v>0.18842905308308133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1665423591.5999999</v>
      </c>
      <c r="BF204">
        <v>1234.6357142857139</v>
      </c>
      <c r="BG204">
        <v>1247.5571428571429</v>
      </c>
      <c r="BH204">
        <v>37.50911428571429</v>
      </c>
      <c r="BI204">
        <v>37.282957142857143</v>
      </c>
      <c r="BJ204">
        <v>1233.1614285714279</v>
      </c>
      <c r="BK204">
        <v>37.228028571428567</v>
      </c>
      <c r="BL204">
        <v>650.16585714285713</v>
      </c>
      <c r="BM204">
        <v>101.29985714285711</v>
      </c>
      <c r="BN204">
        <v>9.9915128571428563E-2</v>
      </c>
      <c r="BO204">
        <v>34.396457142857138</v>
      </c>
      <c r="BP204">
        <v>34.4649</v>
      </c>
      <c r="BQ204">
        <v>999.89999999999986</v>
      </c>
      <c r="BR204">
        <v>0</v>
      </c>
      <c r="BS204">
        <v>0</v>
      </c>
      <c r="BT204">
        <v>9004.6428571428569</v>
      </c>
      <c r="BU204">
        <v>0</v>
      </c>
      <c r="BV204">
        <v>242.82685714285711</v>
      </c>
      <c r="BW204">
        <v>-12.922142857142861</v>
      </c>
      <c r="BX204">
        <v>1282.747142857143</v>
      </c>
      <c r="BY204">
        <v>1295.8714285714291</v>
      </c>
      <c r="BZ204">
        <v>0.22616371428571419</v>
      </c>
      <c r="CA204">
        <v>1247.5571428571429</v>
      </c>
      <c r="CB204">
        <v>37.282957142857143</v>
      </c>
      <c r="CC204">
        <v>3.7996685714285721</v>
      </c>
      <c r="CD204">
        <v>3.776757142857142</v>
      </c>
      <c r="CE204">
        <v>28.021799999999999</v>
      </c>
      <c r="CF204">
        <v>27.918085714285709</v>
      </c>
      <c r="CG204">
        <v>1200</v>
      </c>
      <c r="CH204">
        <v>0.50000614285714295</v>
      </c>
      <c r="CI204">
        <v>0.4999938571428571</v>
      </c>
      <c r="CJ204">
        <v>0</v>
      </c>
      <c r="CK204">
        <v>1269.225714285714</v>
      </c>
      <c r="CL204">
        <v>4.9990899999999998</v>
      </c>
      <c r="CM204">
        <v>15024.757142857139</v>
      </c>
      <c r="CN204">
        <v>9557.89</v>
      </c>
      <c r="CO204">
        <v>43.883857142857153</v>
      </c>
      <c r="CP204">
        <v>46.186999999999998</v>
      </c>
      <c r="CQ204">
        <v>44.686999999999998</v>
      </c>
      <c r="CR204">
        <v>45.160428571428568</v>
      </c>
      <c r="CS204">
        <v>45.446000000000012</v>
      </c>
      <c r="CT204">
        <v>597.51142857142872</v>
      </c>
      <c r="CU204">
        <v>597.49714285714276</v>
      </c>
      <c r="CV204">
        <v>0</v>
      </c>
      <c r="CW204">
        <v>1665423597.8</v>
      </c>
      <c r="CX204">
        <v>0</v>
      </c>
      <c r="CY204">
        <v>1665411210</v>
      </c>
      <c r="CZ204" t="s">
        <v>356</v>
      </c>
      <c r="DA204">
        <v>1665411210</v>
      </c>
      <c r="DB204">
        <v>1665411207</v>
      </c>
      <c r="DC204">
        <v>2</v>
      </c>
      <c r="DD204">
        <v>-1.1599999999999999</v>
      </c>
      <c r="DE204">
        <v>-4.0000000000000001E-3</v>
      </c>
      <c r="DF204">
        <v>0.52200000000000002</v>
      </c>
      <c r="DG204">
        <v>0.222</v>
      </c>
      <c r="DH204">
        <v>406</v>
      </c>
      <c r="DI204">
        <v>31</v>
      </c>
      <c r="DJ204">
        <v>0.33</v>
      </c>
      <c r="DK204">
        <v>0.17</v>
      </c>
      <c r="DL204">
        <v>-12.9065975</v>
      </c>
      <c r="DM204">
        <v>0.17201313320827141</v>
      </c>
      <c r="DN204">
        <v>5.085587226417411E-2</v>
      </c>
      <c r="DO204">
        <v>0</v>
      </c>
      <c r="DP204">
        <v>0.22575777499999999</v>
      </c>
      <c r="DQ204">
        <v>-1.525759474671688E-2</v>
      </c>
      <c r="DR204">
        <v>6.0762750574982196E-3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3.2956300000000001</v>
      </c>
      <c r="EB204">
        <v>2.6249500000000001</v>
      </c>
      <c r="EC204">
        <v>0.21299999999999999</v>
      </c>
      <c r="ED204">
        <v>0.21310599999999999</v>
      </c>
      <c r="EE204">
        <v>0.148447</v>
      </c>
      <c r="EF204">
        <v>0.146588</v>
      </c>
      <c r="EG204">
        <v>23778.7</v>
      </c>
      <c r="EH204">
        <v>24302.6</v>
      </c>
      <c r="EI204">
        <v>28125</v>
      </c>
      <c r="EJ204">
        <v>29744.2</v>
      </c>
      <c r="EK204">
        <v>32894.1</v>
      </c>
      <c r="EL204">
        <v>35286.300000000003</v>
      </c>
      <c r="EM204">
        <v>39619.5</v>
      </c>
      <c r="EN204">
        <v>42564.5</v>
      </c>
      <c r="EO204">
        <v>2.2128299999999999</v>
      </c>
      <c r="EP204">
        <v>2.1504799999999999</v>
      </c>
      <c r="EQ204">
        <v>6.9208400000000003E-2</v>
      </c>
      <c r="ER204">
        <v>0</v>
      </c>
      <c r="ES204">
        <v>33.350999999999999</v>
      </c>
      <c r="ET204">
        <v>999.9</v>
      </c>
      <c r="EU204">
        <v>66.099999999999994</v>
      </c>
      <c r="EV204">
        <v>38.200000000000003</v>
      </c>
      <c r="EW204">
        <v>43.912300000000002</v>
      </c>
      <c r="EX204">
        <v>57.211500000000001</v>
      </c>
      <c r="EY204">
        <v>-2.5881400000000001</v>
      </c>
      <c r="EZ204">
        <v>2</v>
      </c>
      <c r="FA204">
        <v>0.57895799999999997</v>
      </c>
      <c r="FB204">
        <v>1.32755</v>
      </c>
      <c r="FC204">
        <v>20.266200000000001</v>
      </c>
      <c r="FD204">
        <v>5.2168400000000004</v>
      </c>
      <c r="FE204">
        <v>12.004</v>
      </c>
      <c r="FF204">
        <v>4.9856499999999997</v>
      </c>
      <c r="FG204">
        <v>3.2846500000000001</v>
      </c>
      <c r="FH204">
        <v>5968.8</v>
      </c>
      <c r="FI204">
        <v>9999</v>
      </c>
      <c r="FJ204">
        <v>9999</v>
      </c>
      <c r="FK204">
        <v>467.6</v>
      </c>
      <c r="FL204">
        <v>1.8658399999999999</v>
      </c>
      <c r="FM204">
        <v>1.8621799999999999</v>
      </c>
      <c r="FN204">
        <v>1.8643099999999999</v>
      </c>
      <c r="FO204">
        <v>1.86036</v>
      </c>
      <c r="FP204">
        <v>1.86111</v>
      </c>
      <c r="FQ204">
        <v>1.86019</v>
      </c>
      <c r="FR204">
        <v>1.86188</v>
      </c>
      <c r="FS204">
        <v>1.85846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1.48</v>
      </c>
      <c r="GH204">
        <v>0.28110000000000002</v>
      </c>
      <c r="GI204">
        <v>0.1107589500545309</v>
      </c>
      <c r="GJ204">
        <v>1.50489809740067E-3</v>
      </c>
      <c r="GK204">
        <v>-2.0552440134273611E-7</v>
      </c>
      <c r="GL204">
        <v>-9.6702536598140934E-11</v>
      </c>
      <c r="GM204">
        <v>-9.7891647304491333E-2</v>
      </c>
      <c r="GN204">
        <v>9.3380900660654225E-3</v>
      </c>
      <c r="GO204">
        <v>6.5945522138961576E-7</v>
      </c>
      <c r="GP204">
        <v>5.8990856701692426E-7</v>
      </c>
      <c r="GQ204">
        <v>7</v>
      </c>
      <c r="GR204">
        <v>2047</v>
      </c>
      <c r="GS204">
        <v>3</v>
      </c>
      <c r="GT204">
        <v>37</v>
      </c>
      <c r="GU204">
        <v>206.4</v>
      </c>
      <c r="GV204">
        <v>206.4</v>
      </c>
      <c r="GW204">
        <v>3.3520500000000002</v>
      </c>
      <c r="GX204">
        <v>2.5549300000000001</v>
      </c>
      <c r="GY204">
        <v>2.04834</v>
      </c>
      <c r="GZ204">
        <v>2.6110799999999998</v>
      </c>
      <c r="HA204">
        <v>2.1972700000000001</v>
      </c>
      <c r="HB204">
        <v>2.3864700000000001</v>
      </c>
      <c r="HC204">
        <v>42.804600000000001</v>
      </c>
      <c r="HD204">
        <v>13.133900000000001</v>
      </c>
      <c r="HE204">
        <v>18</v>
      </c>
      <c r="HF204">
        <v>709.36699999999996</v>
      </c>
      <c r="HG204">
        <v>730.43799999999999</v>
      </c>
      <c r="HH204">
        <v>31.000299999999999</v>
      </c>
      <c r="HI204">
        <v>34.610900000000001</v>
      </c>
      <c r="HJ204">
        <v>30.000499999999999</v>
      </c>
      <c r="HK204">
        <v>34.366900000000001</v>
      </c>
      <c r="HL204">
        <v>34.333300000000001</v>
      </c>
      <c r="HM204">
        <v>67.028800000000004</v>
      </c>
      <c r="HN204">
        <v>20.0624</v>
      </c>
      <c r="HO204">
        <v>80.505700000000004</v>
      </c>
      <c r="HP204">
        <v>31</v>
      </c>
      <c r="HQ204">
        <v>1264.31</v>
      </c>
      <c r="HR204">
        <v>37.366799999999998</v>
      </c>
      <c r="HS204">
        <v>98.987499999999997</v>
      </c>
      <c r="HT204">
        <v>98.656000000000006</v>
      </c>
    </row>
    <row r="205" spans="1:228" x14ac:dyDescent="0.2">
      <c r="A205">
        <v>190</v>
      </c>
      <c r="B205">
        <v>1665423597.5999999</v>
      </c>
      <c r="C205">
        <v>754.5</v>
      </c>
      <c r="D205" t="s">
        <v>739</v>
      </c>
      <c r="E205" t="s">
        <v>740</v>
      </c>
      <c r="F205">
        <v>4</v>
      </c>
      <c r="G205">
        <v>1665423595.2874999</v>
      </c>
      <c r="H205">
        <f t="shared" si="68"/>
        <v>5.6439414505241676E-4</v>
      </c>
      <c r="I205">
        <f t="shared" si="69"/>
        <v>0.56439414505241681</v>
      </c>
      <c r="J205">
        <f t="shared" si="70"/>
        <v>7.1280010893156192</v>
      </c>
      <c r="K205">
        <f t="shared" si="71"/>
        <v>1240.81</v>
      </c>
      <c r="L205">
        <f t="shared" si="72"/>
        <v>860.69172208295811</v>
      </c>
      <c r="M205">
        <f t="shared" si="73"/>
        <v>87.273960648572853</v>
      </c>
      <c r="N205">
        <f t="shared" si="74"/>
        <v>125.817874546629</v>
      </c>
      <c r="O205">
        <f t="shared" si="75"/>
        <v>3.2636444133855906E-2</v>
      </c>
      <c r="P205">
        <f t="shared" si="76"/>
        <v>3.683707146746479</v>
      </c>
      <c r="Q205">
        <f t="shared" si="77"/>
        <v>3.2476655399037081E-2</v>
      </c>
      <c r="R205">
        <f t="shared" si="78"/>
        <v>2.0312200627409127E-2</v>
      </c>
      <c r="S205">
        <f t="shared" si="79"/>
        <v>226.10657357293488</v>
      </c>
      <c r="T205">
        <f t="shared" si="80"/>
        <v>35.34939956960514</v>
      </c>
      <c r="U205">
        <f t="shared" si="81"/>
        <v>34.472299999999997</v>
      </c>
      <c r="V205">
        <f t="shared" si="82"/>
        <v>5.4853943583848235</v>
      </c>
      <c r="W205">
        <f t="shared" si="83"/>
        <v>69.64046555828125</v>
      </c>
      <c r="X205">
        <f t="shared" si="84"/>
        <v>3.8039396407650976</v>
      </c>
      <c r="Y205">
        <f t="shared" si="85"/>
        <v>5.4622547541438067</v>
      </c>
      <c r="Z205">
        <f t="shared" si="86"/>
        <v>1.6814547176197259</v>
      </c>
      <c r="AA205">
        <f t="shared" si="87"/>
        <v>-24.88978179681158</v>
      </c>
      <c r="AB205">
        <f t="shared" si="88"/>
        <v>-15.098262397341351</v>
      </c>
      <c r="AC205">
        <f t="shared" si="89"/>
        <v>-0.95194091196283559</v>
      </c>
      <c r="AD205">
        <f t="shared" si="90"/>
        <v>185.16658846681912</v>
      </c>
      <c r="AE205">
        <f t="shared" si="91"/>
        <v>30.388410234340423</v>
      </c>
      <c r="AF205">
        <f t="shared" si="92"/>
        <v>0.50698715990479482</v>
      </c>
      <c r="AG205">
        <f t="shared" si="93"/>
        <v>7.1280010893156192</v>
      </c>
      <c r="AH205">
        <v>1302.3733165645531</v>
      </c>
      <c r="AI205">
        <v>1292.297515151515</v>
      </c>
      <c r="AJ205">
        <v>1.7198459048483259</v>
      </c>
      <c r="AK205">
        <v>66.78292405931839</v>
      </c>
      <c r="AL205">
        <f t="shared" si="94"/>
        <v>0.56439414505241681</v>
      </c>
      <c r="AM205">
        <v>37.295555450455943</v>
      </c>
      <c r="AN205">
        <v>37.522063736263753</v>
      </c>
      <c r="AO205">
        <v>-1.651347974964625E-4</v>
      </c>
      <c r="AP205">
        <v>86.637193977080358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47181.531887351615</v>
      </c>
      <c r="AV205">
        <f t="shared" si="98"/>
        <v>1199.9525000000001</v>
      </c>
      <c r="AW205">
        <f t="shared" si="99"/>
        <v>1025.8845324212098</v>
      </c>
      <c r="AX205">
        <f t="shared" si="100"/>
        <v>0.85493761829839909</v>
      </c>
      <c r="AY205">
        <f t="shared" si="101"/>
        <v>0.1884296033159103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1665423595.2874999</v>
      </c>
      <c r="BF205">
        <v>1240.81</v>
      </c>
      <c r="BG205">
        <v>1253.6937499999999</v>
      </c>
      <c r="BH205">
        <v>37.514274999999998</v>
      </c>
      <c r="BI205">
        <v>37.311587500000002</v>
      </c>
      <c r="BJ205">
        <v>1239.3362500000001</v>
      </c>
      <c r="BK205">
        <v>37.2331</v>
      </c>
      <c r="BL205">
        <v>650.02200000000005</v>
      </c>
      <c r="BM205">
        <v>101.3</v>
      </c>
      <c r="BN205">
        <v>9.9790899999999988E-2</v>
      </c>
      <c r="BO205">
        <v>34.396275000000003</v>
      </c>
      <c r="BP205">
        <v>34.472299999999997</v>
      </c>
      <c r="BQ205">
        <v>999.9</v>
      </c>
      <c r="BR205">
        <v>0</v>
      </c>
      <c r="BS205">
        <v>0</v>
      </c>
      <c r="BT205">
        <v>8998.8287500000006</v>
      </c>
      <c r="BU205">
        <v>0</v>
      </c>
      <c r="BV205">
        <v>232.67162500000001</v>
      </c>
      <c r="BW205">
        <v>-12.881512499999999</v>
      </c>
      <c r="BX205">
        <v>1289.175</v>
      </c>
      <c r="BY205">
        <v>1302.28125</v>
      </c>
      <c r="BZ205">
        <v>0.202682</v>
      </c>
      <c r="CA205">
        <v>1253.6937499999999</v>
      </c>
      <c r="CB205">
        <v>37.311587500000002</v>
      </c>
      <c r="CC205">
        <v>3.8001900000000002</v>
      </c>
      <c r="CD205">
        <v>3.7796574999999999</v>
      </c>
      <c r="CE205">
        <v>28.024149999999999</v>
      </c>
      <c r="CF205">
        <v>27.931249999999999</v>
      </c>
      <c r="CG205">
        <v>1199.9525000000001</v>
      </c>
      <c r="CH205">
        <v>0.49999700000000002</v>
      </c>
      <c r="CI205">
        <v>0.50000299999999998</v>
      </c>
      <c r="CJ205">
        <v>0</v>
      </c>
      <c r="CK205">
        <v>1269.0237500000001</v>
      </c>
      <c r="CL205">
        <v>4.9990899999999998</v>
      </c>
      <c r="CM205">
        <v>14770.275</v>
      </c>
      <c r="CN205">
        <v>9557.4625000000015</v>
      </c>
      <c r="CO205">
        <v>43.905999999999999</v>
      </c>
      <c r="CP205">
        <v>46.186999999999998</v>
      </c>
      <c r="CQ205">
        <v>44.686999999999998</v>
      </c>
      <c r="CR205">
        <v>45.179250000000003</v>
      </c>
      <c r="CS205">
        <v>45.5</v>
      </c>
      <c r="CT205">
        <v>597.47250000000008</v>
      </c>
      <c r="CU205">
        <v>597.48125000000005</v>
      </c>
      <c r="CV205">
        <v>0</v>
      </c>
      <c r="CW205">
        <v>1665423601.4000001</v>
      </c>
      <c r="CX205">
        <v>0</v>
      </c>
      <c r="CY205">
        <v>1665411210</v>
      </c>
      <c r="CZ205" t="s">
        <v>356</v>
      </c>
      <c r="DA205">
        <v>1665411210</v>
      </c>
      <c r="DB205">
        <v>1665411207</v>
      </c>
      <c r="DC205">
        <v>2</v>
      </c>
      <c r="DD205">
        <v>-1.1599999999999999</v>
      </c>
      <c r="DE205">
        <v>-4.0000000000000001E-3</v>
      </c>
      <c r="DF205">
        <v>0.52200000000000002</v>
      </c>
      <c r="DG205">
        <v>0.222</v>
      </c>
      <c r="DH205">
        <v>406</v>
      </c>
      <c r="DI205">
        <v>31</v>
      </c>
      <c r="DJ205">
        <v>0.33</v>
      </c>
      <c r="DK205">
        <v>0.17</v>
      </c>
      <c r="DL205">
        <v>-12.8907325</v>
      </c>
      <c r="DM205">
        <v>-1.8292682926453569E-3</v>
      </c>
      <c r="DN205">
        <v>4.0549570820786661E-2</v>
      </c>
      <c r="DO205">
        <v>1</v>
      </c>
      <c r="DP205">
        <v>0.22028880000000001</v>
      </c>
      <c r="DQ205">
        <v>-7.1542221388367522E-2</v>
      </c>
      <c r="DR205">
        <v>1.084009711257238E-2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454</v>
      </c>
      <c r="EA205">
        <v>3.2950499999999998</v>
      </c>
      <c r="EB205">
        <v>2.6252800000000001</v>
      </c>
      <c r="EC205">
        <v>0.21370800000000001</v>
      </c>
      <c r="ED205">
        <v>0.21380399999999999</v>
      </c>
      <c r="EE205">
        <v>0.14848700000000001</v>
      </c>
      <c r="EF205">
        <v>0.14666199999999999</v>
      </c>
      <c r="EG205">
        <v>23757.4</v>
      </c>
      <c r="EH205">
        <v>24280.7</v>
      </c>
      <c r="EI205">
        <v>28125.200000000001</v>
      </c>
      <c r="EJ205">
        <v>29743.9</v>
      </c>
      <c r="EK205">
        <v>32892.9</v>
      </c>
      <c r="EL205">
        <v>35283.1</v>
      </c>
      <c r="EM205">
        <v>39619.9</v>
      </c>
      <c r="EN205">
        <v>42564.4</v>
      </c>
      <c r="EO205">
        <v>2.2118199999999999</v>
      </c>
      <c r="EP205">
        <v>2.1513200000000001</v>
      </c>
      <c r="EQ205">
        <v>6.9349999999999995E-2</v>
      </c>
      <c r="ER205">
        <v>0</v>
      </c>
      <c r="ES205">
        <v>33.356200000000001</v>
      </c>
      <c r="ET205">
        <v>999.9</v>
      </c>
      <c r="EU205">
        <v>66.099999999999994</v>
      </c>
      <c r="EV205">
        <v>38.200000000000003</v>
      </c>
      <c r="EW205">
        <v>43.913600000000002</v>
      </c>
      <c r="EX205">
        <v>56.641500000000001</v>
      </c>
      <c r="EY205">
        <v>-2.41987</v>
      </c>
      <c r="EZ205">
        <v>2</v>
      </c>
      <c r="FA205">
        <v>0.57911299999999999</v>
      </c>
      <c r="FB205">
        <v>1.3314900000000001</v>
      </c>
      <c r="FC205">
        <v>20.266100000000002</v>
      </c>
      <c r="FD205">
        <v>5.2160900000000003</v>
      </c>
      <c r="FE205">
        <v>12.004</v>
      </c>
      <c r="FF205">
        <v>4.9854000000000003</v>
      </c>
      <c r="FG205">
        <v>3.2845</v>
      </c>
      <c r="FH205">
        <v>5969.1</v>
      </c>
      <c r="FI205">
        <v>9999</v>
      </c>
      <c r="FJ205">
        <v>9999</v>
      </c>
      <c r="FK205">
        <v>467.6</v>
      </c>
      <c r="FL205">
        <v>1.8658399999999999</v>
      </c>
      <c r="FM205">
        <v>1.86219</v>
      </c>
      <c r="FN205">
        <v>1.8642799999999999</v>
      </c>
      <c r="FO205">
        <v>1.8603499999999999</v>
      </c>
      <c r="FP205">
        <v>1.8611</v>
      </c>
      <c r="FQ205">
        <v>1.8601799999999999</v>
      </c>
      <c r="FR205">
        <v>1.86188</v>
      </c>
      <c r="FS205">
        <v>1.85842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1.48</v>
      </c>
      <c r="GH205">
        <v>0.28129999999999999</v>
      </c>
      <c r="GI205">
        <v>0.1107589500545309</v>
      </c>
      <c r="GJ205">
        <v>1.50489809740067E-3</v>
      </c>
      <c r="GK205">
        <v>-2.0552440134273611E-7</v>
      </c>
      <c r="GL205">
        <v>-9.6702536598140934E-11</v>
      </c>
      <c r="GM205">
        <v>-9.7891647304491333E-2</v>
      </c>
      <c r="GN205">
        <v>9.3380900660654225E-3</v>
      </c>
      <c r="GO205">
        <v>6.5945522138961576E-7</v>
      </c>
      <c r="GP205">
        <v>5.8990856701692426E-7</v>
      </c>
      <c r="GQ205">
        <v>7</v>
      </c>
      <c r="GR205">
        <v>2047</v>
      </c>
      <c r="GS205">
        <v>3</v>
      </c>
      <c r="GT205">
        <v>37</v>
      </c>
      <c r="GU205">
        <v>206.5</v>
      </c>
      <c r="GV205">
        <v>206.5</v>
      </c>
      <c r="GW205">
        <v>3.3666999999999998</v>
      </c>
      <c r="GX205">
        <v>2.5622600000000002</v>
      </c>
      <c r="GY205">
        <v>2.04834</v>
      </c>
      <c r="GZ205">
        <v>2.6122999999999998</v>
      </c>
      <c r="HA205">
        <v>2.1972700000000001</v>
      </c>
      <c r="HB205">
        <v>2.3584000000000001</v>
      </c>
      <c r="HC205">
        <v>42.804600000000001</v>
      </c>
      <c r="HD205">
        <v>13.133900000000001</v>
      </c>
      <c r="HE205">
        <v>18</v>
      </c>
      <c r="HF205">
        <v>708.55499999999995</v>
      </c>
      <c r="HG205">
        <v>731.28899999999999</v>
      </c>
      <c r="HH205">
        <v>31.000699999999998</v>
      </c>
      <c r="HI205">
        <v>34.614100000000001</v>
      </c>
      <c r="HJ205">
        <v>30.000299999999999</v>
      </c>
      <c r="HK205">
        <v>34.369999999999997</v>
      </c>
      <c r="HL205">
        <v>34.3367</v>
      </c>
      <c r="HM205">
        <v>67.315799999999996</v>
      </c>
      <c r="HN205">
        <v>20.0624</v>
      </c>
      <c r="HO205">
        <v>80.505700000000004</v>
      </c>
      <c r="HP205">
        <v>31</v>
      </c>
      <c r="HQ205">
        <v>1270.99</v>
      </c>
      <c r="HR205">
        <v>37.3705</v>
      </c>
      <c r="HS205">
        <v>98.988399999999999</v>
      </c>
      <c r="HT205">
        <v>98.6554</v>
      </c>
    </row>
    <row r="206" spans="1:228" x14ac:dyDescent="0.2">
      <c r="A206">
        <v>191</v>
      </c>
      <c r="B206">
        <v>1665423601.5999999</v>
      </c>
      <c r="C206">
        <v>758.5</v>
      </c>
      <c r="D206" t="s">
        <v>741</v>
      </c>
      <c r="E206" t="s">
        <v>742</v>
      </c>
      <c r="F206">
        <v>4</v>
      </c>
      <c r="G206">
        <v>1665423599.5999999</v>
      </c>
      <c r="H206">
        <f t="shared" si="68"/>
        <v>6.1127989907948626E-4</v>
      </c>
      <c r="I206">
        <f t="shared" si="69"/>
        <v>0.61127989907948621</v>
      </c>
      <c r="J206">
        <f t="shared" si="70"/>
        <v>6.3830992940369908</v>
      </c>
      <c r="K206">
        <f t="shared" si="71"/>
        <v>1248.038571428571</v>
      </c>
      <c r="L206">
        <f t="shared" si="72"/>
        <v>927.49873447130915</v>
      </c>
      <c r="M206">
        <f t="shared" si="73"/>
        <v>94.048119210235186</v>
      </c>
      <c r="N206">
        <f t="shared" si="74"/>
        <v>126.55077142675792</v>
      </c>
      <c r="O206">
        <f t="shared" si="75"/>
        <v>3.534122621125519E-2</v>
      </c>
      <c r="P206">
        <f t="shared" si="76"/>
        <v>3.6854331368080944</v>
      </c>
      <c r="Q206">
        <f t="shared" si="77"/>
        <v>3.5154023873854738E-2</v>
      </c>
      <c r="R206">
        <f t="shared" si="78"/>
        <v>2.1988001470699521E-2</v>
      </c>
      <c r="S206">
        <f t="shared" si="79"/>
        <v>226.11755263123931</v>
      </c>
      <c r="T206">
        <f t="shared" si="80"/>
        <v>35.345920335788037</v>
      </c>
      <c r="U206">
        <f t="shared" si="81"/>
        <v>34.481499999999997</v>
      </c>
      <c r="V206">
        <f t="shared" si="82"/>
        <v>5.488200319294454</v>
      </c>
      <c r="W206">
        <f t="shared" si="83"/>
        <v>69.648709575001917</v>
      </c>
      <c r="X206">
        <f t="shared" si="84"/>
        <v>3.8058041150315192</v>
      </c>
      <c r="Y206">
        <f t="shared" si="85"/>
        <v>5.4642851795167875</v>
      </c>
      <c r="Z206">
        <f t="shared" si="86"/>
        <v>1.6823962042629348</v>
      </c>
      <c r="AA206">
        <f t="shared" si="87"/>
        <v>-26.957443549405344</v>
      </c>
      <c r="AB206">
        <f t="shared" si="88"/>
        <v>-15.605607340730604</v>
      </c>
      <c r="AC206">
        <f t="shared" si="89"/>
        <v>-0.98354426964650343</v>
      </c>
      <c r="AD206">
        <f t="shared" si="90"/>
        <v>182.57095747145684</v>
      </c>
      <c r="AE206">
        <f t="shared" si="91"/>
        <v>30.260283579997328</v>
      </c>
      <c r="AF206">
        <f t="shared" si="92"/>
        <v>0.51881844896385121</v>
      </c>
      <c r="AG206">
        <f t="shared" si="93"/>
        <v>6.3830992940369908</v>
      </c>
      <c r="AH206">
        <v>1309.2920985156741</v>
      </c>
      <c r="AI206">
        <v>1299.352727272727</v>
      </c>
      <c r="AJ206">
        <v>1.76498140157835</v>
      </c>
      <c r="AK206">
        <v>66.78292405931839</v>
      </c>
      <c r="AL206">
        <f t="shared" si="94"/>
        <v>0.61127989907948621</v>
      </c>
      <c r="AM206">
        <v>37.323682238177241</v>
      </c>
      <c r="AN206">
        <v>37.536875824175837</v>
      </c>
      <c r="AO206">
        <v>5.9113388767809139E-3</v>
      </c>
      <c r="AP206">
        <v>86.637193977080358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47211.240261883795</v>
      </c>
      <c r="AV206">
        <f t="shared" si="98"/>
        <v>1200.002857142857</v>
      </c>
      <c r="AW206">
        <f t="shared" si="99"/>
        <v>1025.9283568037508</v>
      </c>
      <c r="AX206">
        <f t="shared" si="100"/>
        <v>0.85493826176916921</v>
      </c>
      <c r="AY206">
        <f t="shared" si="101"/>
        <v>0.18843084521449655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1665423599.5999999</v>
      </c>
      <c r="BF206">
        <v>1248.038571428571</v>
      </c>
      <c r="BG206">
        <v>1260.8785714285709</v>
      </c>
      <c r="BH206">
        <v>37.532685714285719</v>
      </c>
      <c r="BI206">
        <v>37.325242857142861</v>
      </c>
      <c r="BJ206">
        <v>1246.558571428571</v>
      </c>
      <c r="BK206">
        <v>37.251342857142859</v>
      </c>
      <c r="BL206">
        <v>649.93014285714287</v>
      </c>
      <c r="BM206">
        <v>101.2995714285714</v>
      </c>
      <c r="BN206">
        <v>0.10015637142857139</v>
      </c>
      <c r="BO206">
        <v>34.402957142857147</v>
      </c>
      <c r="BP206">
        <v>34.481499999999997</v>
      </c>
      <c r="BQ206">
        <v>999.89999999999986</v>
      </c>
      <c r="BR206">
        <v>0</v>
      </c>
      <c r="BS206">
        <v>0</v>
      </c>
      <c r="BT206">
        <v>9004.8200000000015</v>
      </c>
      <c r="BU206">
        <v>0</v>
      </c>
      <c r="BV206">
        <v>238.65442857142861</v>
      </c>
      <c r="BW206">
        <v>-12.8399</v>
      </c>
      <c r="BX206">
        <v>1296.7057142857141</v>
      </c>
      <c r="BY206">
        <v>1309.764285714286</v>
      </c>
      <c r="BZ206">
        <v>0.2074537142857143</v>
      </c>
      <c r="CA206">
        <v>1260.8785714285709</v>
      </c>
      <c r="CB206">
        <v>37.325242857142861</v>
      </c>
      <c r="CC206">
        <v>3.8020428571428582</v>
      </c>
      <c r="CD206">
        <v>3.781031428571429</v>
      </c>
      <c r="CE206">
        <v>28.032542857142861</v>
      </c>
      <c r="CF206">
        <v>27.937457142857141</v>
      </c>
      <c r="CG206">
        <v>1200.002857142857</v>
      </c>
      <c r="CH206">
        <v>0.499975</v>
      </c>
      <c r="CI206">
        <v>0.50002500000000005</v>
      </c>
      <c r="CJ206">
        <v>0</v>
      </c>
      <c r="CK206">
        <v>1268.747142857143</v>
      </c>
      <c r="CL206">
        <v>4.9990899999999998</v>
      </c>
      <c r="CM206">
        <v>14668.95714285714</v>
      </c>
      <c r="CN206">
        <v>9557.7828571428563</v>
      </c>
      <c r="CO206">
        <v>43.919285714285721</v>
      </c>
      <c r="CP206">
        <v>46.186999999999998</v>
      </c>
      <c r="CQ206">
        <v>44.686999999999998</v>
      </c>
      <c r="CR206">
        <v>45.186999999999998</v>
      </c>
      <c r="CS206">
        <v>45.5</v>
      </c>
      <c r="CT206">
        <v>597.47428571428577</v>
      </c>
      <c r="CU206">
        <v>597.53428571428572</v>
      </c>
      <c r="CV206">
        <v>0</v>
      </c>
      <c r="CW206">
        <v>1665423605</v>
      </c>
      <c r="CX206">
        <v>0</v>
      </c>
      <c r="CY206">
        <v>1665411210</v>
      </c>
      <c r="CZ206" t="s">
        <v>356</v>
      </c>
      <c r="DA206">
        <v>1665411210</v>
      </c>
      <c r="DB206">
        <v>1665411207</v>
      </c>
      <c r="DC206">
        <v>2</v>
      </c>
      <c r="DD206">
        <v>-1.1599999999999999</v>
      </c>
      <c r="DE206">
        <v>-4.0000000000000001E-3</v>
      </c>
      <c r="DF206">
        <v>0.52200000000000002</v>
      </c>
      <c r="DG206">
        <v>0.222</v>
      </c>
      <c r="DH206">
        <v>406</v>
      </c>
      <c r="DI206">
        <v>31</v>
      </c>
      <c r="DJ206">
        <v>0.33</v>
      </c>
      <c r="DK206">
        <v>0.17</v>
      </c>
      <c r="DL206">
        <v>-12.877722500000001</v>
      </c>
      <c r="DM206">
        <v>3.9493058161406337E-2</v>
      </c>
      <c r="DN206">
        <v>4.0240318633803028E-2</v>
      </c>
      <c r="DO206">
        <v>1</v>
      </c>
      <c r="DP206">
        <v>0.21570305000000001</v>
      </c>
      <c r="DQ206">
        <v>-6.6785853658536662E-2</v>
      </c>
      <c r="DR206">
        <v>1.0465574795370769E-2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454</v>
      </c>
      <c r="EA206">
        <v>3.2953100000000002</v>
      </c>
      <c r="EB206">
        <v>2.6255099999999998</v>
      </c>
      <c r="EC206">
        <v>0.214422</v>
      </c>
      <c r="ED206">
        <v>0.214508</v>
      </c>
      <c r="EE206">
        <v>0.14852199999999999</v>
      </c>
      <c r="EF206">
        <v>0.14666599999999999</v>
      </c>
      <c r="EG206">
        <v>23734</v>
      </c>
      <c r="EH206">
        <v>24258.799999999999</v>
      </c>
      <c r="EI206">
        <v>28123.200000000001</v>
      </c>
      <c r="EJ206">
        <v>29743.8</v>
      </c>
      <c r="EK206">
        <v>32889.800000000003</v>
      </c>
      <c r="EL206">
        <v>35282.699999999997</v>
      </c>
      <c r="EM206">
        <v>39617.699999999997</v>
      </c>
      <c r="EN206">
        <v>42564</v>
      </c>
      <c r="EO206">
        <v>2.21217</v>
      </c>
      <c r="EP206">
        <v>2.1509499999999999</v>
      </c>
      <c r="EQ206">
        <v>6.8701799999999993E-2</v>
      </c>
      <c r="ER206">
        <v>0</v>
      </c>
      <c r="ES206">
        <v>33.362900000000003</v>
      </c>
      <c r="ET206">
        <v>999.9</v>
      </c>
      <c r="EU206">
        <v>66.2</v>
      </c>
      <c r="EV206">
        <v>38.200000000000003</v>
      </c>
      <c r="EW206">
        <v>43.98</v>
      </c>
      <c r="EX206">
        <v>56.851500000000001</v>
      </c>
      <c r="EY206">
        <v>-2.3717999999999999</v>
      </c>
      <c r="EZ206">
        <v>2</v>
      </c>
      <c r="FA206">
        <v>0.57953500000000002</v>
      </c>
      <c r="FB206">
        <v>1.3345800000000001</v>
      </c>
      <c r="FC206">
        <v>20.266200000000001</v>
      </c>
      <c r="FD206">
        <v>5.2166899999999998</v>
      </c>
      <c r="FE206">
        <v>12.004</v>
      </c>
      <c r="FF206">
        <v>4.9857500000000003</v>
      </c>
      <c r="FG206">
        <v>3.2845</v>
      </c>
      <c r="FH206">
        <v>5969.1</v>
      </c>
      <c r="FI206">
        <v>9999</v>
      </c>
      <c r="FJ206">
        <v>9999</v>
      </c>
      <c r="FK206">
        <v>467.6</v>
      </c>
      <c r="FL206">
        <v>1.8658300000000001</v>
      </c>
      <c r="FM206">
        <v>1.8621799999999999</v>
      </c>
      <c r="FN206">
        <v>1.8643000000000001</v>
      </c>
      <c r="FO206">
        <v>1.8603499999999999</v>
      </c>
      <c r="FP206">
        <v>1.86111</v>
      </c>
      <c r="FQ206">
        <v>1.86016</v>
      </c>
      <c r="FR206">
        <v>1.86188</v>
      </c>
      <c r="FS206">
        <v>1.8584000000000001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1.48</v>
      </c>
      <c r="GH206">
        <v>0.28139999999999998</v>
      </c>
      <c r="GI206">
        <v>0.1107589500545309</v>
      </c>
      <c r="GJ206">
        <v>1.50489809740067E-3</v>
      </c>
      <c r="GK206">
        <v>-2.0552440134273611E-7</v>
      </c>
      <c r="GL206">
        <v>-9.6702536598140934E-11</v>
      </c>
      <c r="GM206">
        <v>-9.7891647304491333E-2</v>
      </c>
      <c r="GN206">
        <v>9.3380900660654225E-3</v>
      </c>
      <c r="GO206">
        <v>6.5945522138961576E-7</v>
      </c>
      <c r="GP206">
        <v>5.8990856701692426E-7</v>
      </c>
      <c r="GQ206">
        <v>7</v>
      </c>
      <c r="GR206">
        <v>2047</v>
      </c>
      <c r="GS206">
        <v>3</v>
      </c>
      <c r="GT206">
        <v>37</v>
      </c>
      <c r="GU206">
        <v>206.5</v>
      </c>
      <c r="GV206">
        <v>206.6</v>
      </c>
      <c r="GW206">
        <v>3.3789099999999999</v>
      </c>
      <c r="GX206">
        <v>2.5573700000000001</v>
      </c>
      <c r="GY206">
        <v>2.04834</v>
      </c>
      <c r="GZ206">
        <v>2.6110799999999998</v>
      </c>
      <c r="HA206">
        <v>2.1972700000000001</v>
      </c>
      <c r="HB206">
        <v>2.3559600000000001</v>
      </c>
      <c r="HC206">
        <v>42.804600000000001</v>
      </c>
      <c r="HD206">
        <v>13.116400000000001</v>
      </c>
      <c r="HE206">
        <v>18</v>
      </c>
      <c r="HF206">
        <v>708.88699999999994</v>
      </c>
      <c r="HG206">
        <v>730.96900000000005</v>
      </c>
      <c r="HH206">
        <v>31.000800000000002</v>
      </c>
      <c r="HI206">
        <v>34.618000000000002</v>
      </c>
      <c r="HJ206">
        <v>30.000499999999999</v>
      </c>
      <c r="HK206">
        <v>34.373199999999997</v>
      </c>
      <c r="HL206">
        <v>34.339700000000001</v>
      </c>
      <c r="HM206">
        <v>67.600999999999999</v>
      </c>
      <c r="HN206">
        <v>20.0624</v>
      </c>
      <c r="HO206">
        <v>80.505700000000004</v>
      </c>
      <c r="HP206">
        <v>31</v>
      </c>
      <c r="HQ206">
        <v>1274.3399999999999</v>
      </c>
      <c r="HR206">
        <v>37.3611</v>
      </c>
      <c r="HS206">
        <v>98.982200000000006</v>
      </c>
      <c r="HT206">
        <v>98.654799999999994</v>
      </c>
    </row>
    <row r="207" spans="1:228" x14ac:dyDescent="0.2">
      <c r="A207">
        <v>192</v>
      </c>
      <c r="B207">
        <v>1665423605.5999999</v>
      </c>
      <c r="C207">
        <v>762.5</v>
      </c>
      <c r="D207" t="s">
        <v>743</v>
      </c>
      <c r="E207" t="s">
        <v>744</v>
      </c>
      <c r="F207">
        <v>4</v>
      </c>
      <c r="G207">
        <v>1665423603.2874999</v>
      </c>
      <c r="H207">
        <f t="shared" si="68"/>
        <v>5.5675103270002885E-4</v>
      </c>
      <c r="I207">
        <f t="shared" si="69"/>
        <v>0.5567510327000289</v>
      </c>
      <c r="J207">
        <f t="shared" si="70"/>
        <v>7.0198821648102694</v>
      </c>
      <c r="K207">
        <f t="shared" si="71"/>
        <v>1254.24</v>
      </c>
      <c r="L207">
        <f t="shared" si="72"/>
        <v>874.93356248284488</v>
      </c>
      <c r="M207">
        <f t="shared" si="73"/>
        <v>88.717605132608114</v>
      </c>
      <c r="N207">
        <f t="shared" si="74"/>
        <v>127.17899259202801</v>
      </c>
      <c r="O207">
        <f t="shared" si="75"/>
        <v>3.2245111132687646E-2</v>
      </c>
      <c r="P207">
        <f t="shared" si="76"/>
        <v>3.6887827740120822</v>
      </c>
      <c r="Q207">
        <f t="shared" si="77"/>
        <v>3.2089335005218274E-2</v>
      </c>
      <c r="R207">
        <f t="shared" si="78"/>
        <v>2.0069767348256343E-2</v>
      </c>
      <c r="S207">
        <f t="shared" si="79"/>
        <v>226.11559970684755</v>
      </c>
      <c r="T207">
        <f t="shared" si="80"/>
        <v>35.352339089095651</v>
      </c>
      <c r="U207">
        <f t="shared" si="81"/>
        <v>34.471825000000003</v>
      </c>
      <c r="V207">
        <f t="shared" si="82"/>
        <v>5.4852495192689279</v>
      </c>
      <c r="W207">
        <f t="shared" si="83"/>
        <v>69.678894531185847</v>
      </c>
      <c r="X207">
        <f t="shared" si="84"/>
        <v>3.806575927993217</v>
      </c>
      <c r="Y207">
        <f t="shared" si="85"/>
        <v>5.4630257176217487</v>
      </c>
      <c r="Z207">
        <f t="shared" si="86"/>
        <v>1.6786735912757109</v>
      </c>
      <c r="AA207">
        <f t="shared" si="87"/>
        <v>-24.552720542071274</v>
      </c>
      <c r="AB207">
        <f t="shared" si="88"/>
        <v>-14.519970825327649</v>
      </c>
      <c r="AC207">
        <f t="shared" si="89"/>
        <v>-0.9142293347956072</v>
      </c>
      <c r="AD207">
        <f t="shared" si="90"/>
        <v>186.12867900465301</v>
      </c>
      <c r="AE207">
        <f t="shared" si="91"/>
        <v>30.277827390285534</v>
      </c>
      <c r="AF207">
        <f t="shared" si="92"/>
        <v>0.53731758984011402</v>
      </c>
      <c r="AG207">
        <f t="shared" si="93"/>
        <v>7.0198821648102694</v>
      </c>
      <c r="AH207">
        <v>1316.314108934527</v>
      </c>
      <c r="AI207">
        <v>1306.279575757575</v>
      </c>
      <c r="AJ207">
        <v>1.7209822214207959</v>
      </c>
      <c r="AK207">
        <v>66.78292405931839</v>
      </c>
      <c r="AL207">
        <f t="shared" si="94"/>
        <v>0.5567510327000289</v>
      </c>
      <c r="AM207">
        <v>37.325872007032402</v>
      </c>
      <c r="AN207">
        <v>37.542659340659362</v>
      </c>
      <c r="AO207">
        <v>1.0996295381461511E-3</v>
      </c>
      <c r="AP207">
        <v>86.637193977080358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47271.533331368031</v>
      </c>
      <c r="AV207">
        <f t="shared" si="98"/>
        <v>1199.9925000000001</v>
      </c>
      <c r="AW207">
        <f t="shared" si="99"/>
        <v>1025.9195014025117</v>
      </c>
      <c r="AX207">
        <f t="shared" si="100"/>
        <v>0.85493826119955885</v>
      </c>
      <c r="AY207">
        <f t="shared" si="101"/>
        <v>0.18843084411514865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1665423603.2874999</v>
      </c>
      <c r="BF207">
        <v>1254.24</v>
      </c>
      <c r="BG207">
        <v>1267.0975000000001</v>
      </c>
      <c r="BH207">
        <v>37.540475000000001</v>
      </c>
      <c r="BI207">
        <v>37.325650000000003</v>
      </c>
      <c r="BJ207">
        <v>1252.7550000000001</v>
      </c>
      <c r="BK207">
        <v>37.259025000000001</v>
      </c>
      <c r="BL207">
        <v>649.96875</v>
      </c>
      <c r="BM207">
        <v>101.29925</v>
      </c>
      <c r="BN207">
        <v>9.9997824999999999E-2</v>
      </c>
      <c r="BO207">
        <v>34.398812499999998</v>
      </c>
      <c r="BP207">
        <v>34.471825000000003</v>
      </c>
      <c r="BQ207">
        <v>999.9</v>
      </c>
      <c r="BR207">
        <v>0</v>
      </c>
      <c r="BS207">
        <v>0</v>
      </c>
      <c r="BT207">
        <v>9016.40625</v>
      </c>
      <c r="BU207">
        <v>0</v>
      </c>
      <c r="BV207">
        <v>248.78887499999999</v>
      </c>
      <c r="BW207">
        <v>-12.858224999999999</v>
      </c>
      <c r="BX207">
        <v>1303.1600000000001</v>
      </c>
      <c r="BY207">
        <v>1316.2275</v>
      </c>
      <c r="BZ207">
        <v>0.21484600000000001</v>
      </c>
      <c r="CA207">
        <v>1267.0975000000001</v>
      </c>
      <c r="CB207">
        <v>37.325650000000003</v>
      </c>
      <c r="CC207">
        <v>3.8028187500000001</v>
      </c>
      <c r="CD207">
        <v>3.7810537499999999</v>
      </c>
      <c r="CE207">
        <v>28.036024999999999</v>
      </c>
      <c r="CF207">
        <v>27.937574999999999</v>
      </c>
      <c r="CG207">
        <v>1199.9925000000001</v>
      </c>
      <c r="CH207">
        <v>0.499975</v>
      </c>
      <c r="CI207">
        <v>0.50002500000000005</v>
      </c>
      <c r="CJ207">
        <v>0</v>
      </c>
      <c r="CK207">
        <v>1268.7837500000001</v>
      </c>
      <c r="CL207">
        <v>4.9990899999999998</v>
      </c>
      <c r="CM207">
        <v>14719.85</v>
      </c>
      <c r="CN207">
        <v>9557.7049999999999</v>
      </c>
      <c r="CO207">
        <v>43.936999999999998</v>
      </c>
      <c r="CP207">
        <v>46.242125000000001</v>
      </c>
      <c r="CQ207">
        <v>44.718499999999999</v>
      </c>
      <c r="CR207">
        <v>45.186999999999998</v>
      </c>
      <c r="CS207">
        <v>45.5</v>
      </c>
      <c r="CT207">
        <v>597.46875</v>
      </c>
      <c r="CU207">
        <v>597.52874999999995</v>
      </c>
      <c r="CV207">
        <v>0</v>
      </c>
      <c r="CW207">
        <v>1665423609.2</v>
      </c>
      <c r="CX207">
        <v>0</v>
      </c>
      <c r="CY207">
        <v>1665411210</v>
      </c>
      <c r="CZ207" t="s">
        <v>356</v>
      </c>
      <c r="DA207">
        <v>1665411210</v>
      </c>
      <c r="DB207">
        <v>1665411207</v>
      </c>
      <c r="DC207">
        <v>2</v>
      </c>
      <c r="DD207">
        <v>-1.1599999999999999</v>
      </c>
      <c r="DE207">
        <v>-4.0000000000000001E-3</v>
      </c>
      <c r="DF207">
        <v>0.52200000000000002</v>
      </c>
      <c r="DG207">
        <v>0.222</v>
      </c>
      <c r="DH207">
        <v>406</v>
      </c>
      <c r="DI207">
        <v>31</v>
      </c>
      <c r="DJ207">
        <v>0.33</v>
      </c>
      <c r="DK207">
        <v>0.17</v>
      </c>
      <c r="DL207">
        <v>-12.878562499999999</v>
      </c>
      <c r="DM207">
        <v>0.22217898686680179</v>
      </c>
      <c r="DN207">
        <v>3.8278562456680529E-2</v>
      </c>
      <c r="DO207">
        <v>0</v>
      </c>
      <c r="DP207">
        <v>0.215307425</v>
      </c>
      <c r="DQ207">
        <v>-6.6837332082551992E-2</v>
      </c>
      <c r="DR207">
        <v>1.0440531331995269E-2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3.2951199999999998</v>
      </c>
      <c r="EB207">
        <v>2.62548</v>
      </c>
      <c r="EC207">
        <v>0.21512800000000001</v>
      </c>
      <c r="ED207">
        <v>0.21521399999999999</v>
      </c>
      <c r="EE207">
        <v>0.148533</v>
      </c>
      <c r="EF207">
        <v>0.14666100000000001</v>
      </c>
      <c r="EG207">
        <v>23711</v>
      </c>
      <c r="EH207">
        <v>24236.5</v>
      </c>
      <c r="EI207">
        <v>28121.3</v>
      </c>
      <c r="EJ207">
        <v>29743.3</v>
      </c>
      <c r="EK207">
        <v>32887.5</v>
      </c>
      <c r="EL207">
        <v>35282</v>
      </c>
      <c r="EM207">
        <v>39615.300000000003</v>
      </c>
      <c r="EN207">
        <v>42562.8</v>
      </c>
      <c r="EO207">
        <v>2.21292</v>
      </c>
      <c r="EP207">
        <v>2.1506799999999999</v>
      </c>
      <c r="EQ207">
        <v>6.8172800000000006E-2</v>
      </c>
      <c r="ER207">
        <v>0</v>
      </c>
      <c r="ES207">
        <v>33.368099999999998</v>
      </c>
      <c r="ET207">
        <v>999.9</v>
      </c>
      <c r="EU207">
        <v>66.2</v>
      </c>
      <c r="EV207">
        <v>38.200000000000003</v>
      </c>
      <c r="EW207">
        <v>43.981000000000002</v>
      </c>
      <c r="EX207">
        <v>57.1815</v>
      </c>
      <c r="EY207">
        <v>-2.4479099999999998</v>
      </c>
      <c r="EZ207">
        <v>2</v>
      </c>
      <c r="FA207">
        <v>0.57986800000000005</v>
      </c>
      <c r="FB207">
        <v>1.33782</v>
      </c>
      <c r="FC207">
        <v>20.265999999999998</v>
      </c>
      <c r="FD207">
        <v>5.21624</v>
      </c>
      <c r="FE207">
        <v>12.004</v>
      </c>
      <c r="FF207">
        <v>4.98515</v>
      </c>
      <c r="FG207">
        <v>3.2844799999999998</v>
      </c>
      <c r="FH207">
        <v>5969.1</v>
      </c>
      <c r="FI207">
        <v>9999</v>
      </c>
      <c r="FJ207">
        <v>9999</v>
      </c>
      <c r="FK207">
        <v>467.6</v>
      </c>
      <c r="FL207">
        <v>1.8658300000000001</v>
      </c>
      <c r="FM207">
        <v>1.86219</v>
      </c>
      <c r="FN207">
        <v>1.86429</v>
      </c>
      <c r="FO207">
        <v>1.8603499999999999</v>
      </c>
      <c r="FP207">
        <v>1.86111</v>
      </c>
      <c r="FQ207">
        <v>1.86015</v>
      </c>
      <c r="FR207">
        <v>1.86188</v>
      </c>
      <c r="FS207">
        <v>1.8584000000000001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1.48</v>
      </c>
      <c r="GH207">
        <v>0.28139999999999998</v>
      </c>
      <c r="GI207">
        <v>0.1107589500545309</v>
      </c>
      <c r="GJ207">
        <v>1.50489809740067E-3</v>
      </c>
      <c r="GK207">
        <v>-2.0552440134273611E-7</v>
      </c>
      <c r="GL207">
        <v>-9.6702536598140934E-11</v>
      </c>
      <c r="GM207">
        <v>-9.7891647304491333E-2</v>
      </c>
      <c r="GN207">
        <v>9.3380900660654225E-3</v>
      </c>
      <c r="GO207">
        <v>6.5945522138961576E-7</v>
      </c>
      <c r="GP207">
        <v>5.8990856701692426E-7</v>
      </c>
      <c r="GQ207">
        <v>7</v>
      </c>
      <c r="GR207">
        <v>2047</v>
      </c>
      <c r="GS207">
        <v>3</v>
      </c>
      <c r="GT207">
        <v>37</v>
      </c>
      <c r="GU207">
        <v>206.6</v>
      </c>
      <c r="GV207">
        <v>206.6</v>
      </c>
      <c r="GW207">
        <v>3.3935499999999998</v>
      </c>
      <c r="GX207">
        <v>2.5671400000000002</v>
      </c>
      <c r="GY207">
        <v>2.04834</v>
      </c>
      <c r="GZ207">
        <v>2.6122999999999998</v>
      </c>
      <c r="HA207">
        <v>2.1972700000000001</v>
      </c>
      <c r="HB207">
        <v>2.3596200000000001</v>
      </c>
      <c r="HC207">
        <v>42.804600000000001</v>
      </c>
      <c r="HD207">
        <v>13.133900000000001</v>
      </c>
      <c r="HE207">
        <v>18</v>
      </c>
      <c r="HF207">
        <v>709.56299999999999</v>
      </c>
      <c r="HG207">
        <v>730.75300000000004</v>
      </c>
      <c r="HH207">
        <v>31.000900000000001</v>
      </c>
      <c r="HI207">
        <v>34.622599999999998</v>
      </c>
      <c r="HJ207">
        <v>30.000499999999999</v>
      </c>
      <c r="HK207">
        <v>34.377099999999999</v>
      </c>
      <c r="HL207">
        <v>34.343600000000002</v>
      </c>
      <c r="HM207">
        <v>67.886099999999999</v>
      </c>
      <c r="HN207">
        <v>20.0624</v>
      </c>
      <c r="HO207">
        <v>80.505700000000004</v>
      </c>
      <c r="HP207">
        <v>31</v>
      </c>
      <c r="HQ207">
        <v>1281.02</v>
      </c>
      <c r="HR207">
        <v>37.366399999999999</v>
      </c>
      <c r="HS207">
        <v>98.976100000000002</v>
      </c>
      <c r="HT207">
        <v>98.652500000000003</v>
      </c>
    </row>
    <row r="208" spans="1:228" x14ac:dyDescent="0.2">
      <c r="A208">
        <v>193</v>
      </c>
      <c r="B208">
        <v>1665423609.5999999</v>
      </c>
      <c r="C208">
        <v>766.5</v>
      </c>
      <c r="D208" t="s">
        <v>745</v>
      </c>
      <c r="E208" t="s">
        <v>746</v>
      </c>
      <c r="F208">
        <v>4</v>
      </c>
      <c r="G208">
        <v>1665423607.5999999</v>
      </c>
      <c r="H208">
        <f t="shared" ref="H208:H271" si="102">(I208)/1000</f>
        <v>5.5020212229017664E-4</v>
      </c>
      <c r="I208">
        <f t="shared" ref="I208:I271" si="103">IF(BD208, AL208, AF208)</f>
        <v>0.55020212229017662</v>
      </c>
      <c r="J208">
        <f t="shared" ref="J208:J271" si="104">IF(BD208, AG208, AE208)</f>
        <v>6.292410421288344</v>
      </c>
      <c r="K208">
        <f t="shared" ref="K208:K271" si="105">BF208 - IF(AS208&gt;1, J208*AZ208*100/(AU208*BT208), 0)</f>
        <v>1261.4428571428571</v>
      </c>
      <c r="L208">
        <f t="shared" ref="L208:L271" si="106">((R208-H208/2)*K208-J208)/(R208+H208/2)</f>
        <v>914.54415329788094</v>
      </c>
      <c r="M208">
        <f t="shared" ref="M208:M271" si="107">L208*(BM208+BN208)/1000</f>
        <v>92.735230235708514</v>
      </c>
      <c r="N208">
        <f t="shared" ref="N208:N271" si="108">(BF208 - IF(AS208&gt;1, J208*AZ208*100/(AU208*BT208), 0))*(BM208+BN208)/1000</f>
        <v>127.91093066911836</v>
      </c>
      <c r="O208">
        <f t="shared" ref="O208:O271" si="109">2/((1/Q208-1/P208)+SIGN(Q208)*SQRT((1/Q208-1/P208)*(1/Q208-1/P208) + 4*BA208/((BA208+1)*(BA208+1))*(2*1/Q208*1/P208-1/P208*1/P208)))</f>
        <v>3.1914592008844736E-2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3.678608026776466</v>
      </c>
      <c r="Q208">
        <f t="shared" ref="Q208:Q271" si="111">H208*(1000-(1000*0.61365*EXP(17.502*U208/(240.97+U208))/(BM208+BN208)+BH208)/2)/(1000*0.61365*EXP(17.502*U208/(240.97+U208))/(BM208+BN208)-BH208)</f>
        <v>3.1761564917870647E-2</v>
      </c>
      <c r="R208">
        <f t="shared" ref="R208:R271" si="112">1/((BA208+1)/(O208/1.6)+1/(P208/1.37)) + BA208/((BA208+1)/(O208/1.6) + BA208/(P208/1.37))</f>
        <v>1.9864665622901893E-2</v>
      </c>
      <c r="S208">
        <f t="shared" ref="S208:S271" si="113">(AV208*AY208)</f>
        <v>226.11206138913479</v>
      </c>
      <c r="T208">
        <f t="shared" ref="T208:T271" si="114">(BO208+(S208+2*0.95*0.0000000567*(((BO208+$B$6)+273)^4-(BO208+273)^4)-44100*H208)/(1.84*29.3*P208+8*0.95*0.0000000567*(BO208+273)^3))</f>
        <v>35.344324134034338</v>
      </c>
      <c r="U208">
        <f t="shared" ref="U208:U271" si="115">($C$6*BP208+$D$6*BQ208+$E$6*T208)</f>
        <v>34.464242857142857</v>
      </c>
      <c r="V208">
        <f t="shared" ref="V208:V271" si="116">0.61365*EXP(17.502*U208/(240.97+U208))</f>
        <v>5.4829379885736094</v>
      </c>
      <c r="W208">
        <f t="shared" ref="W208:W271" si="117">(X208/Y208*100)</f>
        <v>69.729900085188547</v>
      </c>
      <c r="X208">
        <f t="shared" ref="X208:X271" si="118">BH208*(BM208+BN208)/1000</f>
        <v>3.8068512768832421</v>
      </c>
      <c r="Y208">
        <f t="shared" ref="Y208:Y271" si="119">0.61365*EXP(17.502*BO208/(240.97+BO208))</f>
        <v>5.4594245398780687</v>
      </c>
      <c r="Z208">
        <f t="shared" ref="Z208:Z271" si="120">(V208-BH208*(BM208+BN208)/1000)</f>
        <v>1.6760867116903673</v>
      </c>
      <c r="AA208">
        <f t="shared" ref="AA208:AA271" si="121">(-H208*44100)</f>
        <v>-24.26391359299679</v>
      </c>
      <c r="AB208">
        <f t="shared" ref="AB208:AB271" si="122">2*29.3*P208*0.92*(BO208-U208)</f>
        <v>-15.327389103329956</v>
      </c>
      <c r="AC208">
        <f t="shared" ref="AC208:AC271" si="123">2*0.95*0.0000000567*(((BO208+$B$6)+273)^4-(U208+273)^4)</f>
        <v>-0.96764480884356985</v>
      </c>
      <c r="AD208">
        <f t="shared" ref="AD208:AD271" si="124">S208+AC208+AA208+AB208</f>
        <v>185.55311388396447</v>
      </c>
      <c r="AE208">
        <f t="shared" ref="AE208:AE271" si="125">BL208*AS208*(BG208-BF208*(1000-AS208*BI208)/(1000-AS208*BH208))/(100*AZ208)</f>
        <v>30.477706671432209</v>
      </c>
      <c r="AF208">
        <f t="shared" ref="AF208:AF271" si="126">1000*BL208*AS208*(BH208-BI208)/(100*AZ208*(1000-AS208*BH208))</f>
        <v>0.53834443604729032</v>
      </c>
      <c r="AG208">
        <f t="shared" ref="AG208:AG271" si="127">(AH208 - AI208 - BM208*1000/(8.314*(BO208+273.15)) * AK208/BL208 * AJ208) * BL208/(100*AZ208) * (1000 - BI208)/1000</f>
        <v>6.292410421288344</v>
      </c>
      <c r="AH208">
        <v>1323.326251679174</v>
      </c>
      <c r="AI208">
        <v>1313.334969696969</v>
      </c>
      <c r="AJ208">
        <v>1.7876276287100461</v>
      </c>
      <c r="AK208">
        <v>66.78292405931839</v>
      </c>
      <c r="AL208">
        <f t="shared" ref="AL208:AL271" si="128">(AN208 - AM208 + BM208*1000/(8.314*(BO208+273.15)) * AP208/BL208 * AO208) * BL208/(100*AZ208) * 1000/(1000 - AN208)</f>
        <v>0.55020212229017662</v>
      </c>
      <c r="AM208">
        <v>37.323643279634247</v>
      </c>
      <c r="AN208">
        <v>37.542757142857162</v>
      </c>
      <c r="AO208">
        <v>1.5922282142625101E-4</v>
      </c>
      <c r="AP208">
        <v>86.637193977080358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47092.163979273595</v>
      </c>
      <c r="AV208">
        <f t="shared" ref="AV208:AV271" si="132">$B$10*BU208+$C$10*BV208+$F$10*CG208*(1-CJ208)</f>
        <v>1199.972857142857</v>
      </c>
      <c r="AW208">
        <f t="shared" ref="AW208:AW271" si="133">AV208*AX208</f>
        <v>1025.9027924296036</v>
      </c>
      <c r="AX208">
        <f t="shared" ref="AX208:AX271" si="134">($B$10*$D$8+$C$10*$D$8+$F$10*((CT208+CL208)/MAX(CT208+CL208+CU208, 0.1)*$I$8+CU208/MAX(CT208+CL208+CU208, 0.1)*$J$8))/($B$10+$C$10+$F$10)</f>
        <v>0.8549383315821697</v>
      </c>
      <c r="AY208">
        <f t="shared" ref="AY208:AY271" si="135">($B$10*$K$8+$C$10*$K$8+$F$10*((CT208+CL208)/MAX(CT208+CL208+CU208, 0.1)*$P$8+CU208/MAX(CT208+CL208+CU208, 0.1)*$Q$8))/($B$10+$C$10+$F$10)</f>
        <v>0.18843097995358749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1665423607.5999999</v>
      </c>
      <c r="BF208">
        <v>1261.4428571428571</v>
      </c>
      <c r="BG208">
        <v>1274.3842857142861</v>
      </c>
      <c r="BH208">
        <v>37.542728571428583</v>
      </c>
      <c r="BI208">
        <v>37.327514285714287</v>
      </c>
      <c r="BJ208">
        <v>1259.954285714286</v>
      </c>
      <c r="BK208">
        <v>37.261242857142861</v>
      </c>
      <c r="BL208">
        <v>650.03142857142859</v>
      </c>
      <c r="BM208">
        <v>101.3</v>
      </c>
      <c r="BN208">
        <v>0.1004954285714286</v>
      </c>
      <c r="BO208">
        <v>34.386957142857142</v>
      </c>
      <c r="BP208">
        <v>34.464242857142857</v>
      </c>
      <c r="BQ208">
        <v>999.89999999999986</v>
      </c>
      <c r="BR208">
        <v>0</v>
      </c>
      <c r="BS208">
        <v>0</v>
      </c>
      <c r="BT208">
        <v>8981.25</v>
      </c>
      <c r="BU208">
        <v>0</v>
      </c>
      <c r="BV208">
        <v>250.434</v>
      </c>
      <c r="BW208">
        <v>-12.94285714285714</v>
      </c>
      <c r="BX208">
        <v>1310.6485714285709</v>
      </c>
      <c r="BY208">
        <v>1323.8</v>
      </c>
      <c r="BZ208">
        <v>0.2152165714285714</v>
      </c>
      <c r="CA208">
        <v>1274.3842857142861</v>
      </c>
      <c r="CB208">
        <v>37.327514285714287</v>
      </c>
      <c r="CC208">
        <v>3.8030742857142861</v>
      </c>
      <c r="CD208">
        <v>3.781275714285715</v>
      </c>
      <c r="CE208">
        <v>28.03717142857143</v>
      </c>
      <c r="CF208">
        <v>27.938585714285711</v>
      </c>
      <c r="CG208">
        <v>1199.972857142857</v>
      </c>
      <c r="CH208">
        <v>0.49997300000000011</v>
      </c>
      <c r="CI208">
        <v>0.500027</v>
      </c>
      <c r="CJ208">
        <v>0</v>
      </c>
      <c r="CK208">
        <v>1268.9914285714281</v>
      </c>
      <c r="CL208">
        <v>4.9990899999999998</v>
      </c>
      <c r="CM208">
        <v>14710.571428571429</v>
      </c>
      <c r="CN208">
        <v>9557.5471428571436</v>
      </c>
      <c r="CO208">
        <v>43.936999999999998</v>
      </c>
      <c r="CP208">
        <v>46.25</v>
      </c>
      <c r="CQ208">
        <v>44.75</v>
      </c>
      <c r="CR208">
        <v>45.186999999999998</v>
      </c>
      <c r="CS208">
        <v>45.5</v>
      </c>
      <c r="CT208">
        <v>597.45571428571441</v>
      </c>
      <c r="CU208">
        <v>597.52142857142849</v>
      </c>
      <c r="CV208">
        <v>0</v>
      </c>
      <c r="CW208">
        <v>1665423613.4000001</v>
      </c>
      <c r="CX208">
        <v>0</v>
      </c>
      <c r="CY208">
        <v>1665411210</v>
      </c>
      <c r="CZ208" t="s">
        <v>356</v>
      </c>
      <c r="DA208">
        <v>1665411210</v>
      </c>
      <c r="DB208">
        <v>1665411207</v>
      </c>
      <c r="DC208">
        <v>2</v>
      </c>
      <c r="DD208">
        <v>-1.1599999999999999</v>
      </c>
      <c r="DE208">
        <v>-4.0000000000000001E-3</v>
      </c>
      <c r="DF208">
        <v>0.52200000000000002</v>
      </c>
      <c r="DG208">
        <v>0.222</v>
      </c>
      <c r="DH208">
        <v>406</v>
      </c>
      <c r="DI208">
        <v>31</v>
      </c>
      <c r="DJ208">
        <v>0.33</v>
      </c>
      <c r="DK208">
        <v>0.17</v>
      </c>
      <c r="DL208">
        <v>-12.88807317073171</v>
      </c>
      <c r="DM208">
        <v>-4.3337979094048101E-2</v>
      </c>
      <c r="DN208">
        <v>4.4640690310633183E-2</v>
      </c>
      <c r="DO208">
        <v>1</v>
      </c>
      <c r="DP208">
        <v>0.21402617073170729</v>
      </c>
      <c r="DQ208">
        <v>-2.1557853658536571E-2</v>
      </c>
      <c r="DR208">
        <v>9.5548113965953953E-3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454</v>
      </c>
      <c r="EA208">
        <v>3.2953700000000001</v>
      </c>
      <c r="EB208">
        <v>2.6256400000000002</v>
      </c>
      <c r="EC208">
        <v>0.21584200000000001</v>
      </c>
      <c r="ED208">
        <v>0.215916</v>
      </c>
      <c r="EE208">
        <v>0.14852899999999999</v>
      </c>
      <c r="EF208">
        <v>0.146706</v>
      </c>
      <c r="EG208">
        <v>23691.9</v>
      </c>
      <c r="EH208">
        <v>24214.1</v>
      </c>
      <c r="EI208">
        <v>28124.400000000001</v>
      </c>
      <c r="EJ208">
        <v>29742.7</v>
      </c>
      <c r="EK208">
        <v>32890.5</v>
      </c>
      <c r="EL208">
        <v>35280</v>
      </c>
      <c r="EM208">
        <v>39618.800000000003</v>
      </c>
      <c r="EN208">
        <v>42562.6</v>
      </c>
      <c r="EO208">
        <v>2.21292</v>
      </c>
      <c r="EP208">
        <v>2.15042</v>
      </c>
      <c r="EQ208">
        <v>6.7293599999999995E-2</v>
      </c>
      <c r="ER208">
        <v>0</v>
      </c>
      <c r="ES208">
        <v>33.371000000000002</v>
      </c>
      <c r="ET208">
        <v>999.9</v>
      </c>
      <c r="EU208">
        <v>66.2</v>
      </c>
      <c r="EV208">
        <v>38.200000000000003</v>
      </c>
      <c r="EW208">
        <v>43.979599999999998</v>
      </c>
      <c r="EX208">
        <v>56.851500000000001</v>
      </c>
      <c r="EY208">
        <v>-2.4799699999999998</v>
      </c>
      <c r="EZ208">
        <v>2</v>
      </c>
      <c r="FA208">
        <v>0.58023599999999997</v>
      </c>
      <c r="FB208">
        <v>1.34023</v>
      </c>
      <c r="FC208">
        <v>20.266100000000002</v>
      </c>
      <c r="FD208">
        <v>5.2159399999999998</v>
      </c>
      <c r="FE208">
        <v>12.004</v>
      </c>
      <c r="FF208">
        <v>4.9846500000000002</v>
      </c>
      <c r="FG208">
        <v>3.2844799999999998</v>
      </c>
      <c r="FH208">
        <v>5969.4</v>
      </c>
      <c r="FI208">
        <v>9999</v>
      </c>
      <c r="FJ208">
        <v>9999</v>
      </c>
      <c r="FK208">
        <v>467.6</v>
      </c>
      <c r="FL208">
        <v>1.8658399999999999</v>
      </c>
      <c r="FM208">
        <v>1.8621799999999999</v>
      </c>
      <c r="FN208">
        <v>1.8643000000000001</v>
      </c>
      <c r="FO208">
        <v>1.86036</v>
      </c>
      <c r="FP208">
        <v>1.86111</v>
      </c>
      <c r="FQ208">
        <v>1.8601700000000001</v>
      </c>
      <c r="FR208">
        <v>1.86188</v>
      </c>
      <c r="FS208">
        <v>1.8584499999999999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1.49</v>
      </c>
      <c r="GH208">
        <v>0.28149999999999997</v>
      </c>
      <c r="GI208">
        <v>0.1107589500545309</v>
      </c>
      <c r="GJ208">
        <v>1.50489809740067E-3</v>
      </c>
      <c r="GK208">
        <v>-2.0552440134273611E-7</v>
      </c>
      <c r="GL208">
        <v>-9.6702536598140934E-11</v>
      </c>
      <c r="GM208">
        <v>-9.7891647304491333E-2</v>
      </c>
      <c r="GN208">
        <v>9.3380900660654225E-3</v>
      </c>
      <c r="GO208">
        <v>6.5945522138961576E-7</v>
      </c>
      <c r="GP208">
        <v>5.8990856701692426E-7</v>
      </c>
      <c r="GQ208">
        <v>7</v>
      </c>
      <c r="GR208">
        <v>2047</v>
      </c>
      <c r="GS208">
        <v>3</v>
      </c>
      <c r="GT208">
        <v>37</v>
      </c>
      <c r="GU208">
        <v>206.7</v>
      </c>
      <c r="GV208">
        <v>206.7</v>
      </c>
      <c r="GW208">
        <v>3.4069799999999999</v>
      </c>
      <c r="GX208">
        <v>2.5659200000000002</v>
      </c>
      <c r="GY208">
        <v>2.04834</v>
      </c>
      <c r="GZ208">
        <v>2.6122999999999998</v>
      </c>
      <c r="HA208">
        <v>2.1972700000000001</v>
      </c>
      <c r="HB208">
        <v>2.3315399999999999</v>
      </c>
      <c r="HC208">
        <v>42.804600000000001</v>
      </c>
      <c r="HD208">
        <v>13.1251</v>
      </c>
      <c r="HE208">
        <v>18</v>
      </c>
      <c r="HF208">
        <v>709.60299999999995</v>
      </c>
      <c r="HG208">
        <v>730.56200000000001</v>
      </c>
      <c r="HH208">
        <v>31.000800000000002</v>
      </c>
      <c r="HI208">
        <v>34.6267</v>
      </c>
      <c r="HJ208">
        <v>30.000499999999999</v>
      </c>
      <c r="HK208">
        <v>34.380800000000001</v>
      </c>
      <c r="HL208">
        <v>34.347499999999997</v>
      </c>
      <c r="HM208">
        <v>68.164000000000001</v>
      </c>
      <c r="HN208">
        <v>20.0624</v>
      </c>
      <c r="HO208">
        <v>80.890600000000006</v>
      </c>
      <c r="HP208">
        <v>31</v>
      </c>
      <c r="HQ208">
        <v>1287.71</v>
      </c>
      <c r="HR208">
        <v>37.374899999999997</v>
      </c>
      <c r="HS208">
        <v>98.985600000000005</v>
      </c>
      <c r="HT208">
        <v>98.651399999999995</v>
      </c>
    </row>
    <row r="209" spans="1:228" x14ac:dyDescent="0.2">
      <c r="A209">
        <v>194</v>
      </c>
      <c r="B209">
        <v>1665423613.5999999</v>
      </c>
      <c r="C209">
        <v>770.5</v>
      </c>
      <c r="D209" t="s">
        <v>747</v>
      </c>
      <c r="E209" t="s">
        <v>748</v>
      </c>
      <c r="F209">
        <v>4</v>
      </c>
      <c r="G209">
        <v>1665423611.2874999</v>
      </c>
      <c r="H209">
        <f t="shared" si="102"/>
        <v>5.1820957280569681E-4</v>
      </c>
      <c r="I209">
        <f t="shared" si="103"/>
        <v>0.51820957280569679</v>
      </c>
      <c r="J209">
        <f t="shared" si="104"/>
        <v>6.7955356771273658</v>
      </c>
      <c r="K209">
        <f t="shared" si="105"/>
        <v>1267.71</v>
      </c>
      <c r="L209">
        <f t="shared" si="106"/>
        <v>875.28133944112676</v>
      </c>
      <c r="M209">
        <f t="shared" si="107"/>
        <v>88.752244711591715</v>
      </c>
      <c r="N209">
        <f t="shared" si="108"/>
        <v>128.5439356163719</v>
      </c>
      <c r="O209">
        <f t="shared" si="109"/>
        <v>3.008681296036491E-2</v>
      </c>
      <c r="P209">
        <f t="shared" si="110"/>
        <v>3.6857747631168887</v>
      </c>
      <c r="Q209">
        <f t="shared" si="111"/>
        <v>2.9951034868291149E-2</v>
      </c>
      <c r="R209">
        <f t="shared" si="112"/>
        <v>1.8731544683632053E-2</v>
      </c>
      <c r="S209">
        <f t="shared" si="113"/>
        <v>226.11837182232821</v>
      </c>
      <c r="T209">
        <f t="shared" si="114"/>
        <v>35.334308502536572</v>
      </c>
      <c r="U209">
        <f t="shared" si="115"/>
        <v>34.458200000000012</v>
      </c>
      <c r="V209">
        <f t="shared" si="116"/>
        <v>5.4810963388365295</v>
      </c>
      <c r="W209">
        <f t="shared" si="117"/>
        <v>69.791885833236449</v>
      </c>
      <c r="X209">
        <f t="shared" si="118"/>
        <v>3.8070611956069453</v>
      </c>
      <c r="Y209">
        <f t="shared" si="119"/>
        <v>5.4548765234739331</v>
      </c>
      <c r="Z209">
        <f t="shared" si="120"/>
        <v>1.6740351432295841</v>
      </c>
      <c r="AA209">
        <f t="shared" si="121"/>
        <v>-22.853042160731228</v>
      </c>
      <c r="AB209">
        <f t="shared" si="122"/>
        <v>-17.133553241541726</v>
      </c>
      <c r="AC209">
        <f t="shared" si="123"/>
        <v>-1.0794571256176255</v>
      </c>
      <c r="AD209">
        <f t="shared" si="124"/>
        <v>185.05231929443761</v>
      </c>
      <c r="AE209">
        <f t="shared" si="125"/>
        <v>30.146971066943724</v>
      </c>
      <c r="AF209">
        <f t="shared" si="126"/>
        <v>0.47572629746620154</v>
      </c>
      <c r="AG209">
        <f t="shared" si="127"/>
        <v>6.7955356771273658</v>
      </c>
      <c r="AH209">
        <v>1330.237032680933</v>
      </c>
      <c r="AI209">
        <v>1320.2912727272731</v>
      </c>
      <c r="AJ209">
        <v>1.7232675267948081</v>
      </c>
      <c r="AK209">
        <v>66.78292405931839</v>
      </c>
      <c r="AL209">
        <f t="shared" si="128"/>
        <v>0.51820957280569679</v>
      </c>
      <c r="AM209">
        <v>37.342306937247777</v>
      </c>
      <c r="AN209">
        <v>37.549825274725293</v>
      </c>
      <c r="AO209">
        <v>-7.0999179936953591E-5</v>
      </c>
      <c r="AP209">
        <v>86.637193977080358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47222.076031875062</v>
      </c>
      <c r="AV209">
        <f t="shared" si="132"/>
        <v>1200.0037500000001</v>
      </c>
      <c r="AW209">
        <f t="shared" si="133"/>
        <v>1025.9294574208955</v>
      </c>
      <c r="AX209">
        <f t="shared" si="134"/>
        <v>0.85493854283446646</v>
      </c>
      <c r="AY209">
        <f t="shared" si="135"/>
        <v>0.18843138767052037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1665423611.2874999</v>
      </c>
      <c r="BF209">
        <v>1267.71</v>
      </c>
      <c r="BG209">
        <v>1280.48125</v>
      </c>
      <c r="BH209">
        <v>37.545524999999998</v>
      </c>
      <c r="BI209">
        <v>37.355362499999998</v>
      </c>
      <c r="BJ209">
        <v>1266.22</v>
      </c>
      <c r="BK209">
        <v>37.263987499999999</v>
      </c>
      <c r="BL209">
        <v>650.09412500000008</v>
      </c>
      <c r="BM209">
        <v>101.2985</v>
      </c>
      <c r="BN209">
        <v>0.10003406250000001</v>
      </c>
      <c r="BO209">
        <v>34.371974999999999</v>
      </c>
      <c r="BP209">
        <v>34.458200000000012</v>
      </c>
      <c r="BQ209">
        <v>999.9</v>
      </c>
      <c r="BR209">
        <v>0</v>
      </c>
      <c r="BS209">
        <v>0</v>
      </c>
      <c r="BT209">
        <v>9006.09375</v>
      </c>
      <c r="BU209">
        <v>0</v>
      </c>
      <c r="BV209">
        <v>252.069875</v>
      </c>
      <c r="BW209">
        <v>-12.7715625</v>
      </c>
      <c r="BX209">
        <v>1317.1624999999999</v>
      </c>
      <c r="BY209">
        <v>1330.1712500000001</v>
      </c>
      <c r="BZ209">
        <v>0.190136375</v>
      </c>
      <c r="CA209">
        <v>1280.48125</v>
      </c>
      <c r="CB209">
        <v>37.355362499999998</v>
      </c>
      <c r="CC209">
        <v>3.8033012500000001</v>
      </c>
      <c r="CD209">
        <v>3.7840400000000001</v>
      </c>
      <c r="CE209">
        <v>28.0382125</v>
      </c>
      <c r="CF209">
        <v>27.951125000000001</v>
      </c>
      <c r="CG209">
        <v>1200.0037500000001</v>
      </c>
      <c r="CH209">
        <v>0.49996449999999998</v>
      </c>
      <c r="CI209">
        <v>0.50003550000000008</v>
      </c>
      <c r="CJ209">
        <v>0</v>
      </c>
      <c r="CK209">
        <v>1268.8975</v>
      </c>
      <c r="CL209">
        <v>4.9990899999999998</v>
      </c>
      <c r="CM209">
        <v>14814.0875</v>
      </c>
      <c r="CN209">
        <v>9557.7825000000012</v>
      </c>
      <c r="CO209">
        <v>43.960624999999993</v>
      </c>
      <c r="CP209">
        <v>46.25</v>
      </c>
      <c r="CQ209">
        <v>44.75</v>
      </c>
      <c r="CR209">
        <v>45.186999999999998</v>
      </c>
      <c r="CS209">
        <v>45.5</v>
      </c>
      <c r="CT209">
        <v>597.46125000000006</v>
      </c>
      <c r="CU209">
        <v>597.54374999999993</v>
      </c>
      <c r="CV209">
        <v>0</v>
      </c>
      <c r="CW209">
        <v>1665423617</v>
      </c>
      <c r="CX209">
        <v>0</v>
      </c>
      <c r="CY209">
        <v>1665411210</v>
      </c>
      <c r="CZ209" t="s">
        <v>356</v>
      </c>
      <c r="DA209">
        <v>1665411210</v>
      </c>
      <c r="DB209">
        <v>1665411207</v>
      </c>
      <c r="DC209">
        <v>2</v>
      </c>
      <c r="DD209">
        <v>-1.1599999999999999</v>
      </c>
      <c r="DE209">
        <v>-4.0000000000000001E-3</v>
      </c>
      <c r="DF209">
        <v>0.52200000000000002</v>
      </c>
      <c r="DG209">
        <v>0.222</v>
      </c>
      <c r="DH209">
        <v>406</v>
      </c>
      <c r="DI209">
        <v>31</v>
      </c>
      <c r="DJ209">
        <v>0.33</v>
      </c>
      <c r="DK209">
        <v>0.17</v>
      </c>
      <c r="DL209">
        <v>-12.86617804878049</v>
      </c>
      <c r="DM209">
        <v>0.2166522648083527</v>
      </c>
      <c r="DN209">
        <v>6.3581986681284869E-2</v>
      </c>
      <c r="DO209">
        <v>0</v>
      </c>
      <c r="DP209">
        <v>0.20701829268292679</v>
      </c>
      <c r="DQ209">
        <v>-2.9017337979093741E-2</v>
      </c>
      <c r="DR209">
        <v>1.052176820724633E-2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3.2954300000000001</v>
      </c>
      <c r="EB209">
        <v>2.62514</v>
      </c>
      <c r="EC209">
        <v>0.21654000000000001</v>
      </c>
      <c r="ED209">
        <v>0.21659200000000001</v>
      </c>
      <c r="EE209">
        <v>0.14855299999999999</v>
      </c>
      <c r="EF209">
        <v>0.146761</v>
      </c>
      <c r="EG209">
        <v>23671.8</v>
      </c>
      <c r="EH209">
        <v>24192.799999999999</v>
      </c>
      <c r="EI209">
        <v>28125.599999999999</v>
      </c>
      <c r="EJ209">
        <v>29742.3</v>
      </c>
      <c r="EK209">
        <v>32890.6</v>
      </c>
      <c r="EL209">
        <v>35277.9</v>
      </c>
      <c r="EM209">
        <v>39620</v>
      </c>
      <c r="EN209">
        <v>42562.8</v>
      </c>
      <c r="EO209">
        <v>2.2106499999999998</v>
      </c>
      <c r="EP209">
        <v>2.1520800000000002</v>
      </c>
      <c r="EQ209">
        <v>6.6548599999999999E-2</v>
      </c>
      <c r="ER209">
        <v>0</v>
      </c>
      <c r="ES209">
        <v>33.373699999999999</v>
      </c>
      <c r="ET209">
        <v>999.9</v>
      </c>
      <c r="EU209">
        <v>66.2</v>
      </c>
      <c r="EV209">
        <v>38.200000000000003</v>
      </c>
      <c r="EW209">
        <v>43.9801</v>
      </c>
      <c r="EX209">
        <v>56.941499999999998</v>
      </c>
      <c r="EY209">
        <v>-2.3918300000000001</v>
      </c>
      <c r="EZ209">
        <v>2</v>
      </c>
      <c r="FA209">
        <v>0.58057899999999996</v>
      </c>
      <c r="FB209">
        <v>1.34199</v>
      </c>
      <c r="FC209">
        <v>20.266300000000001</v>
      </c>
      <c r="FD209">
        <v>5.2159399999999998</v>
      </c>
      <c r="FE209">
        <v>12.004</v>
      </c>
      <c r="FF209">
        <v>4.9852499999999997</v>
      </c>
      <c r="FG209">
        <v>3.2844500000000001</v>
      </c>
      <c r="FH209">
        <v>5969.4</v>
      </c>
      <c r="FI209">
        <v>9999</v>
      </c>
      <c r="FJ209">
        <v>9999</v>
      </c>
      <c r="FK209">
        <v>467.6</v>
      </c>
      <c r="FL209">
        <v>1.8658399999999999</v>
      </c>
      <c r="FM209">
        <v>1.8621799999999999</v>
      </c>
      <c r="FN209">
        <v>1.86432</v>
      </c>
      <c r="FO209">
        <v>1.8603499999999999</v>
      </c>
      <c r="FP209">
        <v>1.86111</v>
      </c>
      <c r="FQ209">
        <v>1.8601700000000001</v>
      </c>
      <c r="FR209">
        <v>1.86188</v>
      </c>
      <c r="FS209">
        <v>1.8584400000000001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1.5</v>
      </c>
      <c r="GH209">
        <v>0.28160000000000002</v>
      </c>
      <c r="GI209">
        <v>0.1107589500545309</v>
      </c>
      <c r="GJ209">
        <v>1.50489809740067E-3</v>
      </c>
      <c r="GK209">
        <v>-2.0552440134273611E-7</v>
      </c>
      <c r="GL209">
        <v>-9.6702536598140934E-11</v>
      </c>
      <c r="GM209">
        <v>-9.7891647304491333E-2</v>
      </c>
      <c r="GN209">
        <v>9.3380900660654225E-3</v>
      </c>
      <c r="GO209">
        <v>6.5945522138961576E-7</v>
      </c>
      <c r="GP209">
        <v>5.8990856701692426E-7</v>
      </c>
      <c r="GQ209">
        <v>7</v>
      </c>
      <c r="GR209">
        <v>2047</v>
      </c>
      <c r="GS209">
        <v>3</v>
      </c>
      <c r="GT209">
        <v>37</v>
      </c>
      <c r="GU209">
        <v>206.7</v>
      </c>
      <c r="GV209">
        <v>206.8</v>
      </c>
      <c r="GW209">
        <v>3.4216299999999999</v>
      </c>
      <c r="GX209">
        <v>2.5622600000000002</v>
      </c>
      <c r="GY209">
        <v>2.04834</v>
      </c>
      <c r="GZ209">
        <v>2.6122999999999998</v>
      </c>
      <c r="HA209">
        <v>2.1972700000000001</v>
      </c>
      <c r="HB209">
        <v>2.31812</v>
      </c>
      <c r="HC209">
        <v>42.804600000000001</v>
      </c>
      <c r="HD209">
        <v>13.116400000000001</v>
      </c>
      <c r="HE209">
        <v>18</v>
      </c>
      <c r="HF209">
        <v>707.726</v>
      </c>
      <c r="HG209">
        <v>732.18200000000002</v>
      </c>
      <c r="HH209">
        <v>31.000599999999999</v>
      </c>
      <c r="HI209">
        <v>34.630600000000001</v>
      </c>
      <c r="HJ209">
        <v>30.000499999999999</v>
      </c>
      <c r="HK209">
        <v>34.384799999999998</v>
      </c>
      <c r="HL209">
        <v>34.351799999999997</v>
      </c>
      <c r="HM209">
        <v>68.451599999999999</v>
      </c>
      <c r="HN209">
        <v>20.0624</v>
      </c>
      <c r="HO209">
        <v>80.890600000000006</v>
      </c>
      <c r="HP209">
        <v>31</v>
      </c>
      <c r="HQ209">
        <v>1294.3900000000001</v>
      </c>
      <c r="HR209">
        <v>37.366700000000002</v>
      </c>
      <c r="HS209">
        <v>98.989199999999997</v>
      </c>
      <c r="HT209">
        <v>98.650999999999996</v>
      </c>
    </row>
    <row r="210" spans="1:228" x14ac:dyDescent="0.2">
      <c r="A210">
        <v>195</v>
      </c>
      <c r="B210">
        <v>1665423617.5999999</v>
      </c>
      <c r="C210">
        <v>774.5</v>
      </c>
      <c r="D210" t="s">
        <v>749</v>
      </c>
      <c r="E210" t="s">
        <v>750</v>
      </c>
      <c r="F210">
        <v>4</v>
      </c>
      <c r="G210">
        <v>1665423615.5999999</v>
      </c>
      <c r="H210">
        <f t="shared" si="102"/>
        <v>4.7983126449837351E-4</v>
      </c>
      <c r="I210">
        <f t="shared" si="103"/>
        <v>0.47983126449837349</v>
      </c>
      <c r="J210">
        <f t="shared" si="104"/>
        <v>6.1674761652832464</v>
      </c>
      <c r="K210">
        <f t="shared" si="105"/>
        <v>1274.9100000000001</v>
      </c>
      <c r="L210">
        <f t="shared" si="106"/>
        <v>890.79596084419529</v>
      </c>
      <c r="M210">
        <f t="shared" si="107"/>
        <v>90.324263973025893</v>
      </c>
      <c r="N210">
        <f t="shared" si="108"/>
        <v>129.27237262360208</v>
      </c>
      <c r="O210">
        <f t="shared" si="109"/>
        <v>2.7955196957295026E-2</v>
      </c>
      <c r="P210">
        <f t="shared" si="110"/>
        <v>3.6770577814286738</v>
      </c>
      <c r="Q210">
        <f t="shared" si="111"/>
        <v>2.7837659567836535E-2</v>
      </c>
      <c r="R210">
        <f t="shared" si="112"/>
        <v>1.740905616165881E-2</v>
      </c>
      <c r="S210">
        <f t="shared" si="113"/>
        <v>226.11363476314875</v>
      </c>
      <c r="T210">
        <f t="shared" si="114"/>
        <v>35.324941489174755</v>
      </c>
      <c r="U210">
        <f t="shared" si="115"/>
        <v>34.440100000000001</v>
      </c>
      <c r="V210">
        <f t="shared" si="116"/>
        <v>5.4755833146596489</v>
      </c>
      <c r="W210">
        <f t="shared" si="117"/>
        <v>69.881883423149787</v>
      </c>
      <c r="X210">
        <f t="shared" si="118"/>
        <v>3.8078304553337277</v>
      </c>
      <c r="Y210">
        <f t="shared" si="119"/>
        <v>5.4489522445703091</v>
      </c>
      <c r="Z210">
        <f t="shared" si="120"/>
        <v>1.6677528593259212</v>
      </c>
      <c r="AA210">
        <f t="shared" si="121"/>
        <v>-21.160558764378273</v>
      </c>
      <c r="AB210">
        <f t="shared" si="122"/>
        <v>-17.376936285624733</v>
      </c>
      <c r="AC210">
        <f t="shared" si="123"/>
        <v>-1.0971847361850509</v>
      </c>
      <c r="AD210">
        <f t="shared" si="124"/>
        <v>186.47895497696069</v>
      </c>
      <c r="AE210">
        <f t="shared" si="125"/>
        <v>30.270720171563912</v>
      </c>
      <c r="AF210">
        <f t="shared" si="126"/>
        <v>0.46984080089271291</v>
      </c>
      <c r="AG210">
        <f t="shared" si="127"/>
        <v>6.1674761652832464</v>
      </c>
      <c r="AH210">
        <v>1337.255149642456</v>
      </c>
      <c r="AI210">
        <v>1327.3375757575759</v>
      </c>
      <c r="AJ210">
        <v>1.7821884296121679</v>
      </c>
      <c r="AK210">
        <v>66.78292405931839</v>
      </c>
      <c r="AL210">
        <f t="shared" si="128"/>
        <v>0.47983126449837349</v>
      </c>
      <c r="AM210">
        <v>37.36421915188226</v>
      </c>
      <c r="AN210">
        <v>37.554109890109899</v>
      </c>
      <c r="AO210">
        <v>3.7123942765085683E-4</v>
      </c>
      <c r="AP210">
        <v>86.637193977080358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47069.829208929019</v>
      </c>
      <c r="AV210">
        <f t="shared" si="132"/>
        <v>1199.978571428572</v>
      </c>
      <c r="AW210">
        <f t="shared" si="133"/>
        <v>1025.9079351104401</v>
      </c>
      <c r="AX210">
        <f t="shared" si="134"/>
        <v>0.8549385460184501</v>
      </c>
      <c r="AY210">
        <f t="shared" si="135"/>
        <v>0.18843139381560867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1665423615.5999999</v>
      </c>
      <c r="BF210">
        <v>1274.9100000000001</v>
      </c>
      <c r="BG210">
        <v>1287.734285714286</v>
      </c>
      <c r="BH210">
        <v>37.553585714285717</v>
      </c>
      <c r="BI210">
        <v>37.365728571428569</v>
      </c>
      <c r="BJ210">
        <v>1273.415714285715</v>
      </c>
      <c r="BK210">
        <v>37.271957142857147</v>
      </c>
      <c r="BL210">
        <v>649.92514285714276</v>
      </c>
      <c r="BM210">
        <v>101.2971428571429</v>
      </c>
      <c r="BN210">
        <v>0.1001107714285714</v>
      </c>
      <c r="BO210">
        <v>34.352442857142847</v>
      </c>
      <c r="BP210">
        <v>34.440100000000001</v>
      </c>
      <c r="BQ210">
        <v>999.89999999999986</v>
      </c>
      <c r="BR210">
        <v>0</v>
      </c>
      <c r="BS210">
        <v>0</v>
      </c>
      <c r="BT210">
        <v>8976.1614285714277</v>
      </c>
      <c r="BU210">
        <v>0</v>
      </c>
      <c r="BV210">
        <v>257.74257142857141</v>
      </c>
      <c r="BW210">
        <v>-12.82651428571428</v>
      </c>
      <c r="BX210">
        <v>1324.6571428571431</v>
      </c>
      <c r="BY210">
        <v>1337.72</v>
      </c>
      <c r="BZ210">
        <v>0.18783728571428571</v>
      </c>
      <c r="CA210">
        <v>1287.734285714286</v>
      </c>
      <c r="CB210">
        <v>37.365728571428569</v>
      </c>
      <c r="CC210">
        <v>3.8040600000000002</v>
      </c>
      <c r="CD210">
        <v>3.7850328571428569</v>
      </c>
      <c r="CE210">
        <v>28.041614285714282</v>
      </c>
      <c r="CF210">
        <v>27.95561428571429</v>
      </c>
      <c r="CG210">
        <v>1199.978571428572</v>
      </c>
      <c r="CH210">
        <v>0.49996499999999988</v>
      </c>
      <c r="CI210">
        <v>0.50003500000000012</v>
      </c>
      <c r="CJ210">
        <v>0</v>
      </c>
      <c r="CK210">
        <v>1268.764285714286</v>
      </c>
      <c r="CL210">
        <v>4.9990899999999998</v>
      </c>
      <c r="CM210">
        <v>14757.9</v>
      </c>
      <c r="CN210">
        <v>9557.5785714285739</v>
      </c>
      <c r="CO210">
        <v>43.982000000000014</v>
      </c>
      <c r="CP210">
        <v>46.267714285714291</v>
      </c>
      <c r="CQ210">
        <v>44.75</v>
      </c>
      <c r="CR210">
        <v>45.186999999999998</v>
      </c>
      <c r="CS210">
        <v>45.5</v>
      </c>
      <c r="CT210">
        <v>597.44857142857143</v>
      </c>
      <c r="CU210">
        <v>597.53142857142848</v>
      </c>
      <c r="CV210">
        <v>0</v>
      </c>
      <c r="CW210">
        <v>1665423621.2</v>
      </c>
      <c r="CX210">
        <v>0</v>
      </c>
      <c r="CY210">
        <v>1665411210</v>
      </c>
      <c r="CZ210" t="s">
        <v>356</v>
      </c>
      <c r="DA210">
        <v>1665411210</v>
      </c>
      <c r="DB210">
        <v>1665411207</v>
      </c>
      <c r="DC210">
        <v>2</v>
      </c>
      <c r="DD210">
        <v>-1.1599999999999999</v>
      </c>
      <c r="DE210">
        <v>-4.0000000000000001E-3</v>
      </c>
      <c r="DF210">
        <v>0.52200000000000002</v>
      </c>
      <c r="DG210">
        <v>0.222</v>
      </c>
      <c r="DH210">
        <v>406</v>
      </c>
      <c r="DI210">
        <v>31</v>
      </c>
      <c r="DJ210">
        <v>0.33</v>
      </c>
      <c r="DK210">
        <v>0.17</v>
      </c>
      <c r="DL210">
        <v>-12.84920975609756</v>
      </c>
      <c r="DM210">
        <v>0.23406480836234639</v>
      </c>
      <c r="DN210">
        <v>6.6528020155376427E-2</v>
      </c>
      <c r="DO210">
        <v>0</v>
      </c>
      <c r="DP210">
        <v>0.20309965853658529</v>
      </c>
      <c r="DQ210">
        <v>-7.5692383275261524E-2</v>
      </c>
      <c r="DR210">
        <v>1.2260101011420421E-2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3.29522</v>
      </c>
      <c r="EB210">
        <v>2.6251600000000002</v>
      </c>
      <c r="EC210">
        <v>0.21724299999999999</v>
      </c>
      <c r="ED210">
        <v>0.217303</v>
      </c>
      <c r="EE210">
        <v>0.14855499999999999</v>
      </c>
      <c r="EF210">
        <v>0.14676500000000001</v>
      </c>
      <c r="EG210">
        <v>23650.5</v>
      </c>
      <c r="EH210">
        <v>24170.9</v>
      </c>
      <c r="EI210">
        <v>28125.8</v>
      </c>
      <c r="EJ210">
        <v>29742.400000000001</v>
      </c>
      <c r="EK210">
        <v>32890.699999999997</v>
      </c>
      <c r="EL210">
        <v>35278.1</v>
      </c>
      <c r="EM210">
        <v>39620.199999999997</v>
      </c>
      <c r="EN210">
        <v>42563.3</v>
      </c>
      <c r="EO210">
        <v>2.2111999999999998</v>
      </c>
      <c r="EP210">
        <v>2.1515</v>
      </c>
      <c r="EQ210">
        <v>6.6094100000000003E-2</v>
      </c>
      <c r="ER210">
        <v>0</v>
      </c>
      <c r="ES210">
        <v>33.372799999999998</v>
      </c>
      <c r="ET210">
        <v>999.9</v>
      </c>
      <c r="EU210">
        <v>66.2</v>
      </c>
      <c r="EV210">
        <v>38.200000000000003</v>
      </c>
      <c r="EW210">
        <v>43.978999999999999</v>
      </c>
      <c r="EX210">
        <v>56.4315</v>
      </c>
      <c r="EY210">
        <v>-2.34375</v>
      </c>
      <c r="EZ210">
        <v>2</v>
      </c>
      <c r="FA210">
        <v>0.58114100000000002</v>
      </c>
      <c r="FB210">
        <v>1.3440099999999999</v>
      </c>
      <c r="FC210">
        <v>20.266400000000001</v>
      </c>
      <c r="FD210">
        <v>5.2157900000000001</v>
      </c>
      <c r="FE210">
        <v>12.004</v>
      </c>
      <c r="FF210">
        <v>4.9852999999999996</v>
      </c>
      <c r="FG210">
        <v>3.2844799999999998</v>
      </c>
      <c r="FH210">
        <v>5969.4</v>
      </c>
      <c r="FI210">
        <v>9999</v>
      </c>
      <c r="FJ210">
        <v>9999</v>
      </c>
      <c r="FK210">
        <v>467.6</v>
      </c>
      <c r="FL210">
        <v>1.8658399999999999</v>
      </c>
      <c r="FM210">
        <v>1.8621799999999999</v>
      </c>
      <c r="FN210">
        <v>1.8643099999999999</v>
      </c>
      <c r="FO210">
        <v>1.8603499999999999</v>
      </c>
      <c r="FP210">
        <v>1.86111</v>
      </c>
      <c r="FQ210">
        <v>1.8601799999999999</v>
      </c>
      <c r="FR210">
        <v>1.86188</v>
      </c>
      <c r="FS210">
        <v>1.85842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1.49</v>
      </c>
      <c r="GH210">
        <v>0.28160000000000002</v>
      </c>
      <c r="GI210">
        <v>0.1107589500545309</v>
      </c>
      <c r="GJ210">
        <v>1.50489809740067E-3</v>
      </c>
      <c r="GK210">
        <v>-2.0552440134273611E-7</v>
      </c>
      <c r="GL210">
        <v>-9.6702536598140934E-11</v>
      </c>
      <c r="GM210">
        <v>-9.7891647304491333E-2</v>
      </c>
      <c r="GN210">
        <v>9.3380900660654225E-3</v>
      </c>
      <c r="GO210">
        <v>6.5945522138961576E-7</v>
      </c>
      <c r="GP210">
        <v>5.8990856701692426E-7</v>
      </c>
      <c r="GQ210">
        <v>7</v>
      </c>
      <c r="GR210">
        <v>2047</v>
      </c>
      <c r="GS210">
        <v>3</v>
      </c>
      <c r="GT210">
        <v>37</v>
      </c>
      <c r="GU210">
        <v>206.8</v>
      </c>
      <c r="GV210">
        <v>206.8</v>
      </c>
      <c r="GW210">
        <v>3.43628</v>
      </c>
      <c r="GX210">
        <v>2.5573700000000001</v>
      </c>
      <c r="GY210">
        <v>2.04834</v>
      </c>
      <c r="GZ210">
        <v>2.6122999999999998</v>
      </c>
      <c r="HA210">
        <v>2.1972700000000001</v>
      </c>
      <c r="HB210">
        <v>2.36206</v>
      </c>
      <c r="HC210">
        <v>42.804600000000001</v>
      </c>
      <c r="HD210">
        <v>13.1251</v>
      </c>
      <c r="HE210">
        <v>18</v>
      </c>
      <c r="HF210">
        <v>708.23599999999999</v>
      </c>
      <c r="HG210">
        <v>731.68700000000001</v>
      </c>
      <c r="HH210">
        <v>31.000699999999998</v>
      </c>
      <c r="HI210">
        <v>34.635199999999998</v>
      </c>
      <c r="HJ210">
        <v>30.000599999999999</v>
      </c>
      <c r="HK210">
        <v>34.3887</v>
      </c>
      <c r="HL210">
        <v>34.356000000000002</v>
      </c>
      <c r="HM210">
        <v>68.731099999999998</v>
      </c>
      <c r="HN210">
        <v>20.0624</v>
      </c>
      <c r="HO210">
        <v>80.890600000000006</v>
      </c>
      <c r="HP210">
        <v>31</v>
      </c>
      <c r="HQ210">
        <v>1301.0999999999999</v>
      </c>
      <c r="HR210">
        <v>37.369799999999998</v>
      </c>
      <c r="HS210">
        <v>98.989699999999999</v>
      </c>
      <c r="HT210">
        <v>98.651899999999998</v>
      </c>
    </row>
    <row r="211" spans="1:228" x14ac:dyDescent="0.2">
      <c r="A211">
        <v>196</v>
      </c>
      <c r="B211">
        <v>1665423621.5999999</v>
      </c>
      <c r="C211">
        <v>778.5</v>
      </c>
      <c r="D211" t="s">
        <v>751</v>
      </c>
      <c r="E211" t="s">
        <v>752</v>
      </c>
      <c r="F211">
        <v>4</v>
      </c>
      <c r="G211">
        <v>1665423619.2874999</v>
      </c>
      <c r="H211">
        <f t="shared" si="102"/>
        <v>4.8488046414369188E-4</v>
      </c>
      <c r="I211">
        <f t="shared" si="103"/>
        <v>0.4848804641436919</v>
      </c>
      <c r="J211">
        <f t="shared" si="104"/>
        <v>6.7073748158560198</v>
      </c>
      <c r="K211">
        <f t="shared" si="105"/>
        <v>1281.1675</v>
      </c>
      <c r="L211">
        <f t="shared" si="106"/>
        <v>870.09129652328772</v>
      </c>
      <c r="M211">
        <f t="shared" si="107"/>
        <v>88.224133132757672</v>
      </c>
      <c r="N211">
        <f t="shared" si="108"/>
        <v>129.90578406772642</v>
      </c>
      <c r="O211">
        <f t="shared" si="109"/>
        <v>2.8239334836435953E-2</v>
      </c>
      <c r="P211">
        <f t="shared" si="110"/>
        <v>3.6776075471410508</v>
      </c>
      <c r="Q211">
        <f t="shared" si="111"/>
        <v>2.8119419373307711E-2</v>
      </c>
      <c r="R211">
        <f t="shared" si="112"/>
        <v>1.7585368446512976E-2</v>
      </c>
      <c r="S211">
        <f t="shared" si="113"/>
        <v>226.1206739472766</v>
      </c>
      <c r="T211">
        <f t="shared" si="114"/>
        <v>35.309534385813087</v>
      </c>
      <c r="U211">
        <f t="shared" si="115"/>
        <v>34.443475000000007</v>
      </c>
      <c r="V211">
        <f t="shared" si="116"/>
        <v>5.4766109298779453</v>
      </c>
      <c r="W211">
        <f t="shared" si="117"/>
        <v>69.944529911949004</v>
      </c>
      <c r="X211">
        <f t="shared" si="118"/>
        <v>3.8082222546169433</v>
      </c>
      <c r="Y211">
        <f t="shared" si="119"/>
        <v>5.444631995398348</v>
      </c>
      <c r="Z211">
        <f t="shared" si="120"/>
        <v>1.668388675261002</v>
      </c>
      <c r="AA211">
        <f t="shared" si="121"/>
        <v>-21.383228468736814</v>
      </c>
      <c r="AB211">
        <f t="shared" si="122"/>
        <v>-20.875055512254576</v>
      </c>
      <c r="AC211">
        <f t="shared" si="123"/>
        <v>-1.3177899942881273</v>
      </c>
      <c r="AD211">
        <f t="shared" si="124"/>
        <v>182.54459997199712</v>
      </c>
      <c r="AE211">
        <f t="shared" si="125"/>
        <v>30.164971788640479</v>
      </c>
      <c r="AF211">
        <f t="shared" si="126"/>
        <v>0.47599210282911047</v>
      </c>
      <c r="AG211">
        <f t="shared" si="127"/>
        <v>6.7073748158560198</v>
      </c>
      <c r="AH211">
        <v>1344.287614656191</v>
      </c>
      <c r="AI211">
        <v>1334.314909090908</v>
      </c>
      <c r="AJ211">
        <v>1.7396018813977709</v>
      </c>
      <c r="AK211">
        <v>66.78292405931839</v>
      </c>
      <c r="AL211">
        <f t="shared" si="128"/>
        <v>0.4848804641436919</v>
      </c>
      <c r="AM211">
        <v>37.367353507443369</v>
      </c>
      <c r="AN211">
        <v>37.560621978021977</v>
      </c>
      <c r="AO211">
        <v>9.6238951162038288E-5</v>
      </c>
      <c r="AP211">
        <v>86.637193977080358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47081.796588933226</v>
      </c>
      <c r="AV211">
        <f t="shared" si="132"/>
        <v>1200.0150000000001</v>
      </c>
      <c r="AW211">
        <f t="shared" si="133"/>
        <v>1025.9391699208688</v>
      </c>
      <c r="AX211">
        <f t="shared" si="134"/>
        <v>0.85493862153462152</v>
      </c>
      <c r="AY211">
        <f t="shared" si="135"/>
        <v>0.18843153956181929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1665423619.2874999</v>
      </c>
      <c r="BF211">
        <v>1281.1675</v>
      </c>
      <c r="BG211">
        <v>1293.94625</v>
      </c>
      <c r="BH211">
        <v>37.557762500000003</v>
      </c>
      <c r="BI211">
        <v>37.367537499999997</v>
      </c>
      <c r="BJ211">
        <v>1279.6712500000001</v>
      </c>
      <c r="BK211">
        <v>37.276112500000004</v>
      </c>
      <c r="BL211">
        <v>650.23537499999998</v>
      </c>
      <c r="BM211">
        <v>101.296375</v>
      </c>
      <c r="BN211">
        <v>0.1000341875</v>
      </c>
      <c r="BO211">
        <v>34.338187499999997</v>
      </c>
      <c r="BP211">
        <v>34.443475000000007</v>
      </c>
      <c r="BQ211">
        <v>999.9</v>
      </c>
      <c r="BR211">
        <v>0</v>
      </c>
      <c r="BS211">
        <v>0</v>
      </c>
      <c r="BT211">
        <v>8978.1237500000007</v>
      </c>
      <c r="BU211">
        <v>0</v>
      </c>
      <c r="BV211">
        <v>262.99562500000002</v>
      </c>
      <c r="BW211">
        <v>-12.778449999999999</v>
      </c>
      <c r="BX211">
        <v>1331.1612500000001</v>
      </c>
      <c r="BY211">
        <v>1344.1724999999999</v>
      </c>
      <c r="BZ211">
        <v>0.19023037500000001</v>
      </c>
      <c r="CA211">
        <v>1293.94625</v>
      </c>
      <c r="CB211">
        <v>37.367537499999997</v>
      </c>
      <c r="CC211">
        <v>3.8044712500000002</v>
      </c>
      <c r="CD211">
        <v>3.7852049999999999</v>
      </c>
      <c r="CE211">
        <v>28.043475000000001</v>
      </c>
      <c r="CF211">
        <v>27.956375000000001</v>
      </c>
      <c r="CG211">
        <v>1200.0150000000001</v>
      </c>
      <c r="CH211">
        <v>0.49996449999999998</v>
      </c>
      <c r="CI211">
        <v>0.50003550000000008</v>
      </c>
      <c r="CJ211">
        <v>0</v>
      </c>
      <c r="CK211">
        <v>1268.59375</v>
      </c>
      <c r="CL211">
        <v>4.9990899999999998</v>
      </c>
      <c r="CM211">
        <v>14848.325000000001</v>
      </c>
      <c r="CN211">
        <v>9557.8312499999993</v>
      </c>
      <c r="CO211">
        <v>44</v>
      </c>
      <c r="CP211">
        <v>46.28875</v>
      </c>
      <c r="CQ211">
        <v>44.75</v>
      </c>
      <c r="CR211">
        <v>45.186999999999998</v>
      </c>
      <c r="CS211">
        <v>45.5</v>
      </c>
      <c r="CT211">
        <v>597.46375</v>
      </c>
      <c r="CU211">
        <v>597.55250000000001</v>
      </c>
      <c r="CV211">
        <v>0</v>
      </c>
      <c r="CW211">
        <v>1665423625.4000001</v>
      </c>
      <c r="CX211">
        <v>0</v>
      </c>
      <c r="CY211">
        <v>1665411210</v>
      </c>
      <c r="CZ211" t="s">
        <v>356</v>
      </c>
      <c r="DA211">
        <v>1665411210</v>
      </c>
      <c r="DB211">
        <v>1665411207</v>
      </c>
      <c r="DC211">
        <v>2</v>
      </c>
      <c r="DD211">
        <v>-1.1599999999999999</v>
      </c>
      <c r="DE211">
        <v>-4.0000000000000001E-3</v>
      </c>
      <c r="DF211">
        <v>0.52200000000000002</v>
      </c>
      <c r="DG211">
        <v>0.222</v>
      </c>
      <c r="DH211">
        <v>406</v>
      </c>
      <c r="DI211">
        <v>31</v>
      </c>
      <c r="DJ211">
        <v>0.33</v>
      </c>
      <c r="DK211">
        <v>0.17</v>
      </c>
      <c r="DL211">
        <v>-12.83619268292683</v>
      </c>
      <c r="DM211">
        <v>0.32528780487803738</v>
      </c>
      <c r="DN211">
        <v>7.1589968605922857E-2</v>
      </c>
      <c r="DO211">
        <v>0</v>
      </c>
      <c r="DP211">
        <v>0.2003057073170732</v>
      </c>
      <c r="DQ211">
        <v>-0.1107685714285714</v>
      </c>
      <c r="DR211">
        <v>1.3245392005439151E-2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3.2959000000000001</v>
      </c>
      <c r="EB211">
        <v>2.6249199999999999</v>
      </c>
      <c r="EC211">
        <v>0.217942</v>
      </c>
      <c r="ED211">
        <v>0.217973</v>
      </c>
      <c r="EE211">
        <v>0.14857000000000001</v>
      </c>
      <c r="EF211">
        <v>0.14676500000000001</v>
      </c>
      <c r="EG211">
        <v>23629.599999999999</v>
      </c>
      <c r="EH211">
        <v>24149.4</v>
      </c>
      <c r="EI211">
        <v>28126.2</v>
      </c>
      <c r="EJ211">
        <v>29741.599999999999</v>
      </c>
      <c r="EK211">
        <v>32890.800000000003</v>
      </c>
      <c r="EL211">
        <v>35277.1</v>
      </c>
      <c r="EM211">
        <v>39620.9</v>
      </c>
      <c r="EN211">
        <v>42561.9</v>
      </c>
      <c r="EO211">
        <v>2.2132499999999999</v>
      </c>
      <c r="EP211">
        <v>2.1497000000000002</v>
      </c>
      <c r="EQ211">
        <v>6.6265500000000005E-2</v>
      </c>
      <c r="ER211">
        <v>0</v>
      </c>
      <c r="ES211">
        <v>33.368600000000001</v>
      </c>
      <c r="ET211">
        <v>999.9</v>
      </c>
      <c r="EU211">
        <v>66.3</v>
      </c>
      <c r="EV211">
        <v>38.200000000000003</v>
      </c>
      <c r="EW211">
        <v>44.051600000000001</v>
      </c>
      <c r="EX211">
        <v>56.941499999999998</v>
      </c>
      <c r="EY211">
        <v>-2.7524000000000002</v>
      </c>
      <c r="EZ211">
        <v>2</v>
      </c>
      <c r="FA211">
        <v>0.58156799999999997</v>
      </c>
      <c r="FB211">
        <v>1.34714</v>
      </c>
      <c r="FC211">
        <v>20.266300000000001</v>
      </c>
      <c r="FD211">
        <v>5.21624</v>
      </c>
      <c r="FE211">
        <v>12.004099999999999</v>
      </c>
      <c r="FF211">
        <v>4.9855</v>
      </c>
      <c r="FG211">
        <v>3.2845800000000001</v>
      </c>
      <c r="FH211">
        <v>5969.7</v>
      </c>
      <c r="FI211">
        <v>9999</v>
      </c>
      <c r="FJ211">
        <v>9999</v>
      </c>
      <c r="FK211">
        <v>467.6</v>
      </c>
      <c r="FL211">
        <v>1.8658399999999999</v>
      </c>
      <c r="FM211">
        <v>1.8621799999999999</v>
      </c>
      <c r="FN211">
        <v>1.8643099999999999</v>
      </c>
      <c r="FO211">
        <v>1.86036</v>
      </c>
      <c r="FP211">
        <v>1.86111</v>
      </c>
      <c r="FQ211">
        <v>1.8601700000000001</v>
      </c>
      <c r="FR211">
        <v>1.86188</v>
      </c>
      <c r="FS211">
        <v>1.85843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1.49</v>
      </c>
      <c r="GH211">
        <v>0.28170000000000001</v>
      </c>
      <c r="GI211">
        <v>0.1107589500545309</v>
      </c>
      <c r="GJ211">
        <v>1.50489809740067E-3</v>
      </c>
      <c r="GK211">
        <v>-2.0552440134273611E-7</v>
      </c>
      <c r="GL211">
        <v>-9.6702536598140934E-11</v>
      </c>
      <c r="GM211">
        <v>-9.7891647304491333E-2</v>
      </c>
      <c r="GN211">
        <v>9.3380900660654225E-3</v>
      </c>
      <c r="GO211">
        <v>6.5945522138961576E-7</v>
      </c>
      <c r="GP211">
        <v>5.8990856701692426E-7</v>
      </c>
      <c r="GQ211">
        <v>7</v>
      </c>
      <c r="GR211">
        <v>2047</v>
      </c>
      <c r="GS211">
        <v>3</v>
      </c>
      <c r="GT211">
        <v>37</v>
      </c>
      <c r="GU211">
        <v>206.9</v>
      </c>
      <c r="GV211">
        <v>206.9</v>
      </c>
      <c r="GW211">
        <v>3.4497100000000001</v>
      </c>
      <c r="GX211">
        <v>2.5573700000000001</v>
      </c>
      <c r="GY211">
        <v>2.04834</v>
      </c>
      <c r="GZ211">
        <v>2.6122999999999998</v>
      </c>
      <c r="HA211">
        <v>2.1972700000000001</v>
      </c>
      <c r="HB211">
        <v>2.3584000000000001</v>
      </c>
      <c r="HC211">
        <v>42.804600000000001</v>
      </c>
      <c r="HD211">
        <v>13.116400000000001</v>
      </c>
      <c r="HE211">
        <v>18</v>
      </c>
      <c r="HF211">
        <v>710.02099999999996</v>
      </c>
      <c r="HG211">
        <v>730.02800000000002</v>
      </c>
      <c r="HH211">
        <v>31.000699999999998</v>
      </c>
      <c r="HI211">
        <v>34.638500000000001</v>
      </c>
      <c r="HJ211">
        <v>30.000599999999999</v>
      </c>
      <c r="HK211">
        <v>34.3932</v>
      </c>
      <c r="HL211">
        <v>34.360300000000002</v>
      </c>
      <c r="HM211">
        <v>69.010099999999994</v>
      </c>
      <c r="HN211">
        <v>20.0624</v>
      </c>
      <c r="HO211">
        <v>80.890600000000006</v>
      </c>
      <c r="HP211">
        <v>31</v>
      </c>
      <c r="HQ211">
        <v>1307.92</v>
      </c>
      <c r="HR211">
        <v>37.368299999999998</v>
      </c>
      <c r="HS211">
        <v>98.991299999999995</v>
      </c>
      <c r="HT211">
        <v>98.648899999999998</v>
      </c>
    </row>
    <row r="212" spans="1:228" x14ac:dyDescent="0.2">
      <c r="A212">
        <v>197</v>
      </c>
      <c r="B212">
        <v>1665423625.5999999</v>
      </c>
      <c r="C212">
        <v>782.5</v>
      </c>
      <c r="D212" t="s">
        <v>753</v>
      </c>
      <c r="E212" t="s">
        <v>754</v>
      </c>
      <c r="F212">
        <v>4</v>
      </c>
      <c r="G212">
        <v>1665423623.5999999</v>
      </c>
      <c r="H212">
        <f t="shared" si="102"/>
        <v>4.8280292070757865E-4</v>
      </c>
      <c r="I212">
        <f t="shared" si="103"/>
        <v>0.48280292070757863</v>
      </c>
      <c r="J212">
        <f t="shared" si="104"/>
        <v>6.7334874985175581</v>
      </c>
      <c r="K212">
        <f t="shared" si="105"/>
        <v>1288.31</v>
      </c>
      <c r="L212">
        <f t="shared" si="106"/>
        <v>875.73310203216568</v>
      </c>
      <c r="M212">
        <f t="shared" si="107"/>
        <v>88.796613003603838</v>
      </c>
      <c r="N212">
        <f t="shared" si="108"/>
        <v>130.63062733749561</v>
      </c>
      <c r="O212">
        <f t="shared" si="109"/>
        <v>2.8241522460332274E-2</v>
      </c>
      <c r="P212">
        <f t="shared" si="110"/>
        <v>3.6795446709562243</v>
      </c>
      <c r="Q212">
        <f t="shared" si="111"/>
        <v>2.8121651310874098E-2</v>
      </c>
      <c r="R212">
        <f t="shared" si="112"/>
        <v>1.7586759460735381E-2</v>
      </c>
      <c r="S212">
        <f t="shared" si="113"/>
        <v>226.1180916859629</v>
      </c>
      <c r="T212">
        <f t="shared" si="114"/>
        <v>35.291012738771904</v>
      </c>
      <c r="U212">
        <f t="shared" si="115"/>
        <v>34.420757142857141</v>
      </c>
      <c r="V212">
        <f t="shared" si="116"/>
        <v>5.4696970618330507</v>
      </c>
      <c r="W212">
        <f t="shared" si="117"/>
        <v>70.022010246589844</v>
      </c>
      <c r="X212">
        <f t="shared" si="118"/>
        <v>3.808523680416422</v>
      </c>
      <c r="Y212">
        <f t="shared" si="119"/>
        <v>5.4390379068014569</v>
      </c>
      <c r="Z212">
        <f t="shared" si="120"/>
        <v>1.6611733814166287</v>
      </c>
      <c r="AA212">
        <f t="shared" si="121"/>
        <v>-21.29160880320422</v>
      </c>
      <c r="AB212">
        <f t="shared" si="122"/>
        <v>-20.04403448288847</v>
      </c>
      <c r="AC212">
        <f t="shared" si="123"/>
        <v>-1.2644093872586639</v>
      </c>
      <c r="AD212">
        <f t="shared" si="124"/>
        <v>183.51803901261155</v>
      </c>
      <c r="AE212">
        <f t="shared" si="125"/>
        <v>29.853422226306115</v>
      </c>
      <c r="AF212">
        <f t="shared" si="126"/>
        <v>0.48261409703005698</v>
      </c>
      <c r="AG212">
        <f t="shared" si="127"/>
        <v>6.7334874985175581</v>
      </c>
      <c r="AH212">
        <v>1351.0015715266829</v>
      </c>
      <c r="AI212">
        <v>1341.1502424242431</v>
      </c>
      <c r="AJ212">
        <v>1.705810750544859</v>
      </c>
      <c r="AK212">
        <v>66.78292405931839</v>
      </c>
      <c r="AL212">
        <f t="shared" si="128"/>
        <v>0.48280292070757863</v>
      </c>
      <c r="AM212">
        <v>37.367438812962092</v>
      </c>
      <c r="AN212">
        <v>37.559921978021997</v>
      </c>
      <c r="AO212">
        <v>1.040480305641063E-4</v>
      </c>
      <c r="AP212">
        <v>86.637193977080358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47119.128961842056</v>
      </c>
      <c r="AV212">
        <f t="shared" si="132"/>
        <v>1200.005714285714</v>
      </c>
      <c r="AW212">
        <f t="shared" si="133"/>
        <v>1025.9307998372863</v>
      </c>
      <c r="AX212">
        <f t="shared" si="134"/>
        <v>0.85493826206315748</v>
      </c>
      <c r="AY212">
        <f t="shared" si="135"/>
        <v>0.18843084578189398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1665423623.5999999</v>
      </c>
      <c r="BF212">
        <v>1288.31</v>
      </c>
      <c r="BG212">
        <v>1300.97</v>
      </c>
      <c r="BH212">
        <v>37.560557142857142</v>
      </c>
      <c r="BI212">
        <v>37.367600000000003</v>
      </c>
      <c r="BJ212">
        <v>1286.81</v>
      </c>
      <c r="BK212">
        <v>37.278857142857142</v>
      </c>
      <c r="BL212">
        <v>649.94457142857141</v>
      </c>
      <c r="BM212">
        <v>101.2971428571429</v>
      </c>
      <c r="BN212">
        <v>9.9747128571428562E-2</v>
      </c>
      <c r="BO212">
        <v>34.319714285714277</v>
      </c>
      <c r="BP212">
        <v>34.420757142857141</v>
      </c>
      <c r="BQ212">
        <v>999.89999999999986</v>
      </c>
      <c r="BR212">
        <v>0</v>
      </c>
      <c r="BS212">
        <v>0</v>
      </c>
      <c r="BT212">
        <v>8984.7314285714292</v>
      </c>
      <c r="BU212">
        <v>0</v>
      </c>
      <c r="BV212">
        <v>239.24457142857139</v>
      </c>
      <c r="BW212">
        <v>-12.6571</v>
      </c>
      <c r="BX212">
        <v>1338.59</v>
      </c>
      <c r="BY212">
        <v>1351.471428571429</v>
      </c>
      <c r="BZ212">
        <v>0.19296314285714281</v>
      </c>
      <c r="CA212">
        <v>1300.97</v>
      </c>
      <c r="CB212">
        <v>37.367600000000003</v>
      </c>
      <c r="CC212">
        <v>3.8047771428571431</v>
      </c>
      <c r="CD212">
        <v>3.7852285714285712</v>
      </c>
      <c r="CE212">
        <v>28.04485714285715</v>
      </c>
      <c r="CF212">
        <v>27.956499999999998</v>
      </c>
      <c r="CG212">
        <v>1200.005714285714</v>
      </c>
      <c r="CH212">
        <v>0.499975</v>
      </c>
      <c r="CI212">
        <v>0.50002500000000005</v>
      </c>
      <c r="CJ212">
        <v>0</v>
      </c>
      <c r="CK212">
        <v>1268.758571428571</v>
      </c>
      <c r="CL212">
        <v>4.9990899999999998</v>
      </c>
      <c r="CM212">
        <v>14941.8</v>
      </c>
      <c r="CN212">
        <v>9557.8114285714291</v>
      </c>
      <c r="CO212">
        <v>44</v>
      </c>
      <c r="CP212">
        <v>46.311999999999998</v>
      </c>
      <c r="CQ212">
        <v>44.767714285714291</v>
      </c>
      <c r="CR212">
        <v>45.196000000000012</v>
      </c>
      <c r="CS212">
        <v>45.5</v>
      </c>
      <c r="CT212">
        <v>597.47714285714289</v>
      </c>
      <c r="CU212">
        <v>597.53714285714284</v>
      </c>
      <c r="CV212">
        <v>0</v>
      </c>
      <c r="CW212">
        <v>1665423629</v>
      </c>
      <c r="CX212">
        <v>0</v>
      </c>
      <c r="CY212">
        <v>1665411210</v>
      </c>
      <c r="CZ212" t="s">
        <v>356</v>
      </c>
      <c r="DA212">
        <v>1665411210</v>
      </c>
      <c r="DB212">
        <v>1665411207</v>
      </c>
      <c r="DC212">
        <v>2</v>
      </c>
      <c r="DD212">
        <v>-1.1599999999999999</v>
      </c>
      <c r="DE212">
        <v>-4.0000000000000001E-3</v>
      </c>
      <c r="DF212">
        <v>0.52200000000000002</v>
      </c>
      <c r="DG212">
        <v>0.222</v>
      </c>
      <c r="DH212">
        <v>406</v>
      </c>
      <c r="DI212">
        <v>31</v>
      </c>
      <c r="DJ212">
        <v>0.33</v>
      </c>
      <c r="DK212">
        <v>0.17</v>
      </c>
      <c r="DL212">
        <v>-12.80369</v>
      </c>
      <c r="DM212">
        <v>0.81023864915574717</v>
      </c>
      <c r="DN212">
        <v>0.1003048797417154</v>
      </c>
      <c r="DO212">
        <v>0</v>
      </c>
      <c r="DP212">
        <v>0.19650742500000001</v>
      </c>
      <c r="DQ212">
        <v>-8.3765594746717617E-2</v>
      </c>
      <c r="DR212">
        <v>1.18765538328412E-2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3.2949999999999999</v>
      </c>
      <c r="EB212">
        <v>2.6248499999999999</v>
      </c>
      <c r="EC212">
        <v>0.218634</v>
      </c>
      <c r="ED212">
        <v>0.21865399999999999</v>
      </c>
      <c r="EE212">
        <v>0.14856900000000001</v>
      </c>
      <c r="EF212">
        <v>0.14677200000000001</v>
      </c>
      <c r="EG212">
        <v>23608</v>
      </c>
      <c r="EH212">
        <v>24128.2</v>
      </c>
      <c r="EI212">
        <v>28125.4</v>
      </c>
      <c r="EJ212">
        <v>29741.599999999999</v>
      </c>
      <c r="EK212">
        <v>32890.1</v>
      </c>
      <c r="EL212">
        <v>35276.6</v>
      </c>
      <c r="EM212">
        <v>39620</v>
      </c>
      <c r="EN212">
        <v>42561.599999999999</v>
      </c>
      <c r="EO212">
        <v>2.2123499999999998</v>
      </c>
      <c r="EP212">
        <v>2.15083</v>
      </c>
      <c r="EQ212">
        <v>6.4142000000000005E-2</v>
      </c>
      <c r="ER212">
        <v>0</v>
      </c>
      <c r="ES212">
        <v>33.361400000000003</v>
      </c>
      <c r="ET212">
        <v>999.9</v>
      </c>
      <c r="EU212">
        <v>66.3</v>
      </c>
      <c r="EV212">
        <v>38.200000000000003</v>
      </c>
      <c r="EW212">
        <v>44.048699999999997</v>
      </c>
      <c r="EX212">
        <v>57.241500000000002</v>
      </c>
      <c r="EY212">
        <v>-2.6282000000000001</v>
      </c>
      <c r="EZ212">
        <v>2</v>
      </c>
      <c r="FA212">
        <v>0.582152</v>
      </c>
      <c r="FB212">
        <v>1.3461799999999999</v>
      </c>
      <c r="FC212">
        <v>20.266200000000001</v>
      </c>
      <c r="FD212">
        <v>5.2160900000000003</v>
      </c>
      <c r="FE212">
        <v>12.004099999999999</v>
      </c>
      <c r="FF212">
        <v>4.9856999999999996</v>
      </c>
      <c r="FG212">
        <v>3.2845800000000001</v>
      </c>
      <c r="FH212">
        <v>5969.7</v>
      </c>
      <c r="FI212">
        <v>9999</v>
      </c>
      <c r="FJ212">
        <v>9999</v>
      </c>
      <c r="FK212">
        <v>467.6</v>
      </c>
      <c r="FL212">
        <v>1.8658399999999999</v>
      </c>
      <c r="FM212">
        <v>1.8621799999999999</v>
      </c>
      <c r="FN212">
        <v>1.8643099999999999</v>
      </c>
      <c r="FO212">
        <v>1.86036</v>
      </c>
      <c r="FP212">
        <v>1.86111</v>
      </c>
      <c r="FQ212">
        <v>1.8601799999999999</v>
      </c>
      <c r="FR212">
        <v>1.86188</v>
      </c>
      <c r="FS212">
        <v>1.85843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1.5</v>
      </c>
      <c r="GH212">
        <v>0.28170000000000001</v>
      </c>
      <c r="GI212">
        <v>0.1107589500545309</v>
      </c>
      <c r="GJ212">
        <v>1.50489809740067E-3</v>
      </c>
      <c r="GK212">
        <v>-2.0552440134273611E-7</v>
      </c>
      <c r="GL212">
        <v>-9.6702536598140934E-11</v>
      </c>
      <c r="GM212">
        <v>-9.7891647304491333E-2</v>
      </c>
      <c r="GN212">
        <v>9.3380900660654225E-3</v>
      </c>
      <c r="GO212">
        <v>6.5945522138961576E-7</v>
      </c>
      <c r="GP212">
        <v>5.8990856701692426E-7</v>
      </c>
      <c r="GQ212">
        <v>7</v>
      </c>
      <c r="GR212">
        <v>2047</v>
      </c>
      <c r="GS212">
        <v>3</v>
      </c>
      <c r="GT212">
        <v>37</v>
      </c>
      <c r="GU212">
        <v>206.9</v>
      </c>
      <c r="GV212">
        <v>207</v>
      </c>
      <c r="GW212">
        <v>3.46313</v>
      </c>
      <c r="GX212">
        <v>2.5634800000000002</v>
      </c>
      <c r="GY212">
        <v>2.04834</v>
      </c>
      <c r="GZ212">
        <v>2.6122999999999998</v>
      </c>
      <c r="HA212">
        <v>2.1972700000000001</v>
      </c>
      <c r="HB212">
        <v>2.3107899999999999</v>
      </c>
      <c r="HC212">
        <v>42.804600000000001</v>
      </c>
      <c r="HD212">
        <v>13.116400000000001</v>
      </c>
      <c r="HE212">
        <v>18</v>
      </c>
      <c r="HF212">
        <v>709.3</v>
      </c>
      <c r="HG212">
        <v>731.15499999999997</v>
      </c>
      <c r="HH212">
        <v>31.0002</v>
      </c>
      <c r="HI212">
        <v>34.642400000000002</v>
      </c>
      <c r="HJ212">
        <v>30.000699999999998</v>
      </c>
      <c r="HK212">
        <v>34.397300000000001</v>
      </c>
      <c r="HL212">
        <v>34.365299999999998</v>
      </c>
      <c r="HM212">
        <v>69.291200000000003</v>
      </c>
      <c r="HN212">
        <v>20.0624</v>
      </c>
      <c r="HO212">
        <v>81.2607</v>
      </c>
      <c r="HP212">
        <v>31</v>
      </c>
      <c r="HQ212">
        <v>1314.64</v>
      </c>
      <c r="HR212">
        <v>37.3688</v>
      </c>
      <c r="HS212">
        <v>98.988900000000001</v>
      </c>
      <c r="HT212">
        <v>98.648499999999999</v>
      </c>
    </row>
    <row r="213" spans="1:228" x14ac:dyDescent="0.2">
      <c r="A213">
        <v>198</v>
      </c>
      <c r="B213">
        <v>1665423629.5999999</v>
      </c>
      <c r="C213">
        <v>786.5</v>
      </c>
      <c r="D213" t="s">
        <v>755</v>
      </c>
      <c r="E213" t="s">
        <v>756</v>
      </c>
      <c r="F213">
        <v>4</v>
      </c>
      <c r="G213">
        <v>1665423627.2874999</v>
      </c>
      <c r="H213">
        <f t="shared" si="102"/>
        <v>4.890685830691013E-4</v>
      </c>
      <c r="I213">
        <f t="shared" si="103"/>
        <v>0.48906858306910128</v>
      </c>
      <c r="J213">
        <f t="shared" si="104"/>
        <v>6.5441409920460289</v>
      </c>
      <c r="K213">
        <f t="shared" si="105"/>
        <v>1294.42875</v>
      </c>
      <c r="L213">
        <f t="shared" si="106"/>
        <v>898.9778477591899</v>
      </c>
      <c r="M213">
        <f t="shared" si="107"/>
        <v>91.153232938708911</v>
      </c>
      <c r="N213">
        <f t="shared" si="108"/>
        <v>131.25058160823366</v>
      </c>
      <c r="O213">
        <f t="shared" si="109"/>
        <v>2.875420884744578E-2</v>
      </c>
      <c r="P213">
        <f t="shared" si="110"/>
        <v>3.6821346018605863</v>
      </c>
      <c r="Q213">
        <f t="shared" si="111"/>
        <v>2.8630043323171706E-2</v>
      </c>
      <c r="R213">
        <f t="shared" si="112"/>
        <v>1.7904888016071849E-2</v>
      </c>
      <c r="S213">
        <f t="shared" si="113"/>
        <v>226.12185470720382</v>
      </c>
      <c r="T213">
        <f t="shared" si="114"/>
        <v>35.275296886395203</v>
      </c>
      <c r="U213">
        <f t="shared" si="115"/>
        <v>34.394412500000001</v>
      </c>
      <c r="V213">
        <f t="shared" si="116"/>
        <v>5.4616889347445152</v>
      </c>
      <c r="W213">
        <f t="shared" si="117"/>
        <v>70.080448149890046</v>
      </c>
      <c r="X213">
        <f t="shared" si="118"/>
        <v>3.8087780784121188</v>
      </c>
      <c r="Y213">
        <f t="shared" si="119"/>
        <v>5.4348654709881368</v>
      </c>
      <c r="Z213">
        <f t="shared" si="120"/>
        <v>1.6529108563323964</v>
      </c>
      <c r="AA213">
        <f t="shared" si="121"/>
        <v>-21.567924513347368</v>
      </c>
      <c r="AB213">
        <f t="shared" si="122"/>
        <v>-17.565763407504139</v>
      </c>
      <c r="AC213">
        <f t="shared" si="123"/>
        <v>-1.107079867835304</v>
      </c>
      <c r="AD213">
        <f t="shared" si="124"/>
        <v>185.88108691851701</v>
      </c>
      <c r="AE213">
        <f t="shared" si="125"/>
        <v>29.827484352792744</v>
      </c>
      <c r="AF213">
        <f t="shared" si="126"/>
        <v>0.46252748530039178</v>
      </c>
      <c r="AG213">
        <f t="shared" si="127"/>
        <v>6.5441409920460289</v>
      </c>
      <c r="AH213">
        <v>1357.8993303052721</v>
      </c>
      <c r="AI213">
        <v>1348.069999999999</v>
      </c>
      <c r="AJ213">
        <v>1.720565705824201</v>
      </c>
      <c r="AK213">
        <v>66.78292405931839</v>
      </c>
      <c r="AL213">
        <f t="shared" si="128"/>
        <v>0.48906858306910128</v>
      </c>
      <c r="AM213">
        <v>37.370557689394111</v>
      </c>
      <c r="AN213">
        <v>37.566146153846177</v>
      </c>
      <c r="AO213">
        <v>-1.2452738693446569E-5</v>
      </c>
      <c r="AP213">
        <v>86.637193977080358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47167.371379437485</v>
      </c>
      <c r="AV213">
        <f t="shared" si="132"/>
        <v>1200.0262499999999</v>
      </c>
      <c r="AW213">
        <f t="shared" si="133"/>
        <v>1025.9483014026962</v>
      </c>
      <c r="AX213">
        <f t="shared" si="134"/>
        <v>0.85493821606210385</v>
      </c>
      <c r="AY213">
        <f t="shared" si="135"/>
        <v>0.1884307569998605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1665423627.2874999</v>
      </c>
      <c r="BF213">
        <v>1294.42875</v>
      </c>
      <c r="BG213">
        <v>1307.0675000000001</v>
      </c>
      <c r="BH213">
        <v>37.563199999999988</v>
      </c>
      <c r="BI213">
        <v>37.378287499999999</v>
      </c>
      <c r="BJ213">
        <v>1292.925</v>
      </c>
      <c r="BK213">
        <v>37.281462500000004</v>
      </c>
      <c r="BL213">
        <v>649.99087499999996</v>
      </c>
      <c r="BM213">
        <v>101.297</v>
      </c>
      <c r="BN213">
        <v>9.9528475000000005E-2</v>
      </c>
      <c r="BO213">
        <v>34.305925000000002</v>
      </c>
      <c r="BP213">
        <v>34.394412500000001</v>
      </c>
      <c r="BQ213">
        <v>999.9</v>
      </c>
      <c r="BR213">
        <v>0</v>
      </c>
      <c r="BS213">
        <v>0</v>
      </c>
      <c r="BT213">
        <v>8993.6725000000006</v>
      </c>
      <c r="BU213">
        <v>0</v>
      </c>
      <c r="BV213">
        <v>232.01625000000001</v>
      </c>
      <c r="BW213">
        <v>-12.64</v>
      </c>
      <c r="BX213">
        <v>1344.94875</v>
      </c>
      <c r="BY213">
        <v>1357.82125</v>
      </c>
      <c r="BZ213">
        <v>0.18490187499999999</v>
      </c>
      <c r="CA213">
        <v>1307.0675000000001</v>
      </c>
      <c r="CB213">
        <v>37.378287499999999</v>
      </c>
      <c r="CC213">
        <v>3.8050475000000001</v>
      </c>
      <c r="CD213">
        <v>3.7863137500000001</v>
      </c>
      <c r="CE213">
        <v>28.046074999999998</v>
      </c>
      <c r="CF213">
        <v>27.961424999999998</v>
      </c>
      <c r="CG213">
        <v>1200.0262499999999</v>
      </c>
      <c r="CH213">
        <v>0.49997687499999999</v>
      </c>
      <c r="CI213">
        <v>0.50002312500000001</v>
      </c>
      <c r="CJ213">
        <v>0</v>
      </c>
      <c r="CK213">
        <v>1268.73125</v>
      </c>
      <c r="CL213">
        <v>4.9990899999999998</v>
      </c>
      <c r="CM213">
        <v>15123.25</v>
      </c>
      <c r="CN213">
        <v>9557.98</v>
      </c>
      <c r="CO213">
        <v>44</v>
      </c>
      <c r="CP213">
        <v>46.311999999999998</v>
      </c>
      <c r="CQ213">
        <v>44.788749999999993</v>
      </c>
      <c r="CR213">
        <v>45.194875000000003</v>
      </c>
      <c r="CS213">
        <v>45.53875</v>
      </c>
      <c r="CT213">
        <v>597.48749999999995</v>
      </c>
      <c r="CU213">
        <v>597.54375000000005</v>
      </c>
      <c r="CV213">
        <v>0</v>
      </c>
      <c r="CW213">
        <v>1665423633.2</v>
      </c>
      <c r="CX213">
        <v>0</v>
      </c>
      <c r="CY213">
        <v>1665411210</v>
      </c>
      <c r="CZ213" t="s">
        <v>356</v>
      </c>
      <c r="DA213">
        <v>1665411210</v>
      </c>
      <c r="DB213">
        <v>1665411207</v>
      </c>
      <c r="DC213">
        <v>2</v>
      </c>
      <c r="DD213">
        <v>-1.1599999999999999</v>
      </c>
      <c r="DE213">
        <v>-4.0000000000000001E-3</v>
      </c>
      <c r="DF213">
        <v>0.52200000000000002</v>
      </c>
      <c r="DG213">
        <v>0.222</v>
      </c>
      <c r="DH213">
        <v>406</v>
      </c>
      <c r="DI213">
        <v>31</v>
      </c>
      <c r="DJ213">
        <v>0.33</v>
      </c>
      <c r="DK213">
        <v>0.17</v>
      </c>
      <c r="DL213">
        <v>-12.74270487804878</v>
      </c>
      <c r="DM213">
        <v>0.69287874564458773</v>
      </c>
      <c r="DN213">
        <v>9.0108844619402689E-2</v>
      </c>
      <c r="DO213">
        <v>0</v>
      </c>
      <c r="DP213">
        <v>0.19019653658536589</v>
      </c>
      <c r="DQ213">
        <v>-2.039981184668967E-2</v>
      </c>
      <c r="DR213">
        <v>5.5754031817354137E-3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3.2953100000000002</v>
      </c>
      <c r="EB213">
        <v>2.625</v>
      </c>
      <c r="EC213">
        <v>0.21931800000000001</v>
      </c>
      <c r="ED213">
        <v>0.21933800000000001</v>
      </c>
      <c r="EE213">
        <v>0.14858399999999999</v>
      </c>
      <c r="EF213">
        <v>0.146814</v>
      </c>
      <c r="EG213">
        <v>23586.2</v>
      </c>
      <c r="EH213">
        <v>24106.3</v>
      </c>
      <c r="EI213">
        <v>28124.2</v>
      </c>
      <c r="EJ213">
        <v>29740.7</v>
      </c>
      <c r="EK213">
        <v>32888.6</v>
      </c>
      <c r="EL213">
        <v>35273.9</v>
      </c>
      <c r="EM213">
        <v>39618.9</v>
      </c>
      <c r="EN213">
        <v>42560.4</v>
      </c>
      <c r="EO213">
        <v>2.2120000000000002</v>
      </c>
      <c r="EP213">
        <v>2.1504799999999999</v>
      </c>
      <c r="EQ213">
        <v>6.4611399999999999E-2</v>
      </c>
      <c r="ER213">
        <v>0</v>
      </c>
      <c r="ES213">
        <v>33.349800000000002</v>
      </c>
      <c r="ET213">
        <v>999.9</v>
      </c>
      <c r="EU213">
        <v>66.3</v>
      </c>
      <c r="EV213">
        <v>38.200000000000003</v>
      </c>
      <c r="EW213">
        <v>44.044899999999998</v>
      </c>
      <c r="EX213">
        <v>57.0015</v>
      </c>
      <c r="EY213">
        <v>-2.5681099999999999</v>
      </c>
      <c r="EZ213">
        <v>2</v>
      </c>
      <c r="FA213">
        <v>0.582538</v>
      </c>
      <c r="FB213">
        <v>1.3468800000000001</v>
      </c>
      <c r="FC213">
        <v>20.266200000000001</v>
      </c>
      <c r="FD213">
        <v>5.2151899999999998</v>
      </c>
      <c r="FE213">
        <v>12.004</v>
      </c>
      <c r="FF213">
        <v>4.9852999999999996</v>
      </c>
      <c r="FG213">
        <v>3.2844799999999998</v>
      </c>
      <c r="FH213">
        <v>5970</v>
      </c>
      <c r="FI213">
        <v>9999</v>
      </c>
      <c r="FJ213">
        <v>9999</v>
      </c>
      <c r="FK213">
        <v>467.6</v>
      </c>
      <c r="FL213">
        <v>1.8658399999999999</v>
      </c>
      <c r="FM213">
        <v>1.86219</v>
      </c>
      <c r="FN213">
        <v>1.86432</v>
      </c>
      <c r="FO213">
        <v>1.8603499999999999</v>
      </c>
      <c r="FP213">
        <v>1.86111</v>
      </c>
      <c r="FQ213">
        <v>1.86019</v>
      </c>
      <c r="FR213">
        <v>1.86188</v>
      </c>
      <c r="FS213">
        <v>1.8584499999999999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1.51</v>
      </c>
      <c r="GH213">
        <v>0.28170000000000001</v>
      </c>
      <c r="GI213">
        <v>0.1107589500545309</v>
      </c>
      <c r="GJ213">
        <v>1.50489809740067E-3</v>
      </c>
      <c r="GK213">
        <v>-2.0552440134273611E-7</v>
      </c>
      <c r="GL213">
        <v>-9.6702536598140934E-11</v>
      </c>
      <c r="GM213">
        <v>-9.7891647304491333E-2</v>
      </c>
      <c r="GN213">
        <v>9.3380900660654225E-3</v>
      </c>
      <c r="GO213">
        <v>6.5945522138961576E-7</v>
      </c>
      <c r="GP213">
        <v>5.8990856701692426E-7</v>
      </c>
      <c r="GQ213">
        <v>7</v>
      </c>
      <c r="GR213">
        <v>2047</v>
      </c>
      <c r="GS213">
        <v>3</v>
      </c>
      <c r="GT213">
        <v>37</v>
      </c>
      <c r="GU213">
        <v>207</v>
      </c>
      <c r="GV213">
        <v>207</v>
      </c>
      <c r="GW213">
        <v>3.4765600000000001</v>
      </c>
      <c r="GX213">
        <v>2.5598100000000001</v>
      </c>
      <c r="GY213">
        <v>2.04834</v>
      </c>
      <c r="GZ213">
        <v>2.6122999999999998</v>
      </c>
      <c r="HA213">
        <v>2.1972700000000001</v>
      </c>
      <c r="HB213">
        <v>2.3315399999999999</v>
      </c>
      <c r="HC213">
        <v>42.804600000000001</v>
      </c>
      <c r="HD213">
        <v>13.116400000000001</v>
      </c>
      <c r="HE213">
        <v>18</v>
      </c>
      <c r="HF213">
        <v>709.04700000000003</v>
      </c>
      <c r="HG213">
        <v>730.87300000000005</v>
      </c>
      <c r="HH213">
        <v>31.0002</v>
      </c>
      <c r="HI213">
        <v>34.6464</v>
      </c>
      <c r="HJ213">
        <v>30.000599999999999</v>
      </c>
      <c r="HK213">
        <v>34.4011</v>
      </c>
      <c r="HL213">
        <v>34.369700000000002</v>
      </c>
      <c r="HM213">
        <v>69.56</v>
      </c>
      <c r="HN213">
        <v>20.0624</v>
      </c>
      <c r="HO213">
        <v>81.2607</v>
      </c>
      <c r="HP213">
        <v>31</v>
      </c>
      <c r="HQ213">
        <v>1321.33</v>
      </c>
      <c r="HR213">
        <v>37.3688</v>
      </c>
      <c r="HS213">
        <v>98.985500000000002</v>
      </c>
      <c r="HT213">
        <v>98.645600000000002</v>
      </c>
    </row>
    <row r="214" spans="1:228" x14ac:dyDescent="0.2">
      <c r="A214">
        <v>199</v>
      </c>
      <c r="B214">
        <v>1665423633.5999999</v>
      </c>
      <c r="C214">
        <v>790.5</v>
      </c>
      <c r="D214" t="s">
        <v>757</v>
      </c>
      <c r="E214" t="s">
        <v>758</v>
      </c>
      <c r="F214">
        <v>4</v>
      </c>
      <c r="G214">
        <v>1665423631.5999999</v>
      </c>
      <c r="H214">
        <f t="shared" si="102"/>
        <v>4.7342496928101321E-4</v>
      </c>
      <c r="I214">
        <f t="shared" si="103"/>
        <v>0.47342496928101319</v>
      </c>
      <c r="J214">
        <f t="shared" si="104"/>
        <v>5.6095835200792834</v>
      </c>
      <c r="K214">
        <f t="shared" si="105"/>
        <v>1301.6328571428569</v>
      </c>
      <c r="L214">
        <f t="shared" si="106"/>
        <v>948.0290093623413</v>
      </c>
      <c r="M214">
        <f t="shared" si="107"/>
        <v>96.126629359183923</v>
      </c>
      <c r="N214">
        <f t="shared" si="108"/>
        <v>131.98074951785037</v>
      </c>
      <c r="O214">
        <f t="shared" si="109"/>
        <v>2.7892220635085743E-2</v>
      </c>
      <c r="P214">
        <f t="shared" si="110"/>
        <v>3.6796042102397295</v>
      </c>
      <c r="Q214">
        <f t="shared" si="111"/>
        <v>2.7775291628293255E-2</v>
      </c>
      <c r="R214">
        <f t="shared" si="112"/>
        <v>1.7370021872367126E-2</v>
      </c>
      <c r="S214">
        <f t="shared" si="113"/>
        <v>226.11616594950749</v>
      </c>
      <c r="T214">
        <f t="shared" si="114"/>
        <v>35.272490059361218</v>
      </c>
      <c r="U214">
        <f t="shared" si="115"/>
        <v>34.384999999999998</v>
      </c>
      <c r="V214">
        <f t="shared" si="116"/>
        <v>5.4588302376043822</v>
      </c>
      <c r="W214">
        <f t="shared" si="117"/>
        <v>70.120486527464791</v>
      </c>
      <c r="X214">
        <f t="shared" si="118"/>
        <v>3.8095370333467828</v>
      </c>
      <c r="Y214">
        <f t="shared" si="119"/>
        <v>5.4328445537163574</v>
      </c>
      <c r="Z214">
        <f t="shared" si="120"/>
        <v>1.6492932042575994</v>
      </c>
      <c r="AA214">
        <f t="shared" si="121"/>
        <v>-20.878041145292684</v>
      </c>
      <c r="AB214">
        <f t="shared" si="122"/>
        <v>-17.012057965159705</v>
      </c>
      <c r="AC214">
        <f t="shared" si="123"/>
        <v>-1.072835700403852</v>
      </c>
      <c r="AD214">
        <f t="shared" si="124"/>
        <v>187.15323113865125</v>
      </c>
      <c r="AE214">
        <f t="shared" si="125"/>
        <v>29.655932179652698</v>
      </c>
      <c r="AF214">
        <f t="shared" si="126"/>
        <v>0.45718538661804103</v>
      </c>
      <c r="AG214">
        <f t="shared" si="127"/>
        <v>5.6095835200792834</v>
      </c>
      <c r="AH214">
        <v>1364.7875749428681</v>
      </c>
      <c r="AI214">
        <v>1355.120606060606</v>
      </c>
      <c r="AJ214">
        <v>1.77975311416667</v>
      </c>
      <c r="AK214">
        <v>66.78292405931839</v>
      </c>
      <c r="AL214">
        <f t="shared" si="128"/>
        <v>0.47342496928101319</v>
      </c>
      <c r="AM214">
        <v>37.386379619718873</v>
      </c>
      <c r="AN214">
        <v>37.575340659340668</v>
      </c>
      <c r="AO214">
        <v>5.7113690091605578E-5</v>
      </c>
      <c r="AP214">
        <v>86.637193977080358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47123.323421331959</v>
      </c>
      <c r="AV214">
        <f t="shared" si="132"/>
        <v>1200.001428571429</v>
      </c>
      <c r="AW214">
        <f t="shared" si="133"/>
        <v>1025.9265564505224</v>
      </c>
      <c r="AX214">
        <f t="shared" si="134"/>
        <v>0.85493777925903114</v>
      </c>
      <c r="AY214">
        <f t="shared" si="135"/>
        <v>0.18842991396993003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1665423631.5999999</v>
      </c>
      <c r="BF214">
        <v>1301.6328571428569</v>
      </c>
      <c r="BG214">
        <v>1314.1985714285711</v>
      </c>
      <c r="BH214">
        <v>37.570771428571433</v>
      </c>
      <c r="BI214">
        <v>37.387999999999998</v>
      </c>
      <c r="BJ214">
        <v>1300.1285714285721</v>
      </c>
      <c r="BK214">
        <v>37.288957142857143</v>
      </c>
      <c r="BL214">
        <v>650.00485714285708</v>
      </c>
      <c r="BM214">
        <v>101.29642857142861</v>
      </c>
      <c r="BN214">
        <v>9.9866700000000003E-2</v>
      </c>
      <c r="BO214">
        <v>34.299242857142858</v>
      </c>
      <c r="BP214">
        <v>34.384999999999998</v>
      </c>
      <c r="BQ214">
        <v>999.89999999999986</v>
      </c>
      <c r="BR214">
        <v>0</v>
      </c>
      <c r="BS214">
        <v>0</v>
      </c>
      <c r="BT214">
        <v>8985</v>
      </c>
      <c r="BU214">
        <v>0</v>
      </c>
      <c r="BV214">
        <v>221.0732857142857</v>
      </c>
      <c r="BW214">
        <v>-12.566242857142861</v>
      </c>
      <c r="BX214">
        <v>1352.4457142857141</v>
      </c>
      <c r="BY214">
        <v>1365.244285714286</v>
      </c>
      <c r="BZ214">
        <v>0.18276999999999999</v>
      </c>
      <c r="CA214">
        <v>1314.1985714285711</v>
      </c>
      <c r="CB214">
        <v>37.387999999999998</v>
      </c>
      <c r="CC214">
        <v>3.8057857142857139</v>
      </c>
      <c r="CD214">
        <v>3.7872699999999999</v>
      </c>
      <c r="CE214">
        <v>28.049414285714281</v>
      </c>
      <c r="CF214">
        <v>27.96574285714285</v>
      </c>
      <c r="CG214">
        <v>1200.001428571429</v>
      </c>
      <c r="CH214">
        <v>0.4999898571428571</v>
      </c>
      <c r="CI214">
        <v>0.50001014285714285</v>
      </c>
      <c r="CJ214">
        <v>0</v>
      </c>
      <c r="CK214">
        <v>1268.712857142857</v>
      </c>
      <c r="CL214">
        <v>4.9990899999999998</v>
      </c>
      <c r="CM214">
        <v>15269.928571428571</v>
      </c>
      <c r="CN214">
        <v>9557.8257142857146</v>
      </c>
      <c r="CO214">
        <v>44.017714285714291</v>
      </c>
      <c r="CP214">
        <v>46.339000000000013</v>
      </c>
      <c r="CQ214">
        <v>44.794285714285721</v>
      </c>
      <c r="CR214">
        <v>45.25</v>
      </c>
      <c r="CS214">
        <v>45.561999999999998</v>
      </c>
      <c r="CT214">
        <v>597.4899999999999</v>
      </c>
      <c r="CU214">
        <v>597.51142857142861</v>
      </c>
      <c r="CV214">
        <v>0</v>
      </c>
      <c r="CW214">
        <v>1665423637.4000001</v>
      </c>
      <c r="CX214">
        <v>0</v>
      </c>
      <c r="CY214">
        <v>1665411210</v>
      </c>
      <c r="CZ214" t="s">
        <v>356</v>
      </c>
      <c r="DA214">
        <v>1665411210</v>
      </c>
      <c r="DB214">
        <v>1665411207</v>
      </c>
      <c r="DC214">
        <v>2</v>
      </c>
      <c r="DD214">
        <v>-1.1599999999999999</v>
      </c>
      <c r="DE214">
        <v>-4.0000000000000001E-3</v>
      </c>
      <c r="DF214">
        <v>0.52200000000000002</v>
      </c>
      <c r="DG214">
        <v>0.222</v>
      </c>
      <c r="DH214">
        <v>406</v>
      </c>
      <c r="DI214">
        <v>31</v>
      </c>
      <c r="DJ214">
        <v>0.33</v>
      </c>
      <c r="DK214">
        <v>0.17</v>
      </c>
      <c r="DL214">
        <v>-12.701158536585361</v>
      </c>
      <c r="DM214">
        <v>0.81458257839719295</v>
      </c>
      <c r="DN214">
        <v>9.5293871467801217E-2</v>
      </c>
      <c r="DO214">
        <v>0</v>
      </c>
      <c r="DP214">
        <v>0.18755095121951221</v>
      </c>
      <c r="DQ214">
        <v>-1.9536083623693211E-2</v>
      </c>
      <c r="DR214">
        <v>4.2869109177976466E-3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3.2951899999999998</v>
      </c>
      <c r="EB214">
        <v>2.6249500000000001</v>
      </c>
      <c r="EC214">
        <v>0.22001599999999999</v>
      </c>
      <c r="ED214">
        <v>0.22000700000000001</v>
      </c>
      <c r="EE214">
        <v>0.14860799999999999</v>
      </c>
      <c r="EF214">
        <v>0.146818</v>
      </c>
      <c r="EG214">
        <v>23565.3</v>
      </c>
      <c r="EH214">
        <v>24085.3</v>
      </c>
      <c r="EI214">
        <v>28124.6</v>
      </c>
      <c r="EJ214">
        <v>29740.400000000001</v>
      </c>
      <c r="EK214">
        <v>32887.800000000003</v>
      </c>
      <c r="EL214">
        <v>35273.599999999999</v>
      </c>
      <c r="EM214">
        <v>39618.9</v>
      </c>
      <c r="EN214">
        <v>42560.2</v>
      </c>
      <c r="EO214">
        <v>2.2115800000000001</v>
      </c>
      <c r="EP214">
        <v>2.1511800000000001</v>
      </c>
      <c r="EQ214">
        <v>6.3933400000000001E-2</v>
      </c>
      <c r="ER214">
        <v>0</v>
      </c>
      <c r="ES214">
        <v>33.337800000000001</v>
      </c>
      <c r="ET214">
        <v>999.9</v>
      </c>
      <c r="EU214">
        <v>66.3</v>
      </c>
      <c r="EV214">
        <v>38.200000000000003</v>
      </c>
      <c r="EW214">
        <v>44.045200000000001</v>
      </c>
      <c r="EX214">
        <v>56.8215</v>
      </c>
      <c r="EY214">
        <v>-2.5200300000000002</v>
      </c>
      <c r="EZ214">
        <v>2</v>
      </c>
      <c r="FA214">
        <v>0.58324699999999996</v>
      </c>
      <c r="FB214">
        <v>1.3496999999999999</v>
      </c>
      <c r="FC214">
        <v>20.265999999999998</v>
      </c>
      <c r="FD214">
        <v>5.2160900000000003</v>
      </c>
      <c r="FE214">
        <v>12.004</v>
      </c>
      <c r="FF214">
        <v>4.9855999999999998</v>
      </c>
      <c r="FG214">
        <v>3.2845800000000001</v>
      </c>
      <c r="FH214">
        <v>5970</v>
      </c>
      <c r="FI214">
        <v>9999</v>
      </c>
      <c r="FJ214">
        <v>9999</v>
      </c>
      <c r="FK214">
        <v>467.6</v>
      </c>
      <c r="FL214">
        <v>1.8658399999999999</v>
      </c>
      <c r="FM214">
        <v>1.8621799999999999</v>
      </c>
      <c r="FN214">
        <v>1.8643099999999999</v>
      </c>
      <c r="FO214">
        <v>1.8603499999999999</v>
      </c>
      <c r="FP214">
        <v>1.86111</v>
      </c>
      <c r="FQ214">
        <v>1.86019</v>
      </c>
      <c r="FR214">
        <v>1.86188</v>
      </c>
      <c r="FS214">
        <v>1.85843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1.51</v>
      </c>
      <c r="GH214">
        <v>0.28189999999999998</v>
      </c>
      <c r="GI214">
        <v>0.1107589500545309</v>
      </c>
      <c r="GJ214">
        <v>1.50489809740067E-3</v>
      </c>
      <c r="GK214">
        <v>-2.0552440134273611E-7</v>
      </c>
      <c r="GL214">
        <v>-9.6702536598140934E-11</v>
      </c>
      <c r="GM214">
        <v>-9.7891647304491333E-2</v>
      </c>
      <c r="GN214">
        <v>9.3380900660654225E-3</v>
      </c>
      <c r="GO214">
        <v>6.5945522138961576E-7</v>
      </c>
      <c r="GP214">
        <v>5.8990856701692426E-7</v>
      </c>
      <c r="GQ214">
        <v>7</v>
      </c>
      <c r="GR214">
        <v>2047</v>
      </c>
      <c r="GS214">
        <v>3</v>
      </c>
      <c r="GT214">
        <v>37</v>
      </c>
      <c r="GU214">
        <v>207.1</v>
      </c>
      <c r="GV214">
        <v>207.1</v>
      </c>
      <c r="GW214">
        <v>3.4912100000000001</v>
      </c>
      <c r="GX214">
        <v>2.5537100000000001</v>
      </c>
      <c r="GY214">
        <v>2.04834</v>
      </c>
      <c r="GZ214">
        <v>2.6122999999999998</v>
      </c>
      <c r="HA214">
        <v>2.1972700000000001</v>
      </c>
      <c r="HB214">
        <v>2.36206</v>
      </c>
      <c r="HC214">
        <v>42.804600000000001</v>
      </c>
      <c r="HD214">
        <v>13.1076</v>
      </c>
      <c r="HE214">
        <v>18</v>
      </c>
      <c r="HF214">
        <v>708.73500000000001</v>
      </c>
      <c r="HG214">
        <v>731.59799999999996</v>
      </c>
      <c r="HH214">
        <v>31.000499999999999</v>
      </c>
      <c r="HI214">
        <v>34.649500000000003</v>
      </c>
      <c r="HJ214">
        <v>30.000800000000002</v>
      </c>
      <c r="HK214">
        <v>34.4056</v>
      </c>
      <c r="HL214">
        <v>34.374600000000001</v>
      </c>
      <c r="HM214">
        <v>69.8322</v>
      </c>
      <c r="HN214">
        <v>20.0624</v>
      </c>
      <c r="HO214">
        <v>81.2607</v>
      </c>
      <c r="HP214">
        <v>31</v>
      </c>
      <c r="HQ214">
        <v>1328.03</v>
      </c>
      <c r="HR214">
        <v>37.3688</v>
      </c>
      <c r="HS214">
        <v>98.986099999999993</v>
      </c>
      <c r="HT214">
        <v>98.644900000000007</v>
      </c>
    </row>
    <row r="215" spans="1:228" x14ac:dyDescent="0.2">
      <c r="A215">
        <v>200</v>
      </c>
      <c r="B215">
        <v>1665423637.5999999</v>
      </c>
      <c r="C215">
        <v>794.5</v>
      </c>
      <c r="D215" t="s">
        <v>759</v>
      </c>
      <c r="E215" t="s">
        <v>760</v>
      </c>
      <c r="F215">
        <v>4</v>
      </c>
      <c r="G215">
        <v>1665423635.2874999</v>
      </c>
      <c r="H215">
        <f t="shared" si="102"/>
        <v>4.969232996618778E-4</v>
      </c>
      <c r="I215">
        <f t="shared" si="103"/>
        <v>0.49692329966187776</v>
      </c>
      <c r="J215">
        <f t="shared" si="104"/>
        <v>6.7982279798118208</v>
      </c>
      <c r="K215">
        <f t="shared" si="105"/>
        <v>1307.81</v>
      </c>
      <c r="L215">
        <f t="shared" si="106"/>
        <v>906.0986972601246</v>
      </c>
      <c r="M215">
        <f t="shared" si="107"/>
        <v>91.87497822799763</v>
      </c>
      <c r="N215">
        <f t="shared" si="108"/>
        <v>132.60698380836899</v>
      </c>
      <c r="O215">
        <f t="shared" si="109"/>
        <v>2.9378962366247721E-2</v>
      </c>
      <c r="P215">
        <f t="shared" si="110"/>
        <v>3.6844970011999951</v>
      </c>
      <c r="Q215">
        <f t="shared" si="111"/>
        <v>2.9249438475322354E-2</v>
      </c>
      <c r="R215">
        <f t="shared" si="112"/>
        <v>1.8292488504030115E-2</v>
      </c>
      <c r="S215">
        <f t="shared" si="113"/>
        <v>226.11512961035439</v>
      </c>
      <c r="T215">
        <f t="shared" si="114"/>
        <v>35.264544515590629</v>
      </c>
      <c r="U215">
        <f t="shared" si="115"/>
        <v>34.371237499999999</v>
      </c>
      <c r="V215">
        <f t="shared" si="116"/>
        <v>5.4546527312386734</v>
      </c>
      <c r="W215">
        <f t="shared" si="117"/>
        <v>70.149394715131791</v>
      </c>
      <c r="X215">
        <f t="shared" si="118"/>
        <v>3.8107219790265638</v>
      </c>
      <c r="Y215">
        <f t="shared" si="119"/>
        <v>5.4322948822316208</v>
      </c>
      <c r="Z215">
        <f t="shared" si="120"/>
        <v>1.6439307522121096</v>
      </c>
      <c r="AA215">
        <f t="shared" si="121"/>
        <v>-21.914317515088811</v>
      </c>
      <c r="AB215">
        <f t="shared" si="122"/>
        <v>-14.662011834387235</v>
      </c>
      <c r="AC215">
        <f t="shared" si="123"/>
        <v>-0.92333607069445889</v>
      </c>
      <c r="AD215">
        <f t="shared" si="124"/>
        <v>188.61546419018387</v>
      </c>
      <c r="AE215">
        <f t="shared" si="125"/>
        <v>29.308875914108253</v>
      </c>
      <c r="AF215">
        <f t="shared" si="126"/>
        <v>0.48119507995236754</v>
      </c>
      <c r="AG215">
        <f t="shared" si="127"/>
        <v>6.7982279798118208</v>
      </c>
      <c r="AH215">
        <v>1371.601597403285</v>
      </c>
      <c r="AI215">
        <v>1361.9050909090911</v>
      </c>
      <c r="AJ215">
        <v>1.660929087110977</v>
      </c>
      <c r="AK215">
        <v>66.78292405931839</v>
      </c>
      <c r="AL215">
        <f t="shared" si="128"/>
        <v>0.49692329966187776</v>
      </c>
      <c r="AM215">
        <v>37.390160066294833</v>
      </c>
      <c r="AN215">
        <v>37.587746153846162</v>
      </c>
      <c r="AO215">
        <v>2.0365385400069271E-4</v>
      </c>
      <c r="AP215">
        <v>86.637193977080358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47210.753864875092</v>
      </c>
      <c r="AV215">
        <f t="shared" si="132"/>
        <v>1199.9949999999999</v>
      </c>
      <c r="AW215">
        <f t="shared" si="133"/>
        <v>1025.9211510934476</v>
      </c>
      <c r="AX215">
        <f t="shared" si="134"/>
        <v>0.85493785481893492</v>
      </c>
      <c r="AY215">
        <f t="shared" si="135"/>
        <v>0.1884300598005445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1665423635.2874999</v>
      </c>
      <c r="BF215">
        <v>1307.81</v>
      </c>
      <c r="BG215">
        <v>1320.2462499999999</v>
      </c>
      <c r="BH215">
        <v>37.582487499999999</v>
      </c>
      <c r="BI215">
        <v>37.390112500000001</v>
      </c>
      <c r="BJ215">
        <v>1306.3</v>
      </c>
      <c r="BK215">
        <v>37.300512500000004</v>
      </c>
      <c r="BL215">
        <v>649.97974999999997</v>
      </c>
      <c r="BM215">
        <v>101.296375</v>
      </c>
      <c r="BN215">
        <v>9.9839900000000009E-2</v>
      </c>
      <c r="BO215">
        <v>34.297424999999997</v>
      </c>
      <c r="BP215">
        <v>34.371237499999999</v>
      </c>
      <c r="BQ215">
        <v>999.9</v>
      </c>
      <c r="BR215">
        <v>0</v>
      </c>
      <c r="BS215">
        <v>0</v>
      </c>
      <c r="BT215">
        <v>9001.875</v>
      </c>
      <c r="BU215">
        <v>0</v>
      </c>
      <c r="BV215">
        <v>218.652625</v>
      </c>
      <c r="BW215">
        <v>-12.434587499999999</v>
      </c>
      <c r="BX215">
        <v>1358.8824999999999</v>
      </c>
      <c r="BY215">
        <v>1371.5262499999999</v>
      </c>
      <c r="BZ215">
        <v>0.19236562500000001</v>
      </c>
      <c r="CA215">
        <v>1320.2462499999999</v>
      </c>
      <c r="CB215">
        <v>37.390112500000001</v>
      </c>
      <c r="CC215">
        <v>3.8069662499999999</v>
      </c>
      <c r="CD215">
        <v>3.78748</v>
      </c>
      <c r="CE215">
        <v>28.054749999999999</v>
      </c>
      <c r="CF215">
        <v>27.966699999999999</v>
      </c>
      <c r="CG215">
        <v>1199.9949999999999</v>
      </c>
      <c r="CH215">
        <v>0.49998799999999999</v>
      </c>
      <c r="CI215">
        <v>0.5000119999999999</v>
      </c>
      <c r="CJ215">
        <v>0</v>
      </c>
      <c r="CK215">
        <v>1268.6875</v>
      </c>
      <c r="CL215">
        <v>4.9990899999999998</v>
      </c>
      <c r="CM215">
        <v>15288.375</v>
      </c>
      <c r="CN215">
        <v>9557.77</v>
      </c>
      <c r="CO215">
        <v>44.03875</v>
      </c>
      <c r="CP215">
        <v>46.375</v>
      </c>
      <c r="CQ215">
        <v>44.811999999999998</v>
      </c>
      <c r="CR215">
        <v>45.25</v>
      </c>
      <c r="CS215">
        <v>45.561999999999998</v>
      </c>
      <c r="CT215">
        <v>597.48374999999999</v>
      </c>
      <c r="CU215">
        <v>597.51125000000002</v>
      </c>
      <c r="CV215">
        <v>0</v>
      </c>
      <c r="CW215">
        <v>1665423641</v>
      </c>
      <c r="CX215">
        <v>0</v>
      </c>
      <c r="CY215">
        <v>1665411210</v>
      </c>
      <c r="CZ215" t="s">
        <v>356</v>
      </c>
      <c r="DA215">
        <v>1665411210</v>
      </c>
      <c r="DB215">
        <v>1665411207</v>
      </c>
      <c r="DC215">
        <v>2</v>
      </c>
      <c r="DD215">
        <v>-1.1599999999999999</v>
      </c>
      <c r="DE215">
        <v>-4.0000000000000001E-3</v>
      </c>
      <c r="DF215">
        <v>0.52200000000000002</v>
      </c>
      <c r="DG215">
        <v>0.222</v>
      </c>
      <c r="DH215">
        <v>406</v>
      </c>
      <c r="DI215">
        <v>31</v>
      </c>
      <c r="DJ215">
        <v>0.33</v>
      </c>
      <c r="DK215">
        <v>0.17</v>
      </c>
      <c r="DL215">
        <v>-12.633934999999999</v>
      </c>
      <c r="DM215">
        <v>1.186604127579759</v>
      </c>
      <c r="DN215">
        <v>0.12433362286606151</v>
      </c>
      <c r="DO215">
        <v>0</v>
      </c>
      <c r="DP215">
        <v>0.1880202</v>
      </c>
      <c r="DQ215">
        <v>-1.427734333958738E-2</v>
      </c>
      <c r="DR215">
        <v>4.6008427554090556E-3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3.2953399999999999</v>
      </c>
      <c r="EB215">
        <v>2.6253899999999999</v>
      </c>
      <c r="EC215">
        <v>0.22068299999999999</v>
      </c>
      <c r="ED215">
        <v>0.22067600000000001</v>
      </c>
      <c r="EE215">
        <v>0.14863999999999999</v>
      </c>
      <c r="EF215">
        <v>0.146816</v>
      </c>
      <c r="EG215">
        <v>23544.6</v>
      </c>
      <c r="EH215">
        <v>24063.7</v>
      </c>
      <c r="EI215">
        <v>28124</v>
      </c>
      <c r="EJ215">
        <v>29739.4</v>
      </c>
      <c r="EK215">
        <v>32886.199999999997</v>
      </c>
      <c r="EL215">
        <v>35272.5</v>
      </c>
      <c r="EM215">
        <v>39618.400000000001</v>
      </c>
      <c r="EN215">
        <v>42558.7</v>
      </c>
      <c r="EO215">
        <v>2.2118699999999998</v>
      </c>
      <c r="EP215">
        <v>2.1507200000000002</v>
      </c>
      <c r="EQ215">
        <v>6.4723199999999995E-2</v>
      </c>
      <c r="ER215">
        <v>0</v>
      </c>
      <c r="ES215">
        <v>33.328600000000002</v>
      </c>
      <c r="ET215">
        <v>999.9</v>
      </c>
      <c r="EU215">
        <v>66.3</v>
      </c>
      <c r="EV215">
        <v>38.200000000000003</v>
      </c>
      <c r="EW215">
        <v>44.051200000000001</v>
      </c>
      <c r="EX215">
        <v>56.941499999999998</v>
      </c>
      <c r="EY215">
        <v>-2.6602600000000001</v>
      </c>
      <c r="EZ215">
        <v>2</v>
      </c>
      <c r="FA215">
        <v>0.583623</v>
      </c>
      <c r="FB215">
        <v>1.35297</v>
      </c>
      <c r="FC215">
        <v>20.266100000000002</v>
      </c>
      <c r="FD215">
        <v>5.21774</v>
      </c>
      <c r="FE215">
        <v>12.004099999999999</v>
      </c>
      <c r="FF215">
        <v>4.9855999999999998</v>
      </c>
      <c r="FG215">
        <v>3.2844500000000001</v>
      </c>
      <c r="FH215">
        <v>5970</v>
      </c>
      <c r="FI215">
        <v>9999</v>
      </c>
      <c r="FJ215">
        <v>9999</v>
      </c>
      <c r="FK215">
        <v>467.6</v>
      </c>
      <c r="FL215">
        <v>1.8658399999999999</v>
      </c>
      <c r="FM215">
        <v>1.8621799999999999</v>
      </c>
      <c r="FN215">
        <v>1.86432</v>
      </c>
      <c r="FO215">
        <v>1.86036</v>
      </c>
      <c r="FP215">
        <v>1.86111</v>
      </c>
      <c r="FQ215">
        <v>1.8601799999999999</v>
      </c>
      <c r="FR215">
        <v>1.86188</v>
      </c>
      <c r="FS215">
        <v>1.8584400000000001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1.51</v>
      </c>
      <c r="GH215">
        <v>0.28210000000000002</v>
      </c>
      <c r="GI215">
        <v>0.1107589500545309</v>
      </c>
      <c r="GJ215">
        <v>1.50489809740067E-3</v>
      </c>
      <c r="GK215">
        <v>-2.0552440134273611E-7</v>
      </c>
      <c r="GL215">
        <v>-9.6702536598140934E-11</v>
      </c>
      <c r="GM215">
        <v>-9.7891647304491333E-2</v>
      </c>
      <c r="GN215">
        <v>9.3380900660654225E-3</v>
      </c>
      <c r="GO215">
        <v>6.5945522138961576E-7</v>
      </c>
      <c r="GP215">
        <v>5.8990856701692426E-7</v>
      </c>
      <c r="GQ215">
        <v>7</v>
      </c>
      <c r="GR215">
        <v>2047</v>
      </c>
      <c r="GS215">
        <v>3</v>
      </c>
      <c r="GT215">
        <v>37</v>
      </c>
      <c r="GU215">
        <v>207.1</v>
      </c>
      <c r="GV215">
        <v>207.2</v>
      </c>
      <c r="GW215">
        <v>3.5046400000000002</v>
      </c>
      <c r="GX215">
        <v>2.5598100000000001</v>
      </c>
      <c r="GY215">
        <v>2.04834</v>
      </c>
      <c r="GZ215">
        <v>2.6122999999999998</v>
      </c>
      <c r="HA215">
        <v>2.1972700000000001</v>
      </c>
      <c r="HB215">
        <v>2.35229</v>
      </c>
      <c r="HC215">
        <v>42.831499999999998</v>
      </c>
      <c r="HD215">
        <v>13.1251</v>
      </c>
      <c r="HE215">
        <v>18</v>
      </c>
      <c r="HF215">
        <v>709.04300000000001</v>
      </c>
      <c r="HG215">
        <v>731.221</v>
      </c>
      <c r="HH215">
        <v>31.000800000000002</v>
      </c>
      <c r="HI215">
        <v>34.6541</v>
      </c>
      <c r="HJ215">
        <v>30.000699999999998</v>
      </c>
      <c r="HK215">
        <v>34.410499999999999</v>
      </c>
      <c r="HL215">
        <v>34.378900000000002</v>
      </c>
      <c r="HM215">
        <v>70.110100000000003</v>
      </c>
      <c r="HN215">
        <v>20.0624</v>
      </c>
      <c r="HO215">
        <v>81.2607</v>
      </c>
      <c r="HP215">
        <v>31</v>
      </c>
      <c r="HQ215">
        <v>1334.73</v>
      </c>
      <c r="HR215">
        <v>37.3688</v>
      </c>
      <c r="HS215">
        <v>98.984499999999997</v>
      </c>
      <c r="HT215">
        <v>98.641599999999997</v>
      </c>
    </row>
    <row r="216" spans="1:228" x14ac:dyDescent="0.2">
      <c r="A216">
        <v>201</v>
      </c>
      <c r="B216">
        <v>1665423641.5999999</v>
      </c>
      <c r="C216">
        <v>798.5</v>
      </c>
      <c r="D216" t="s">
        <v>761</v>
      </c>
      <c r="E216" t="s">
        <v>762</v>
      </c>
      <c r="F216">
        <v>4</v>
      </c>
      <c r="G216">
        <v>1665423639.5999999</v>
      </c>
      <c r="H216">
        <f t="shared" si="102"/>
        <v>5.2231213430009007E-4</v>
      </c>
      <c r="I216">
        <f t="shared" si="103"/>
        <v>0.52231213430009005</v>
      </c>
      <c r="J216">
        <f t="shared" si="104"/>
        <v>6.1675190777985351</v>
      </c>
      <c r="K216">
        <f t="shared" si="105"/>
        <v>1314.818571428571</v>
      </c>
      <c r="L216">
        <f t="shared" si="106"/>
        <v>962.94046138347994</v>
      </c>
      <c r="M216">
        <f t="shared" si="107"/>
        <v>97.63920943213347</v>
      </c>
      <c r="N216">
        <f t="shared" si="108"/>
        <v>133.31857057551537</v>
      </c>
      <c r="O216">
        <f t="shared" si="109"/>
        <v>3.0871373076018723E-2</v>
      </c>
      <c r="P216">
        <f t="shared" si="110"/>
        <v>3.6795377328953878</v>
      </c>
      <c r="Q216">
        <f t="shared" si="111"/>
        <v>3.0728198499374051E-2</v>
      </c>
      <c r="R216">
        <f t="shared" si="112"/>
        <v>1.9217932220497211E-2</v>
      </c>
      <c r="S216">
        <f t="shared" si="113"/>
        <v>226.11581280699491</v>
      </c>
      <c r="T216">
        <f t="shared" si="114"/>
        <v>35.268349319611623</v>
      </c>
      <c r="U216">
        <f t="shared" si="115"/>
        <v>34.377671428571432</v>
      </c>
      <c r="V216">
        <f t="shared" si="116"/>
        <v>5.4566053571691597</v>
      </c>
      <c r="W216">
        <f t="shared" si="117"/>
        <v>70.139375167814777</v>
      </c>
      <c r="X216">
        <f t="shared" si="118"/>
        <v>3.8118511149223067</v>
      </c>
      <c r="Y216">
        <f t="shared" si="119"/>
        <v>5.4346807421681609</v>
      </c>
      <c r="Z216">
        <f t="shared" si="120"/>
        <v>1.6447542422468531</v>
      </c>
      <c r="AA216">
        <f t="shared" si="121"/>
        <v>-23.033965122633973</v>
      </c>
      <c r="AB216">
        <f t="shared" si="122"/>
        <v>-14.35357602522738</v>
      </c>
      <c r="AC216">
        <f t="shared" si="123"/>
        <v>-0.90519397835699777</v>
      </c>
      <c r="AD216">
        <f t="shared" si="124"/>
        <v>187.82307768077658</v>
      </c>
      <c r="AE216">
        <f t="shared" si="125"/>
        <v>29.695159840796229</v>
      </c>
      <c r="AF216">
        <f t="shared" si="126"/>
        <v>0.50463380201064101</v>
      </c>
      <c r="AG216">
        <f t="shared" si="127"/>
        <v>6.1675190777985351</v>
      </c>
      <c r="AH216">
        <v>1378.523745313797</v>
      </c>
      <c r="AI216">
        <v>1368.784727272727</v>
      </c>
      <c r="AJ216">
        <v>1.7384226432165599</v>
      </c>
      <c r="AK216">
        <v>66.78292405931839</v>
      </c>
      <c r="AL216">
        <f t="shared" si="128"/>
        <v>0.52231213430009005</v>
      </c>
      <c r="AM216">
        <v>37.388582176386507</v>
      </c>
      <c r="AN216">
        <v>37.59675604395607</v>
      </c>
      <c r="AO216">
        <v>1.175601495216153E-4</v>
      </c>
      <c r="AP216">
        <v>86.637193977080358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47121.211387481395</v>
      </c>
      <c r="AV216">
        <f t="shared" si="132"/>
        <v>1199.997142857143</v>
      </c>
      <c r="AW216">
        <f t="shared" si="133"/>
        <v>1025.9231278792722</v>
      </c>
      <c r="AX216">
        <f t="shared" si="134"/>
        <v>0.85493797546600159</v>
      </c>
      <c r="AY216">
        <f t="shared" si="135"/>
        <v>0.18843029264938299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1665423639.5999999</v>
      </c>
      <c r="BF216">
        <v>1314.818571428571</v>
      </c>
      <c r="BG216">
        <v>1327.4285714285711</v>
      </c>
      <c r="BH216">
        <v>37.593357142857137</v>
      </c>
      <c r="BI216">
        <v>37.391628571428569</v>
      </c>
      <c r="BJ216">
        <v>1313.3042857142859</v>
      </c>
      <c r="BK216">
        <v>37.31127142857143</v>
      </c>
      <c r="BL216">
        <v>650.02685714285712</v>
      </c>
      <c r="BM216">
        <v>101.29685714285711</v>
      </c>
      <c r="BN216">
        <v>0.1000758428571429</v>
      </c>
      <c r="BO216">
        <v>34.305314285714289</v>
      </c>
      <c r="BP216">
        <v>34.377671428571432</v>
      </c>
      <c r="BQ216">
        <v>999.89999999999986</v>
      </c>
      <c r="BR216">
        <v>0</v>
      </c>
      <c r="BS216">
        <v>0</v>
      </c>
      <c r="BT216">
        <v>8984.732857142857</v>
      </c>
      <c r="BU216">
        <v>0</v>
      </c>
      <c r="BV216">
        <v>218.91757142857139</v>
      </c>
      <c r="BW216">
        <v>-12.61045714285714</v>
      </c>
      <c r="BX216">
        <v>1366.174285714286</v>
      </c>
      <c r="BY216">
        <v>1378.99</v>
      </c>
      <c r="BZ216">
        <v>0.20172185714285709</v>
      </c>
      <c r="CA216">
        <v>1327.4285714285711</v>
      </c>
      <c r="CB216">
        <v>37.391628571428569</v>
      </c>
      <c r="CC216">
        <v>3.808087142857143</v>
      </c>
      <c r="CD216">
        <v>3.7876528571428572</v>
      </c>
      <c r="CE216">
        <v>28.059799999999999</v>
      </c>
      <c r="CF216">
        <v>27.967485714285711</v>
      </c>
      <c r="CG216">
        <v>1199.997142857143</v>
      </c>
      <c r="CH216">
        <v>0.49998557142857142</v>
      </c>
      <c r="CI216">
        <v>0.50001442857142853</v>
      </c>
      <c r="CJ216">
        <v>0</v>
      </c>
      <c r="CK216">
        <v>1268.3728571428569</v>
      </c>
      <c r="CL216">
        <v>4.9990899999999998</v>
      </c>
      <c r="CM216">
        <v>15295.81428571429</v>
      </c>
      <c r="CN216">
        <v>9557.7800000000007</v>
      </c>
      <c r="CO216">
        <v>44.061999999999998</v>
      </c>
      <c r="CP216">
        <v>46.375</v>
      </c>
      <c r="CQ216">
        <v>44.811999999999998</v>
      </c>
      <c r="CR216">
        <v>45.258857142857153</v>
      </c>
      <c r="CS216">
        <v>45.607000000000014</v>
      </c>
      <c r="CT216">
        <v>597.48000000000013</v>
      </c>
      <c r="CU216">
        <v>597.51714285714286</v>
      </c>
      <c r="CV216">
        <v>0</v>
      </c>
      <c r="CW216">
        <v>1665423645.2</v>
      </c>
      <c r="CX216">
        <v>0</v>
      </c>
      <c r="CY216">
        <v>1665411210</v>
      </c>
      <c r="CZ216" t="s">
        <v>356</v>
      </c>
      <c r="DA216">
        <v>1665411210</v>
      </c>
      <c r="DB216">
        <v>1665411207</v>
      </c>
      <c r="DC216">
        <v>2</v>
      </c>
      <c r="DD216">
        <v>-1.1599999999999999</v>
      </c>
      <c r="DE216">
        <v>-4.0000000000000001E-3</v>
      </c>
      <c r="DF216">
        <v>0.52200000000000002</v>
      </c>
      <c r="DG216">
        <v>0.222</v>
      </c>
      <c r="DH216">
        <v>406</v>
      </c>
      <c r="DI216">
        <v>31</v>
      </c>
      <c r="DJ216">
        <v>0.33</v>
      </c>
      <c r="DK216">
        <v>0.17</v>
      </c>
      <c r="DL216">
        <v>-12.58386</v>
      </c>
      <c r="DM216">
        <v>0.61596022514072157</v>
      </c>
      <c r="DN216">
        <v>9.2902033885163174E-2</v>
      </c>
      <c r="DO216">
        <v>0</v>
      </c>
      <c r="DP216">
        <v>0.19046717499999999</v>
      </c>
      <c r="DQ216">
        <v>2.6914908067542272E-2</v>
      </c>
      <c r="DR216">
        <v>7.0341784057823698E-3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3.2952400000000002</v>
      </c>
      <c r="EB216">
        <v>2.6250300000000002</v>
      </c>
      <c r="EC216">
        <v>0.22136600000000001</v>
      </c>
      <c r="ED216">
        <v>0.221363</v>
      </c>
      <c r="EE216">
        <v>0.14866499999999999</v>
      </c>
      <c r="EF216">
        <v>0.14685300000000001</v>
      </c>
      <c r="EG216">
        <v>23523.4</v>
      </c>
      <c r="EH216">
        <v>24042.400000000001</v>
      </c>
      <c r="EI216">
        <v>28123.4</v>
      </c>
      <c r="EJ216">
        <v>29739.5</v>
      </c>
      <c r="EK216">
        <v>32884.6</v>
      </c>
      <c r="EL216">
        <v>35271.1</v>
      </c>
      <c r="EM216">
        <v>39617.699999999997</v>
      </c>
      <c r="EN216">
        <v>42558.8</v>
      </c>
      <c r="EO216">
        <v>2.2119300000000002</v>
      </c>
      <c r="EP216">
        <v>2.1508500000000002</v>
      </c>
      <c r="EQ216">
        <v>6.5535300000000005E-2</v>
      </c>
      <c r="ER216">
        <v>0</v>
      </c>
      <c r="ES216">
        <v>33.319299999999998</v>
      </c>
      <c r="ET216">
        <v>999.9</v>
      </c>
      <c r="EU216">
        <v>66.3</v>
      </c>
      <c r="EV216">
        <v>38.200000000000003</v>
      </c>
      <c r="EW216">
        <v>44.048699999999997</v>
      </c>
      <c r="EX216">
        <v>57.391500000000001</v>
      </c>
      <c r="EY216">
        <v>-2.62019</v>
      </c>
      <c r="EZ216">
        <v>2</v>
      </c>
      <c r="FA216">
        <v>0.58431100000000002</v>
      </c>
      <c r="FB216">
        <v>1.3575900000000001</v>
      </c>
      <c r="FC216">
        <v>20.265999999999998</v>
      </c>
      <c r="FD216">
        <v>5.2172900000000002</v>
      </c>
      <c r="FE216">
        <v>12.004300000000001</v>
      </c>
      <c r="FF216">
        <v>4.9855999999999998</v>
      </c>
      <c r="FG216">
        <v>3.2844799999999998</v>
      </c>
      <c r="FH216">
        <v>5970.4</v>
      </c>
      <c r="FI216">
        <v>9999</v>
      </c>
      <c r="FJ216">
        <v>9999</v>
      </c>
      <c r="FK216">
        <v>467.6</v>
      </c>
      <c r="FL216">
        <v>1.8658399999999999</v>
      </c>
      <c r="FM216">
        <v>1.8621799999999999</v>
      </c>
      <c r="FN216">
        <v>1.8643099999999999</v>
      </c>
      <c r="FO216">
        <v>1.8603499999999999</v>
      </c>
      <c r="FP216">
        <v>1.86111</v>
      </c>
      <c r="FQ216">
        <v>1.8601700000000001</v>
      </c>
      <c r="FR216">
        <v>1.86188</v>
      </c>
      <c r="FS216">
        <v>1.8584099999999999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1.52</v>
      </c>
      <c r="GH216">
        <v>0.28210000000000002</v>
      </c>
      <c r="GI216">
        <v>0.1107589500545309</v>
      </c>
      <c r="GJ216">
        <v>1.50489809740067E-3</v>
      </c>
      <c r="GK216">
        <v>-2.0552440134273611E-7</v>
      </c>
      <c r="GL216">
        <v>-9.6702536598140934E-11</v>
      </c>
      <c r="GM216">
        <v>-9.7891647304491333E-2</v>
      </c>
      <c r="GN216">
        <v>9.3380900660654225E-3</v>
      </c>
      <c r="GO216">
        <v>6.5945522138961576E-7</v>
      </c>
      <c r="GP216">
        <v>5.8990856701692426E-7</v>
      </c>
      <c r="GQ216">
        <v>7</v>
      </c>
      <c r="GR216">
        <v>2047</v>
      </c>
      <c r="GS216">
        <v>3</v>
      </c>
      <c r="GT216">
        <v>37</v>
      </c>
      <c r="GU216">
        <v>207.2</v>
      </c>
      <c r="GV216">
        <v>207.2</v>
      </c>
      <c r="GW216">
        <v>3.5180699999999998</v>
      </c>
      <c r="GX216">
        <v>2.5610400000000002</v>
      </c>
      <c r="GY216">
        <v>2.04834</v>
      </c>
      <c r="GZ216">
        <v>2.6122999999999998</v>
      </c>
      <c r="HA216">
        <v>2.1972700000000001</v>
      </c>
      <c r="HB216">
        <v>2.34497</v>
      </c>
      <c r="HC216">
        <v>42.804600000000001</v>
      </c>
      <c r="HD216">
        <v>13.1251</v>
      </c>
      <c r="HE216">
        <v>18</v>
      </c>
      <c r="HF216">
        <v>709.13400000000001</v>
      </c>
      <c r="HG216">
        <v>731.4</v>
      </c>
      <c r="HH216">
        <v>31.001100000000001</v>
      </c>
      <c r="HI216">
        <v>34.658200000000001</v>
      </c>
      <c r="HJ216">
        <v>30.000800000000002</v>
      </c>
      <c r="HK216">
        <v>34.414999999999999</v>
      </c>
      <c r="HL216">
        <v>34.383899999999997</v>
      </c>
      <c r="HM216">
        <v>70.387500000000003</v>
      </c>
      <c r="HN216">
        <v>20.0624</v>
      </c>
      <c r="HO216">
        <v>81.632599999999996</v>
      </c>
      <c r="HP216">
        <v>31</v>
      </c>
      <c r="HQ216">
        <v>1341.41</v>
      </c>
      <c r="HR216">
        <v>37.3688</v>
      </c>
      <c r="HS216">
        <v>98.982600000000005</v>
      </c>
      <c r="HT216">
        <v>98.641800000000003</v>
      </c>
    </row>
    <row r="217" spans="1:228" x14ac:dyDescent="0.2">
      <c r="A217">
        <v>202</v>
      </c>
      <c r="B217">
        <v>1665423645.5999999</v>
      </c>
      <c r="C217">
        <v>802.5</v>
      </c>
      <c r="D217" t="s">
        <v>763</v>
      </c>
      <c r="E217" t="s">
        <v>764</v>
      </c>
      <c r="F217">
        <v>4</v>
      </c>
      <c r="G217">
        <v>1665423643.2874999</v>
      </c>
      <c r="H217">
        <f t="shared" si="102"/>
        <v>5.3652198531764896E-4</v>
      </c>
      <c r="I217">
        <f t="shared" si="103"/>
        <v>0.53652198531764894</v>
      </c>
      <c r="J217">
        <f t="shared" si="104"/>
        <v>5.759692175498448</v>
      </c>
      <c r="K217">
        <f t="shared" si="105"/>
        <v>1320.9662499999999</v>
      </c>
      <c r="L217">
        <f t="shared" si="106"/>
        <v>997.44701567096342</v>
      </c>
      <c r="M217">
        <f t="shared" si="107"/>
        <v>101.1377399342896</v>
      </c>
      <c r="N217">
        <f t="shared" si="108"/>
        <v>133.94149158349421</v>
      </c>
      <c r="O217">
        <f t="shared" si="109"/>
        <v>3.1689914119288745E-2</v>
      </c>
      <c r="P217">
        <f t="shared" si="110"/>
        <v>3.6912563153707669</v>
      </c>
      <c r="Q217">
        <f t="shared" si="111"/>
        <v>3.1539542928853782E-2</v>
      </c>
      <c r="R217">
        <f t="shared" si="112"/>
        <v>1.9725664944700832E-2</v>
      </c>
      <c r="S217">
        <f t="shared" si="113"/>
        <v>226.11710540977157</v>
      </c>
      <c r="T217">
        <f t="shared" si="114"/>
        <v>35.274482679751252</v>
      </c>
      <c r="U217">
        <f t="shared" si="115"/>
        <v>34.386375000000001</v>
      </c>
      <c r="V217">
        <f t="shared" si="116"/>
        <v>5.459247761609098</v>
      </c>
      <c r="W217">
        <f t="shared" si="117"/>
        <v>70.118351652734233</v>
      </c>
      <c r="X217">
        <f t="shared" si="118"/>
        <v>3.813248698535642</v>
      </c>
      <c r="Y217">
        <f t="shared" si="119"/>
        <v>5.4383033951240156</v>
      </c>
      <c r="Z217">
        <f t="shared" si="120"/>
        <v>1.645999063073456</v>
      </c>
      <c r="AA217">
        <f t="shared" si="121"/>
        <v>-23.660619552508319</v>
      </c>
      <c r="AB217">
        <f t="shared" si="122"/>
        <v>-13.748620486138609</v>
      </c>
      <c r="AC217">
        <f t="shared" si="123"/>
        <v>-0.86437769082944071</v>
      </c>
      <c r="AD217">
        <f t="shared" si="124"/>
        <v>187.84348768029523</v>
      </c>
      <c r="AE217">
        <f t="shared" si="125"/>
        <v>29.519290691146498</v>
      </c>
      <c r="AF217">
        <f t="shared" si="126"/>
        <v>0.47017906719696601</v>
      </c>
      <c r="AG217">
        <f t="shared" si="127"/>
        <v>5.759692175498448</v>
      </c>
      <c r="AH217">
        <v>1385.3845462577831</v>
      </c>
      <c r="AI217">
        <v>1375.7581212121211</v>
      </c>
      <c r="AJ217">
        <v>1.7539157964668151</v>
      </c>
      <c r="AK217">
        <v>66.78292405931839</v>
      </c>
      <c r="AL217">
        <f t="shared" si="128"/>
        <v>0.53652198531764894</v>
      </c>
      <c r="AM217">
        <v>37.403812480664143</v>
      </c>
      <c r="AN217">
        <v>37.61775494505499</v>
      </c>
      <c r="AO217">
        <v>1.021365464758279E-4</v>
      </c>
      <c r="AP217">
        <v>86.637193977080358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47328.128299320757</v>
      </c>
      <c r="AV217">
        <f t="shared" si="132"/>
        <v>1200.0037500000001</v>
      </c>
      <c r="AW217">
        <f t="shared" si="133"/>
        <v>1025.9288012485863</v>
      </c>
      <c r="AX217">
        <f t="shared" si="134"/>
        <v>0.85493799602591758</v>
      </c>
      <c r="AY217">
        <f t="shared" si="135"/>
        <v>0.1884303323300211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1665423643.2874999</v>
      </c>
      <c r="BF217">
        <v>1320.9662499999999</v>
      </c>
      <c r="BG217">
        <v>1333.4862499999999</v>
      </c>
      <c r="BH217">
        <v>37.607262499999997</v>
      </c>
      <c r="BI217">
        <v>37.419300000000007</v>
      </c>
      <c r="BJ217">
        <v>1319.44875</v>
      </c>
      <c r="BK217">
        <v>37.325024999999997</v>
      </c>
      <c r="BL217">
        <v>649.99225000000001</v>
      </c>
      <c r="BM217">
        <v>101.296875</v>
      </c>
      <c r="BN217">
        <v>9.9728874999999995E-2</v>
      </c>
      <c r="BO217">
        <v>34.317287500000013</v>
      </c>
      <c r="BP217">
        <v>34.386375000000001</v>
      </c>
      <c r="BQ217">
        <v>999.9</v>
      </c>
      <c r="BR217">
        <v>0</v>
      </c>
      <c r="BS217">
        <v>0</v>
      </c>
      <c r="BT217">
        <v>9025.15625</v>
      </c>
      <c r="BU217">
        <v>0</v>
      </c>
      <c r="BV217">
        <v>219.67099999999999</v>
      </c>
      <c r="BW217">
        <v>-12.52075</v>
      </c>
      <c r="BX217">
        <v>1372.5862500000001</v>
      </c>
      <c r="BY217">
        <v>1385.32375</v>
      </c>
      <c r="BZ217">
        <v>0.18798362499999999</v>
      </c>
      <c r="CA217">
        <v>1333.4862499999999</v>
      </c>
      <c r="CB217">
        <v>37.419300000000007</v>
      </c>
      <c r="CC217">
        <v>3.8095012499999998</v>
      </c>
      <c r="CD217">
        <v>3.7904599999999999</v>
      </c>
      <c r="CE217">
        <v>28.0661375</v>
      </c>
      <c r="CF217">
        <v>27.9801875</v>
      </c>
      <c r="CG217">
        <v>1200.0037500000001</v>
      </c>
      <c r="CH217">
        <v>0.49998437499999998</v>
      </c>
      <c r="CI217">
        <v>0.50001562499999996</v>
      </c>
      <c r="CJ217">
        <v>0</v>
      </c>
      <c r="CK217">
        <v>1268.3125</v>
      </c>
      <c r="CL217">
        <v>4.9990899999999998</v>
      </c>
      <c r="CM217">
        <v>15296.025</v>
      </c>
      <c r="CN217">
        <v>9557.8237499999996</v>
      </c>
      <c r="CO217">
        <v>44.061999999999998</v>
      </c>
      <c r="CP217">
        <v>46.375</v>
      </c>
      <c r="CQ217">
        <v>44.811999999999998</v>
      </c>
      <c r="CR217">
        <v>45.296499999999988</v>
      </c>
      <c r="CS217">
        <v>45.625</v>
      </c>
      <c r="CT217">
        <v>597.4837500000001</v>
      </c>
      <c r="CU217">
        <v>597.52249999999992</v>
      </c>
      <c r="CV217">
        <v>0</v>
      </c>
      <c r="CW217">
        <v>1665423649.4000001</v>
      </c>
      <c r="CX217">
        <v>0</v>
      </c>
      <c r="CY217">
        <v>1665411210</v>
      </c>
      <c r="CZ217" t="s">
        <v>356</v>
      </c>
      <c r="DA217">
        <v>1665411210</v>
      </c>
      <c r="DB217">
        <v>1665411207</v>
      </c>
      <c r="DC217">
        <v>2</v>
      </c>
      <c r="DD217">
        <v>-1.1599999999999999</v>
      </c>
      <c r="DE217">
        <v>-4.0000000000000001E-3</v>
      </c>
      <c r="DF217">
        <v>0.52200000000000002</v>
      </c>
      <c r="DG217">
        <v>0.222</v>
      </c>
      <c r="DH217">
        <v>406</v>
      </c>
      <c r="DI217">
        <v>31</v>
      </c>
      <c r="DJ217">
        <v>0.33</v>
      </c>
      <c r="DK217">
        <v>0.17</v>
      </c>
      <c r="DL217">
        <v>-12.563822500000001</v>
      </c>
      <c r="DM217">
        <v>0.35088292682928052</v>
      </c>
      <c r="DN217">
        <v>8.6286593650172619E-2</v>
      </c>
      <c r="DO217">
        <v>0</v>
      </c>
      <c r="DP217">
        <v>0.19009762499999999</v>
      </c>
      <c r="DQ217">
        <v>3.8140018761725437E-2</v>
      </c>
      <c r="DR217">
        <v>7.4255955676548278E-3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3.2950499999999998</v>
      </c>
      <c r="EB217">
        <v>2.62527</v>
      </c>
      <c r="EC217">
        <v>0.222056</v>
      </c>
      <c r="ED217">
        <v>0.22203000000000001</v>
      </c>
      <c r="EE217">
        <v>0.14871999999999999</v>
      </c>
      <c r="EF217">
        <v>0.146929</v>
      </c>
      <c r="EG217">
        <v>23502.2</v>
      </c>
      <c r="EH217">
        <v>24021.3</v>
      </c>
      <c r="EI217">
        <v>28123.200000000001</v>
      </c>
      <c r="EJ217">
        <v>29739.1</v>
      </c>
      <c r="EK217">
        <v>32881.599999999999</v>
      </c>
      <c r="EL217">
        <v>35267.599999999999</v>
      </c>
      <c r="EM217">
        <v>39616.5</v>
      </c>
      <c r="EN217">
        <v>42558.400000000001</v>
      </c>
      <c r="EO217">
        <v>2.2115200000000002</v>
      </c>
      <c r="EP217">
        <v>2.15103</v>
      </c>
      <c r="EQ217">
        <v>6.6995600000000002E-2</v>
      </c>
      <c r="ER217">
        <v>0</v>
      </c>
      <c r="ES217">
        <v>33.314500000000002</v>
      </c>
      <c r="ET217">
        <v>999.9</v>
      </c>
      <c r="EU217">
        <v>66.3</v>
      </c>
      <c r="EV217">
        <v>38.200000000000003</v>
      </c>
      <c r="EW217">
        <v>44.0441</v>
      </c>
      <c r="EX217">
        <v>57.0015</v>
      </c>
      <c r="EY217">
        <v>-2.4799699999999998</v>
      </c>
      <c r="EZ217">
        <v>2</v>
      </c>
      <c r="FA217">
        <v>0.58483499999999999</v>
      </c>
      <c r="FB217">
        <v>1.3671500000000001</v>
      </c>
      <c r="FC217">
        <v>20.265999999999998</v>
      </c>
      <c r="FD217">
        <v>5.2172900000000002</v>
      </c>
      <c r="FE217">
        <v>12.004</v>
      </c>
      <c r="FF217">
        <v>4.9855</v>
      </c>
      <c r="FG217">
        <v>3.2844799999999998</v>
      </c>
      <c r="FH217">
        <v>5970.4</v>
      </c>
      <c r="FI217">
        <v>9999</v>
      </c>
      <c r="FJ217">
        <v>9999</v>
      </c>
      <c r="FK217">
        <v>467.6</v>
      </c>
      <c r="FL217">
        <v>1.8658300000000001</v>
      </c>
      <c r="FM217">
        <v>1.8621799999999999</v>
      </c>
      <c r="FN217">
        <v>1.8642799999999999</v>
      </c>
      <c r="FO217">
        <v>1.8603499999999999</v>
      </c>
      <c r="FP217">
        <v>1.86111</v>
      </c>
      <c r="FQ217">
        <v>1.86016</v>
      </c>
      <c r="FR217">
        <v>1.86188</v>
      </c>
      <c r="FS217">
        <v>1.85842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1.52</v>
      </c>
      <c r="GH217">
        <v>0.28239999999999998</v>
      </c>
      <c r="GI217">
        <v>0.1107589500545309</v>
      </c>
      <c r="GJ217">
        <v>1.50489809740067E-3</v>
      </c>
      <c r="GK217">
        <v>-2.0552440134273611E-7</v>
      </c>
      <c r="GL217">
        <v>-9.6702536598140934E-11</v>
      </c>
      <c r="GM217">
        <v>-9.7891647304491333E-2</v>
      </c>
      <c r="GN217">
        <v>9.3380900660654225E-3</v>
      </c>
      <c r="GO217">
        <v>6.5945522138961576E-7</v>
      </c>
      <c r="GP217">
        <v>5.8990856701692426E-7</v>
      </c>
      <c r="GQ217">
        <v>7</v>
      </c>
      <c r="GR217">
        <v>2047</v>
      </c>
      <c r="GS217">
        <v>3</v>
      </c>
      <c r="GT217">
        <v>37</v>
      </c>
      <c r="GU217">
        <v>207.3</v>
      </c>
      <c r="GV217">
        <v>207.3</v>
      </c>
      <c r="GW217">
        <v>3.5327099999999998</v>
      </c>
      <c r="GX217">
        <v>2.5610400000000002</v>
      </c>
      <c r="GY217">
        <v>2.04834</v>
      </c>
      <c r="GZ217">
        <v>2.6122999999999998</v>
      </c>
      <c r="HA217">
        <v>2.1972700000000001</v>
      </c>
      <c r="HB217">
        <v>2.3083499999999999</v>
      </c>
      <c r="HC217">
        <v>42.804600000000001</v>
      </c>
      <c r="HD217">
        <v>13.1076</v>
      </c>
      <c r="HE217">
        <v>18</v>
      </c>
      <c r="HF217">
        <v>708.85</v>
      </c>
      <c r="HG217">
        <v>731.62699999999995</v>
      </c>
      <c r="HH217">
        <v>31.001999999999999</v>
      </c>
      <c r="HI217">
        <v>34.662199999999999</v>
      </c>
      <c r="HJ217">
        <v>30.000800000000002</v>
      </c>
      <c r="HK217">
        <v>34.419800000000002</v>
      </c>
      <c r="HL217">
        <v>34.389000000000003</v>
      </c>
      <c r="HM217">
        <v>70.6661</v>
      </c>
      <c r="HN217">
        <v>20.0624</v>
      </c>
      <c r="HO217">
        <v>81.632599999999996</v>
      </c>
      <c r="HP217">
        <v>31</v>
      </c>
      <c r="HQ217">
        <v>1348.09</v>
      </c>
      <c r="HR217">
        <v>37.358400000000003</v>
      </c>
      <c r="HS217">
        <v>98.980500000000006</v>
      </c>
      <c r="HT217">
        <v>98.640699999999995</v>
      </c>
    </row>
    <row r="218" spans="1:228" x14ac:dyDescent="0.2">
      <c r="A218">
        <v>203</v>
      </c>
      <c r="B218">
        <v>1665423649.5999999</v>
      </c>
      <c r="C218">
        <v>806.5</v>
      </c>
      <c r="D218" t="s">
        <v>765</v>
      </c>
      <c r="E218" t="s">
        <v>766</v>
      </c>
      <c r="F218">
        <v>4</v>
      </c>
      <c r="G218">
        <v>1665423647.5999999</v>
      </c>
      <c r="H218">
        <f t="shared" si="102"/>
        <v>5.8461106121722212E-4</v>
      </c>
      <c r="I218">
        <f t="shared" si="103"/>
        <v>0.58461106121722217</v>
      </c>
      <c r="J218">
        <f t="shared" si="104"/>
        <v>6.7788909297401245</v>
      </c>
      <c r="K218">
        <f t="shared" si="105"/>
        <v>1328.0885714285721</v>
      </c>
      <c r="L218">
        <f t="shared" si="106"/>
        <v>980.80641671452179</v>
      </c>
      <c r="M218">
        <f t="shared" si="107"/>
        <v>99.449958344379866</v>
      </c>
      <c r="N218">
        <f t="shared" si="108"/>
        <v>134.66301897641623</v>
      </c>
      <c r="O218">
        <f t="shared" si="109"/>
        <v>3.4494183617078115E-2</v>
      </c>
      <c r="P218">
        <f t="shared" si="110"/>
        <v>3.6809400702024182</v>
      </c>
      <c r="Q218">
        <f t="shared" si="111"/>
        <v>3.4315606367400824E-2</v>
      </c>
      <c r="R218">
        <f t="shared" si="112"/>
        <v>2.1463221196914822E-2</v>
      </c>
      <c r="S218">
        <f t="shared" si="113"/>
        <v>226.11705566426366</v>
      </c>
      <c r="T218">
        <f t="shared" si="114"/>
        <v>35.283170868978651</v>
      </c>
      <c r="U218">
        <f t="shared" si="115"/>
        <v>34.401600000000002</v>
      </c>
      <c r="V218">
        <f t="shared" si="116"/>
        <v>5.4638727471382866</v>
      </c>
      <c r="W218">
        <f t="shared" si="117"/>
        <v>70.09644132855928</v>
      </c>
      <c r="X218">
        <f t="shared" si="118"/>
        <v>3.8155009710337975</v>
      </c>
      <c r="Y218">
        <f t="shared" si="119"/>
        <v>5.4432163726395251</v>
      </c>
      <c r="Z218">
        <f t="shared" si="120"/>
        <v>1.6483717761044892</v>
      </c>
      <c r="AA218">
        <f t="shared" si="121"/>
        <v>-25.781347799679494</v>
      </c>
      <c r="AB218">
        <f t="shared" si="122"/>
        <v>-13.511394921638857</v>
      </c>
      <c r="AC218">
        <f t="shared" si="123"/>
        <v>-0.85197476420762053</v>
      </c>
      <c r="AD218">
        <f t="shared" si="124"/>
        <v>185.97233817873766</v>
      </c>
      <c r="AE218">
        <f t="shared" si="125"/>
        <v>29.829607713639735</v>
      </c>
      <c r="AF218">
        <f t="shared" si="126"/>
        <v>0.49290355322398915</v>
      </c>
      <c r="AG218">
        <f t="shared" si="127"/>
        <v>6.7788909297401245</v>
      </c>
      <c r="AH218">
        <v>1392.441327950648</v>
      </c>
      <c r="AI218">
        <v>1382.5794545454551</v>
      </c>
      <c r="AJ218">
        <v>1.7038078881621299</v>
      </c>
      <c r="AK218">
        <v>66.78292405931839</v>
      </c>
      <c r="AL218">
        <f t="shared" si="128"/>
        <v>0.58461106121722217</v>
      </c>
      <c r="AM218">
        <v>37.431953640410988</v>
      </c>
      <c r="AN218">
        <v>37.637347252747297</v>
      </c>
      <c r="AO218">
        <v>5.3598982031728927E-3</v>
      </c>
      <c r="AP218">
        <v>86.637193977080358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47141.855784010171</v>
      </c>
      <c r="AV218">
        <f t="shared" si="132"/>
        <v>1200.002857142857</v>
      </c>
      <c r="AW218">
        <f t="shared" si="133"/>
        <v>1025.9280993079085</v>
      </c>
      <c r="AX218">
        <f t="shared" si="134"/>
        <v>0.85493804718981148</v>
      </c>
      <c r="AY218">
        <f t="shared" si="135"/>
        <v>0.18843043107633622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1665423647.5999999</v>
      </c>
      <c r="BF218">
        <v>1328.0885714285721</v>
      </c>
      <c r="BG218">
        <v>1340.751428571429</v>
      </c>
      <c r="BH218">
        <v>37.629657142857127</v>
      </c>
      <c r="BI218">
        <v>37.432614285714287</v>
      </c>
      <c r="BJ218">
        <v>1326.57</v>
      </c>
      <c r="BK218">
        <v>37.347157142857142</v>
      </c>
      <c r="BL218">
        <v>649.99085714285707</v>
      </c>
      <c r="BM218">
        <v>101.29600000000001</v>
      </c>
      <c r="BN218">
        <v>0.1001130857142857</v>
      </c>
      <c r="BO218">
        <v>34.33351428571428</v>
      </c>
      <c r="BP218">
        <v>34.401600000000002</v>
      </c>
      <c r="BQ218">
        <v>999.89999999999986</v>
      </c>
      <c r="BR218">
        <v>0</v>
      </c>
      <c r="BS218">
        <v>0</v>
      </c>
      <c r="BT218">
        <v>8989.6428571428569</v>
      </c>
      <c r="BU218">
        <v>0</v>
      </c>
      <c r="BV218">
        <v>219.2197142857143</v>
      </c>
      <c r="BW218">
        <v>-12.662228571428569</v>
      </c>
      <c r="BX218">
        <v>1380.02</v>
      </c>
      <c r="BY218">
        <v>1392.8914285714291</v>
      </c>
      <c r="BZ218">
        <v>0.19705357142857141</v>
      </c>
      <c r="CA218">
        <v>1340.751428571429</v>
      </c>
      <c r="CB218">
        <v>37.432614285714287</v>
      </c>
      <c r="CC218">
        <v>3.811734285714286</v>
      </c>
      <c r="CD218">
        <v>3.7917742857142862</v>
      </c>
      <c r="CE218">
        <v>28.0762</v>
      </c>
      <c r="CF218">
        <v>27.986142857142859</v>
      </c>
      <c r="CG218">
        <v>1200.002857142857</v>
      </c>
      <c r="CH218">
        <v>0.49998385714285709</v>
      </c>
      <c r="CI218">
        <v>0.5000161428571428</v>
      </c>
      <c r="CJ218">
        <v>0</v>
      </c>
      <c r="CK218">
        <v>1268.035714285714</v>
      </c>
      <c r="CL218">
        <v>4.9990899999999998</v>
      </c>
      <c r="CM218">
        <v>15295.38571428572</v>
      </c>
      <c r="CN218">
        <v>9557.81</v>
      </c>
      <c r="CO218">
        <v>44.061999999999998</v>
      </c>
      <c r="CP218">
        <v>46.375</v>
      </c>
      <c r="CQ218">
        <v>44.811999999999998</v>
      </c>
      <c r="CR218">
        <v>45.321000000000012</v>
      </c>
      <c r="CS218">
        <v>45.625</v>
      </c>
      <c r="CT218">
        <v>597.48000000000013</v>
      </c>
      <c r="CU218">
        <v>597.52285714285711</v>
      </c>
      <c r="CV218">
        <v>0</v>
      </c>
      <c r="CW218">
        <v>1665423653</v>
      </c>
      <c r="CX218">
        <v>0</v>
      </c>
      <c r="CY218">
        <v>1665411210</v>
      </c>
      <c r="CZ218" t="s">
        <v>356</v>
      </c>
      <c r="DA218">
        <v>1665411210</v>
      </c>
      <c r="DB218">
        <v>1665411207</v>
      </c>
      <c r="DC218">
        <v>2</v>
      </c>
      <c r="DD218">
        <v>-1.1599999999999999</v>
      </c>
      <c r="DE218">
        <v>-4.0000000000000001E-3</v>
      </c>
      <c r="DF218">
        <v>0.52200000000000002</v>
      </c>
      <c r="DG218">
        <v>0.222</v>
      </c>
      <c r="DH218">
        <v>406</v>
      </c>
      <c r="DI218">
        <v>31</v>
      </c>
      <c r="DJ218">
        <v>0.33</v>
      </c>
      <c r="DK218">
        <v>0.17</v>
      </c>
      <c r="DL218">
        <v>-12.550355</v>
      </c>
      <c r="DM218">
        <v>-0.100318198874252</v>
      </c>
      <c r="DN218">
        <v>8.5383446727102852E-2</v>
      </c>
      <c r="DO218">
        <v>0</v>
      </c>
      <c r="DP218">
        <v>0.19084599999999999</v>
      </c>
      <c r="DQ218">
        <v>3.4143061913695448E-2</v>
      </c>
      <c r="DR218">
        <v>7.4669410939152327E-3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3.2953899999999998</v>
      </c>
      <c r="EB218">
        <v>2.6254499999999998</v>
      </c>
      <c r="EC218">
        <v>0.222716</v>
      </c>
      <c r="ED218">
        <v>0.22271099999999999</v>
      </c>
      <c r="EE218">
        <v>0.14877499999999999</v>
      </c>
      <c r="EF218">
        <v>0.146925</v>
      </c>
      <c r="EG218">
        <v>23481.3</v>
      </c>
      <c r="EH218">
        <v>23999.8</v>
      </c>
      <c r="EI218">
        <v>28122.2</v>
      </c>
      <c r="EJ218">
        <v>29738.6</v>
      </c>
      <c r="EK218">
        <v>32879</v>
      </c>
      <c r="EL218">
        <v>35267.199999999997</v>
      </c>
      <c r="EM218">
        <v>39615.9</v>
      </c>
      <c r="EN218">
        <v>42557.599999999999</v>
      </c>
      <c r="EO218">
        <v>2.2116500000000001</v>
      </c>
      <c r="EP218">
        <v>2.1507000000000001</v>
      </c>
      <c r="EQ218">
        <v>6.7040299999999997E-2</v>
      </c>
      <c r="ER218">
        <v>0</v>
      </c>
      <c r="ES218">
        <v>33.316099999999999</v>
      </c>
      <c r="ET218">
        <v>999.9</v>
      </c>
      <c r="EU218">
        <v>66.3</v>
      </c>
      <c r="EV218">
        <v>38.200000000000003</v>
      </c>
      <c r="EW218">
        <v>44.043500000000002</v>
      </c>
      <c r="EX218">
        <v>57.0015</v>
      </c>
      <c r="EY218">
        <v>-2.4519199999999999</v>
      </c>
      <c r="EZ218">
        <v>2</v>
      </c>
      <c r="FA218">
        <v>0.58564499999999997</v>
      </c>
      <c r="FB218">
        <v>1.3762000000000001</v>
      </c>
      <c r="FC218">
        <v>20.265899999999998</v>
      </c>
      <c r="FD218">
        <v>5.2178899999999997</v>
      </c>
      <c r="FE218">
        <v>12.004</v>
      </c>
      <c r="FF218">
        <v>4.9855499999999999</v>
      </c>
      <c r="FG218">
        <v>3.2846500000000001</v>
      </c>
      <c r="FH218">
        <v>5970.4</v>
      </c>
      <c r="FI218">
        <v>9999</v>
      </c>
      <c r="FJ218">
        <v>9999</v>
      </c>
      <c r="FK218">
        <v>467.6</v>
      </c>
      <c r="FL218">
        <v>1.8658300000000001</v>
      </c>
      <c r="FM218">
        <v>1.8622000000000001</v>
      </c>
      <c r="FN218">
        <v>1.86429</v>
      </c>
      <c r="FO218">
        <v>1.8603499999999999</v>
      </c>
      <c r="FP218">
        <v>1.86111</v>
      </c>
      <c r="FQ218">
        <v>1.8601799999999999</v>
      </c>
      <c r="FR218">
        <v>1.86188</v>
      </c>
      <c r="FS218">
        <v>1.8584400000000001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1.52</v>
      </c>
      <c r="GH218">
        <v>0.28260000000000002</v>
      </c>
      <c r="GI218">
        <v>0.1107589500545309</v>
      </c>
      <c r="GJ218">
        <v>1.50489809740067E-3</v>
      </c>
      <c r="GK218">
        <v>-2.0552440134273611E-7</v>
      </c>
      <c r="GL218">
        <v>-9.6702536598140934E-11</v>
      </c>
      <c r="GM218">
        <v>-9.7891647304491333E-2</v>
      </c>
      <c r="GN218">
        <v>9.3380900660654225E-3</v>
      </c>
      <c r="GO218">
        <v>6.5945522138961576E-7</v>
      </c>
      <c r="GP218">
        <v>5.8990856701692426E-7</v>
      </c>
      <c r="GQ218">
        <v>7</v>
      </c>
      <c r="GR218">
        <v>2047</v>
      </c>
      <c r="GS218">
        <v>3</v>
      </c>
      <c r="GT218">
        <v>37</v>
      </c>
      <c r="GU218">
        <v>207.3</v>
      </c>
      <c r="GV218">
        <v>207.4</v>
      </c>
      <c r="GW218">
        <v>3.5461399999999998</v>
      </c>
      <c r="GX218">
        <v>2.5537100000000001</v>
      </c>
      <c r="GY218">
        <v>2.04834</v>
      </c>
      <c r="GZ218">
        <v>2.6122999999999998</v>
      </c>
      <c r="HA218">
        <v>2.1972700000000001</v>
      </c>
      <c r="HB218">
        <v>2.33887</v>
      </c>
      <c r="HC218">
        <v>42.804600000000001</v>
      </c>
      <c r="HD218">
        <v>13.116400000000001</v>
      </c>
      <c r="HE218">
        <v>18</v>
      </c>
      <c r="HF218">
        <v>709.01300000000003</v>
      </c>
      <c r="HG218">
        <v>731.38199999999995</v>
      </c>
      <c r="HH218">
        <v>31.002300000000002</v>
      </c>
      <c r="HI218">
        <v>34.667499999999997</v>
      </c>
      <c r="HJ218">
        <v>30.000900000000001</v>
      </c>
      <c r="HK218">
        <v>34.4251</v>
      </c>
      <c r="HL218">
        <v>34.394399999999997</v>
      </c>
      <c r="HM218">
        <v>70.944800000000001</v>
      </c>
      <c r="HN218">
        <v>20.0624</v>
      </c>
      <c r="HO218">
        <v>81.632599999999996</v>
      </c>
      <c r="HP218">
        <v>31</v>
      </c>
      <c r="HQ218">
        <v>1354.77</v>
      </c>
      <c r="HR218">
        <v>37.339799999999997</v>
      </c>
      <c r="HS218">
        <v>98.978099999999998</v>
      </c>
      <c r="HT218">
        <v>98.638999999999996</v>
      </c>
    </row>
    <row r="219" spans="1:228" x14ac:dyDescent="0.2">
      <c r="A219">
        <v>204</v>
      </c>
      <c r="B219">
        <v>1665423653.5999999</v>
      </c>
      <c r="C219">
        <v>810.5</v>
      </c>
      <c r="D219" t="s">
        <v>767</v>
      </c>
      <c r="E219" t="s">
        <v>768</v>
      </c>
      <c r="F219">
        <v>4</v>
      </c>
      <c r="G219">
        <v>1665423651.2874999</v>
      </c>
      <c r="H219">
        <f t="shared" si="102"/>
        <v>6.4310436618755004E-4</v>
      </c>
      <c r="I219">
        <f t="shared" si="103"/>
        <v>0.64310436618755007</v>
      </c>
      <c r="J219">
        <f t="shared" si="104"/>
        <v>6.3435308702995989</v>
      </c>
      <c r="K219">
        <f t="shared" si="105"/>
        <v>1334.14375</v>
      </c>
      <c r="L219">
        <f t="shared" si="106"/>
        <v>1033.264294116497</v>
      </c>
      <c r="M219">
        <f t="shared" si="107"/>
        <v>104.76901141071163</v>
      </c>
      <c r="N219">
        <f t="shared" si="108"/>
        <v>135.27702695542891</v>
      </c>
      <c r="O219">
        <f t="shared" si="109"/>
        <v>3.7966589725873655E-2</v>
      </c>
      <c r="P219">
        <f t="shared" si="110"/>
        <v>3.6828106677558932</v>
      </c>
      <c r="Q219">
        <f t="shared" si="111"/>
        <v>3.775048013210263E-2</v>
      </c>
      <c r="R219">
        <f t="shared" si="112"/>
        <v>2.3613363944362847E-2</v>
      </c>
      <c r="S219">
        <f t="shared" si="113"/>
        <v>226.11536436071108</v>
      </c>
      <c r="T219">
        <f t="shared" si="114"/>
        <v>35.284227761779974</v>
      </c>
      <c r="U219">
        <f t="shared" si="115"/>
        <v>34.407512500000003</v>
      </c>
      <c r="V219">
        <f t="shared" si="116"/>
        <v>5.4656697392611902</v>
      </c>
      <c r="W219">
        <f t="shared" si="117"/>
        <v>70.077536161286147</v>
      </c>
      <c r="X219">
        <f t="shared" si="118"/>
        <v>3.8173910442283581</v>
      </c>
      <c r="Y219">
        <f t="shared" si="119"/>
        <v>5.4473819334094244</v>
      </c>
      <c r="Z219">
        <f t="shared" si="120"/>
        <v>1.6482786950328321</v>
      </c>
      <c r="AA219">
        <f t="shared" si="121"/>
        <v>-28.360902548870957</v>
      </c>
      <c r="AB219">
        <f t="shared" si="122"/>
        <v>-11.962498245384046</v>
      </c>
      <c r="AC219">
        <f t="shared" si="123"/>
        <v>-0.75399671160312143</v>
      </c>
      <c r="AD219">
        <f t="shared" si="124"/>
        <v>185.03796685485295</v>
      </c>
      <c r="AE219">
        <f t="shared" si="125"/>
        <v>30.036792422753983</v>
      </c>
      <c r="AF219">
        <f t="shared" si="126"/>
        <v>0.53483835930679946</v>
      </c>
      <c r="AG219">
        <f t="shared" si="127"/>
        <v>6.3435308702995989</v>
      </c>
      <c r="AH219">
        <v>1399.364872877904</v>
      </c>
      <c r="AI219">
        <v>1389.5052727272721</v>
      </c>
      <c r="AJ219">
        <v>1.7496452058617</v>
      </c>
      <c r="AK219">
        <v>66.78292405931839</v>
      </c>
      <c r="AL219">
        <f t="shared" si="128"/>
        <v>0.64310436618755007</v>
      </c>
      <c r="AM219">
        <v>37.432867266531652</v>
      </c>
      <c r="AN219">
        <v>37.654512087912131</v>
      </c>
      <c r="AO219">
        <v>6.7067206778576808E-3</v>
      </c>
      <c r="AP219">
        <v>86.637193977080358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47173.061066242517</v>
      </c>
      <c r="AV219">
        <f t="shared" si="132"/>
        <v>1199.9937500000001</v>
      </c>
      <c r="AW219">
        <f t="shared" si="133"/>
        <v>1025.9203260936329</v>
      </c>
      <c r="AX219">
        <f t="shared" si="134"/>
        <v>0.85493805788041211</v>
      </c>
      <c r="AY219">
        <f t="shared" si="135"/>
        <v>0.1884304517091952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1665423651.2874999</v>
      </c>
      <c r="BF219">
        <v>1334.14375</v>
      </c>
      <c r="BG219">
        <v>1346.91625</v>
      </c>
      <c r="BH219">
        <v>37.648287500000002</v>
      </c>
      <c r="BI219">
        <v>37.4345</v>
      </c>
      <c r="BJ219">
        <v>1332.62375</v>
      </c>
      <c r="BK219">
        <v>37.365587499999997</v>
      </c>
      <c r="BL219">
        <v>650.03662499999996</v>
      </c>
      <c r="BM219">
        <v>101.29600000000001</v>
      </c>
      <c r="BN219">
        <v>0.100140375</v>
      </c>
      <c r="BO219">
        <v>34.347262499999999</v>
      </c>
      <c r="BP219">
        <v>34.407512500000003</v>
      </c>
      <c r="BQ219">
        <v>999.9</v>
      </c>
      <c r="BR219">
        <v>0</v>
      </c>
      <c r="BS219">
        <v>0</v>
      </c>
      <c r="BT219">
        <v>8996.0924999999988</v>
      </c>
      <c r="BU219">
        <v>0</v>
      </c>
      <c r="BV219">
        <v>219.62774999999999</v>
      </c>
      <c r="BW219">
        <v>-12.770925</v>
      </c>
      <c r="BX219">
        <v>1386.34</v>
      </c>
      <c r="BY219">
        <v>1399.2974999999999</v>
      </c>
      <c r="BZ219">
        <v>0.21380237499999999</v>
      </c>
      <c r="CA219">
        <v>1346.91625</v>
      </c>
      <c r="CB219">
        <v>37.4345</v>
      </c>
      <c r="CC219">
        <v>3.8136237500000001</v>
      </c>
      <c r="CD219">
        <v>3.7919700000000001</v>
      </c>
      <c r="CE219">
        <v>28.084737499999999</v>
      </c>
      <c r="CF219">
        <v>27.987024999999999</v>
      </c>
      <c r="CG219">
        <v>1199.9937500000001</v>
      </c>
      <c r="CH219">
        <v>0.4999825</v>
      </c>
      <c r="CI219">
        <v>0.5000175</v>
      </c>
      <c r="CJ219">
        <v>0</v>
      </c>
      <c r="CK219">
        <v>1267.81125</v>
      </c>
      <c r="CL219">
        <v>4.9990899999999998</v>
      </c>
      <c r="CM219">
        <v>15295.1875</v>
      </c>
      <c r="CN219">
        <v>9557.755000000001</v>
      </c>
      <c r="CO219">
        <v>44.069875000000003</v>
      </c>
      <c r="CP219">
        <v>46.41375</v>
      </c>
      <c r="CQ219">
        <v>44.843499999999999</v>
      </c>
      <c r="CR219">
        <v>45.343499999999999</v>
      </c>
      <c r="CS219">
        <v>45.625</v>
      </c>
      <c r="CT219">
        <v>597.47500000000002</v>
      </c>
      <c r="CU219">
        <v>597.51874999999995</v>
      </c>
      <c r="CV219">
        <v>0</v>
      </c>
      <c r="CW219">
        <v>1665423657.2</v>
      </c>
      <c r="CX219">
        <v>0</v>
      </c>
      <c r="CY219">
        <v>1665411210</v>
      </c>
      <c r="CZ219" t="s">
        <v>356</v>
      </c>
      <c r="DA219">
        <v>1665411210</v>
      </c>
      <c r="DB219">
        <v>1665411207</v>
      </c>
      <c r="DC219">
        <v>2</v>
      </c>
      <c r="DD219">
        <v>-1.1599999999999999</v>
      </c>
      <c r="DE219">
        <v>-4.0000000000000001E-3</v>
      </c>
      <c r="DF219">
        <v>0.52200000000000002</v>
      </c>
      <c r="DG219">
        <v>0.222</v>
      </c>
      <c r="DH219">
        <v>406</v>
      </c>
      <c r="DI219">
        <v>31</v>
      </c>
      <c r="DJ219">
        <v>0.33</v>
      </c>
      <c r="DK219">
        <v>0.17</v>
      </c>
      <c r="DL219">
        <v>-12.5783925</v>
      </c>
      <c r="DM219">
        <v>-0.95409568480297147</v>
      </c>
      <c r="DN219">
        <v>0.1167093599234869</v>
      </c>
      <c r="DO219">
        <v>0</v>
      </c>
      <c r="DP219">
        <v>0.19674407499999999</v>
      </c>
      <c r="DQ219">
        <v>5.1361677298311093E-2</v>
      </c>
      <c r="DR219">
        <v>9.2660736841110331E-3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3.2953000000000001</v>
      </c>
      <c r="EB219">
        <v>2.6253099999999998</v>
      </c>
      <c r="EC219">
        <v>0.22339600000000001</v>
      </c>
      <c r="ED219">
        <v>0.223389</v>
      </c>
      <c r="EE219">
        <v>0.148808</v>
      </c>
      <c r="EF219">
        <v>0.14693300000000001</v>
      </c>
      <c r="EG219">
        <v>23460.7</v>
      </c>
      <c r="EH219">
        <v>23978.5</v>
      </c>
      <c r="EI219">
        <v>28122.2</v>
      </c>
      <c r="EJ219">
        <v>29738.3</v>
      </c>
      <c r="EK219">
        <v>32877.9</v>
      </c>
      <c r="EL219">
        <v>35266.5</v>
      </c>
      <c r="EM219">
        <v>39616.1</v>
      </c>
      <c r="EN219">
        <v>42557.1</v>
      </c>
      <c r="EO219">
        <v>2.2115499999999999</v>
      </c>
      <c r="EP219">
        <v>2.1505999999999998</v>
      </c>
      <c r="EQ219">
        <v>6.7733199999999993E-2</v>
      </c>
      <c r="ER219">
        <v>0</v>
      </c>
      <c r="ES219">
        <v>33.3215</v>
      </c>
      <c r="ET219">
        <v>999.9</v>
      </c>
      <c r="EU219">
        <v>66.400000000000006</v>
      </c>
      <c r="EV219">
        <v>38.200000000000003</v>
      </c>
      <c r="EW219">
        <v>44.1175</v>
      </c>
      <c r="EX219">
        <v>56.581499999999998</v>
      </c>
      <c r="EY219">
        <v>-2.5560900000000002</v>
      </c>
      <c r="EZ219">
        <v>2</v>
      </c>
      <c r="FA219">
        <v>0.58620899999999998</v>
      </c>
      <c r="FB219">
        <v>1.3846700000000001</v>
      </c>
      <c r="FC219">
        <v>20.265699999999999</v>
      </c>
      <c r="FD219">
        <v>5.2180400000000002</v>
      </c>
      <c r="FE219">
        <v>12.004300000000001</v>
      </c>
      <c r="FF219">
        <v>4.9859</v>
      </c>
      <c r="FG219">
        <v>3.2845800000000001</v>
      </c>
      <c r="FH219">
        <v>5970.7</v>
      </c>
      <c r="FI219">
        <v>9999</v>
      </c>
      <c r="FJ219">
        <v>9999</v>
      </c>
      <c r="FK219">
        <v>467.6</v>
      </c>
      <c r="FL219">
        <v>1.8658300000000001</v>
      </c>
      <c r="FM219">
        <v>1.8621799999999999</v>
      </c>
      <c r="FN219">
        <v>1.86432</v>
      </c>
      <c r="FO219">
        <v>1.8603499999999999</v>
      </c>
      <c r="FP219">
        <v>1.86111</v>
      </c>
      <c r="FQ219">
        <v>1.86016</v>
      </c>
      <c r="FR219">
        <v>1.86188</v>
      </c>
      <c r="FS219">
        <v>1.85846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1.53</v>
      </c>
      <c r="GH219">
        <v>0.2828</v>
      </c>
      <c r="GI219">
        <v>0.1107589500545309</v>
      </c>
      <c r="GJ219">
        <v>1.50489809740067E-3</v>
      </c>
      <c r="GK219">
        <v>-2.0552440134273611E-7</v>
      </c>
      <c r="GL219">
        <v>-9.6702536598140934E-11</v>
      </c>
      <c r="GM219">
        <v>-9.7891647304491333E-2</v>
      </c>
      <c r="GN219">
        <v>9.3380900660654225E-3</v>
      </c>
      <c r="GO219">
        <v>6.5945522138961576E-7</v>
      </c>
      <c r="GP219">
        <v>5.8990856701692426E-7</v>
      </c>
      <c r="GQ219">
        <v>7</v>
      </c>
      <c r="GR219">
        <v>2047</v>
      </c>
      <c r="GS219">
        <v>3</v>
      </c>
      <c r="GT219">
        <v>37</v>
      </c>
      <c r="GU219">
        <v>207.4</v>
      </c>
      <c r="GV219">
        <v>207.4</v>
      </c>
      <c r="GW219">
        <v>3.5595699999999999</v>
      </c>
      <c r="GX219">
        <v>2.5549300000000001</v>
      </c>
      <c r="GY219">
        <v>2.04834</v>
      </c>
      <c r="GZ219">
        <v>2.6135299999999999</v>
      </c>
      <c r="HA219">
        <v>2.1972700000000001</v>
      </c>
      <c r="HB219">
        <v>2.36328</v>
      </c>
      <c r="HC219">
        <v>42.804600000000001</v>
      </c>
      <c r="HD219">
        <v>13.1251</v>
      </c>
      <c r="HE219">
        <v>18</v>
      </c>
      <c r="HF219">
        <v>708.98</v>
      </c>
      <c r="HG219">
        <v>731.34699999999998</v>
      </c>
      <c r="HH219">
        <v>31.002300000000002</v>
      </c>
      <c r="HI219">
        <v>34.672199999999997</v>
      </c>
      <c r="HJ219">
        <v>30.000800000000002</v>
      </c>
      <c r="HK219">
        <v>34.4298</v>
      </c>
      <c r="HL219">
        <v>34.3994</v>
      </c>
      <c r="HM219">
        <v>71.219200000000001</v>
      </c>
      <c r="HN219">
        <v>20.0624</v>
      </c>
      <c r="HO219">
        <v>81.632599999999996</v>
      </c>
      <c r="HP219">
        <v>31</v>
      </c>
      <c r="HQ219">
        <v>1361.45</v>
      </c>
      <c r="HR219">
        <v>37.3187</v>
      </c>
      <c r="HS219">
        <v>98.978499999999997</v>
      </c>
      <c r="HT219">
        <v>98.637799999999999</v>
      </c>
    </row>
    <row r="220" spans="1:228" x14ac:dyDescent="0.2">
      <c r="A220">
        <v>205</v>
      </c>
      <c r="B220">
        <v>1665423657.5999999</v>
      </c>
      <c r="C220">
        <v>814.5</v>
      </c>
      <c r="D220" t="s">
        <v>769</v>
      </c>
      <c r="E220" t="s">
        <v>770</v>
      </c>
      <c r="F220">
        <v>4</v>
      </c>
      <c r="G220">
        <v>1665423655.5999999</v>
      </c>
      <c r="H220">
        <f t="shared" si="102"/>
        <v>5.8605144849627547E-4</v>
      </c>
      <c r="I220">
        <f t="shared" si="103"/>
        <v>0.58605144849627544</v>
      </c>
      <c r="J220">
        <f t="shared" si="104"/>
        <v>5.8140604857447338</v>
      </c>
      <c r="K220">
        <f t="shared" si="105"/>
        <v>1341.482857142857</v>
      </c>
      <c r="L220">
        <f t="shared" si="106"/>
        <v>1038.4005637220944</v>
      </c>
      <c r="M220">
        <f t="shared" si="107"/>
        <v>105.28845483124073</v>
      </c>
      <c r="N220">
        <f t="shared" si="108"/>
        <v>136.01943425848336</v>
      </c>
      <c r="O220">
        <f t="shared" si="109"/>
        <v>3.4527471962645405E-2</v>
      </c>
      <c r="P220">
        <f t="shared" si="110"/>
        <v>3.6880078165988257</v>
      </c>
      <c r="Q220">
        <f t="shared" si="111"/>
        <v>3.434889181484798E-2</v>
      </c>
      <c r="R220">
        <f t="shared" si="112"/>
        <v>2.1484024933552087E-2</v>
      </c>
      <c r="S220">
        <f t="shared" si="113"/>
        <v>226.1151084458275</v>
      </c>
      <c r="T220">
        <f t="shared" si="114"/>
        <v>35.306606357096747</v>
      </c>
      <c r="U220">
        <f t="shared" si="115"/>
        <v>34.419500000000014</v>
      </c>
      <c r="V220">
        <f t="shared" si="116"/>
        <v>5.4693146893381712</v>
      </c>
      <c r="W220">
        <f t="shared" si="117"/>
        <v>70.053606059786873</v>
      </c>
      <c r="X220">
        <f t="shared" si="118"/>
        <v>3.8185773231066724</v>
      </c>
      <c r="Y220">
        <f t="shared" si="119"/>
        <v>5.4509361300369443</v>
      </c>
      <c r="Z220">
        <f t="shared" si="120"/>
        <v>1.6507373662314988</v>
      </c>
      <c r="AA220">
        <f t="shared" si="121"/>
        <v>-25.844868878685748</v>
      </c>
      <c r="AB220">
        <f t="shared" si="122"/>
        <v>-12.031926981462506</v>
      </c>
      <c r="AC220">
        <f t="shared" si="123"/>
        <v>-0.75739173648858671</v>
      </c>
      <c r="AD220">
        <f t="shared" si="124"/>
        <v>187.48092084919065</v>
      </c>
      <c r="AE220">
        <f t="shared" si="125"/>
        <v>29.86015879996377</v>
      </c>
      <c r="AF220">
        <f t="shared" si="126"/>
        <v>0.56521574615283854</v>
      </c>
      <c r="AG220">
        <f t="shared" si="127"/>
        <v>5.8140604857447338</v>
      </c>
      <c r="AH220">
        <v>1406.3969912943719</v>
      </c>
      <c r="AI220">
        <v>1396.647878787878</v>
      </c>
      <c r="AJ220">
        <v>1.7785489485158099</v>
      </c>
      <c r="AK220">
        <v>66.78292405931839</v>
      </c>
      <c r="AL220">
        <f t="shared" si="128"/>
        <v>0.58605144849627544</v>
      </c>
      <c r="AM220">
        <v>37.436710444406543</v>
      </c>
      <c r="AN220">
        <v>37.663983516483533</v>
      </c>
      <c r="AO220">
        <v>1.3251112707068429E-3</v>
      </c>
      <c r="AP220">
        <v>86.637193977080358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47263.82285058072</v>
      </c>
      <c r="AV220">
        <f t="shared" si="132"/>
        <v>1199.991428571429</v>
      </c>
      <c r="AW220">
        <f t="shared" si="133"/>
        <v>1025.9184354641595</v>
      </c>
      <c r="AX220">
        <f t="shared" si="134"/>
        <v>0.85493813625443926</v>
      </c>
      <c r="AY220">
        <f t="shared" si="135"/>
        <v>0.1884306029710679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1665423655.5999999</v>
      </c>
      <c r="BF220">
        <v>1341.482857142857</v>
      </c>
      <c r="BG220">
        <v>1354.201428571429</v>
      </c>
      <c r="BH220">
        <v>37.660471428571427</v>
      </c>
      <c r="BI220">
        <v>37.434528571428572</v>
      </c>
      <c r="BJ220">
        <v>1339.958571428572</v>
      </c>
      <c r="BK220">
        <v>37.377614285714287</v>
      </c>
      <c r="BL220">
        <v>649.99157142857143</v>
      </c>
      <c r="BM220">
        <v>101.295</v>
      </c>
      <c r="BN220">
        <v>9.9835971428571438E-2</v>
      </c>
      <c r="BO220">
        <v>34.358985714285723</v>
      </c>
      <c r="BP220">
        <v>34.419500000000014</v>
      </c>
      <c r="BQ220">
        <v>999.89999999999986</v>
      </c>
      <c r="BR220">
        <v>0</v>
      </c>
      <c r="BS220">
        <v>0</v>
      </c>
      <c r="BT220">
        <v>9014.1099999999988</v>
      </c>
      <c r="BU220">
        <v>0</v>
      </c>
      <c r="BV220">
        <v>220.28514285714289</v>
      </c>
      <c r="BW220">
        <v>-12.718971428571431</v>
      </c>
      <c r="BX220">
        <v>1393.981428571429</v>
      </c>
      <c r="BY220">
        <v>1406.8671428571431</v>
      </c>
      <c r="BZ220">
        <v>0.22593314285714289</v>
      </c>
      <c r="CA220">
        <v>1354.201428571429</v>
      </c>
      <c r="CB220">
        <v>37.434528571428572</v>
      </c>
      <c r="CC220">
        <v>3.8148185714285709</v>
      </c>
      <c r="CD220">
        <v>3.7919357142857142</v>
      </c>
      <c r="CE220">
        <v>28.090114285714289</v>
      </c>
      <c r="CF220">
        <v>27.98684285714285</v>
      </c>
      <c r="CG220">
        <v>1199.991428571429</v>
      </c>
      <c r="CH220">
        <v>0.49997914285714279</v>
      </c>
      <c r="CI220">
        <v>0.50002085714285704</v>
      </c>
      <c r="CJ220">
        <v>0</v>
      </c>
      <c r="CK220">
        <v>1267.255714285714</v>
      </c>
      <c r="CL220">
        <v>4.9990899999999998</v>
      </c>
      <c r="CM220">
        <v>15293.87142857143</v>
      </c>
      <c r="CN220">
        <v>9557.721428571429</v>
      </c>
      <c r="CO220">
        <v>44.107000000000014</v>
      </c>
      <c r="CP220">
        <v>46.436999999999998</v>
      </c>
      <c r="CQ220">
        <v>44.875</v>
      </c>
      <c r="CR220">
        <v>45.375</v>
      </c>
      <c r="CS220">
        <v>45.642714285714291</v>
      </c>
      <c r="CT220">
        <v>597.47428571428577</v>
      </c>
      <c r="CU220">
        <v>597.52428571428561</v>
      </c>
      <c r="CV220">
        <v>0</v>
      </c>
      <c r="CW220">
        <v>1665423661.4000001</v>
      </c>
      <c r="CX220">
        <v>0</v>
      </c>
      <c r="CY220">
        <v>1665411210</v>
      </c>
      <c r="CZ220" t="s">
        <v>356</v>
      </c>
      <c r="DA220">
        <v>1665411210</v>
      </c>
      <c r="DB220">
        <v>1665411207</v>
      </c>
      <c r="DC220">
        <v>2</v>
      </c>
      <c r="DD220">
        <v>-1.1599999999999999</v>
      </c>
      <c r="DE220">
        <v>-4.0000000000000001E-3</v>
      </c>
      <c r="DF220">
        <v>0.52200000000000002</v>
      </c>
      <c r="DG220">
        <v>0.222</v>
      </c>
      <c r="DH220">
        <v>406</v>
      </c>
      <c r="DI220">
        <v>31</v>
      </c>
      <c r="DJ220">
        <v>0.33</v>
      </c>
      <c r="DK220">
        <v>0.17</v>
      </c>
      <c r="DL220">
        <v>-12.641344999999999</v>
      </c>
      <c r="DM220">
        <v>-0.86943714821765805</v>
      </c>
      <c r="DN220">
        <v>0.1107218382930848</v>
      </c>
      <c r="DO220">
        <v>0</v>
      </c>
      <c r="DP220">
        <v>0.20307387499999999</v>
      </c>
      <c r="DQ220">
        <v>8.9271636022513229E-2</v>
      </c>
      <c r="DR220">
        <v>1.233355931227377E-2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3.29522</v>
      </c>
      <c r="EB220">
        <v>2.6252499999999999</v>
      </c>
      <c r="EC220">
        <v>0.22409399999999999</v>
      </c>
      <c r="ED220">
        <v>0.22407299999999999</v>
      </c>
      <c r="EE220">
        <v>0.14882500000000001</v>
      </c>
      <c r="EF220">
        <v>0.14688999999999999</v>
      </c>
      <c r="EG220">
        <v>23439</v>
      </c>
      <c r="EH220">
        <v>23957.1</v>
      </c>
      <c r="EI220">
        <v>28121.7</v>
      </c>
      <c r="EJ220">
        <v>29738</v>
      </c>
      <c r="EK220">
        <v>32876.199999999997</v>
      </c>
      <c r="EL220">
        <v>35268</v>
      </c>
      <c r="EM220">
        <v>39614.800000000003</v>
      </c>
      <c r="EN220">
        <v>42556.800000000003</v>
      </c>
      <c r="EO220">
        <v>2.2116199999999999</v>
      </c>
      <c r="EP220">
        <v>2.1504799999999999</v>
      </c>
      <c r="EQ220">
        <v>6.7561899999999994E-2</v>
      </c>
      <c r="ER220">
        <v>0</v>
      </c>
      <c r="ES220">
        <v>33.330500000000001</v>
      </c>
      <c r="ET220">
        <v>999.9</v>
      </c>
      <c r="EU220">
        <v>66.400000000000006</v>
      </c>
      <c r="EV220">
        <v>38.200000000000003</v>
      </c>
      <c r="EW220">
        <v>44.112099999999998</v>
      </c>
      <c r="EX220">
        <v>56.851500000000001</v>
      </c>
      <c r="EY220">
        <v>-2.6482399999999999</v>
      </c>
      <c r="EZ220">
        <v>2</v>
      </c>
      <c r="FA220">
        <v>0.58682699999999999</v>
      </c>
      <c r="FB220">
        <v>1.3928</v>
      </c>
      <c r="FC220">
        <v>20.265699999999999</v>
      </c>
      <c r="FD220">
        <v>5.21774</v>
      </c>
      <c r="FE220">
        <v>12.004099999999999</v>
      </c>
      <c r="FF220">
        <v>4.9859499999999999</v>
      </c>
      <c r="FG220">
        <v>3.2845800000000001</v>
      </c>
      <c r="FH220">
        <v>5970.7</v>
      </c>
      <c r="FI220">
        <v>9999</v>
      </c>
      <c r="FJ220">
        <v>9999</v>
      </c>
      <c r="FK220">
        <v>467.6</v>
      </c>
      <c r="FL220">
        <v>1.8658399999999999</v>
      </c>
      <c r="FM220">
        <v>1.8621799999999999</v>
      </c>
      <c r="FN220">
        <v>1.8643099999999999</v>
      </c>
      <c r="FO220">
        <v>1.86036</v>
      </c>
      <c r="FP220">
        <v>1.86111</v>
      </c>
      <c r="FQ220">
        <v>1.86019</v>
      </c>
      <c r="FR220">
        <v>1.86188</v>
      </c>
      <c r="FS220">
        <v>1.8584499999999999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1.53</v>
      </c>
      <c r="GH220">
        <v>0.28289999999999998</v>
      </c>
      <c r="GI220">
        <v>0.1107589500545309</v>
      </c>
      <c r="GJ220">
        <v>1.50489809740067E-3</v>
      </c>
      <c r="GK220">
        <v>-2.0552440134273611E-7</v>
      </c>
      <c r="GL220">
        <v>-9.6702536598140934E-11</v>
      </c>
      <c r="GM220">
        <v>-9.7891647304491333E-2</v>
      </c>
      <c r="GN220">
        <v>9.3380900660654225E-3</v>
      </c>
      <c r="GO220">
        <v>6.5945522138961576E-7</v>
      </c>
      <c r="GP220">
        <v>5.8990856701692426E-7</v>
      </c>
      <c r="GQ220">
        <v>7</v>
      </c>
      <c r="GR220">
        <v>2047</v>
      </c>
      <c r="GS220">
        <v>3</v>
      </c>
      <c r="GT220">
        <v>37</v>
      </c>
      <c r="GU220">
        <v>207.5</v>
      </c>
      <c r="GV220">
        <v>207.5</v>
      </c>
      <c r="GW220">
        <v>3.57422</v>
      </c>
      <c r="GX220">
        <v>2.5585900000000001</v>
      </c>
      <c r="GY220">
        <v>2.04834</v>
      </c>
      <c r="GZ220">
        <v>2.6122999999999998</v>
      </c>
      <c r="HA220">
        <v>2.1972700000000001</v>
      </c>
      <c r="HB220">
        <v>2.33765</v>
      </c>
      <c r="HC220">
        <v>42.804600000000001</v>
      </c>
      <c r="HD220">
        <v>13.1251</v>
      </c>
      <c r="HE220">
        <v>18</v>
      </c>
      <c r="HF220">
        <v>709.10599999999999</v>
      </c>
      <c r="HG220">
        <v>731.298</v>
      </c>
      <c r="HH220">
        <v>31.002300000000002</v>
      </c>
      <c r="HI220">
        <v>34.6785</v>
      </c>
      <c r="HJ220">
        <v>30.000900000000001</v>
      </c>
      <c r="HK220">
        <v>34.435400000000001</v>
      </c>
      <c r="HL220">
        <v>34.405299999999997</v>
      </c>
      <c r="HM220">
        <v>71.490399999999994</v>
      </c>
      <c r="HN220">
        <v>20.344000000000001</v>
      </c>
      <c r="HO220">
        <v>81.632599999999996</v>
      </c>
      <c r="HP220">
        <v>31</v>
      </c>
      <c r="HQ220">
        <v>1368.13</v>
      </c>
      <c r="HR220">
        <v>37.300800000000002</v>
      </c>
      <c r="HS220">
        <v>98.975899999999996</v>
      </c>
      <c r="HT220">
        <v>98.637</v>
      </c>
    </row>
    <row r="221" spans="1:228" x14ac:dyDescent="0.2">
      <c r="A221">
        <v>206</v>
      </c>
      <c r="B221">
        <v>1665423661.5999999</v>
      </c>
      <c r="C221">
        <v>818.5</v>
      </c>
      <c r="D221" t="s">
        <v>771</v>
      </c>
      <c r="E221" t="s">
        <v>772</v>
      </c>
      <c r="F221">
        <v>4</v>
      </c>
      <c r="G221">
        <v>1665423659.2874999</v>
      </c>
      <c r="H221">
        <f t="shared" si="102"/>
        <v>5.9639809139789798E-4</v>
      </c>
      <c r="I221">
        <f t="shared" si="103"/>
        <v>0.59639809139789801</v>
      </c>
      <c r="J221">
        <f t="shared" si="104"/>
        <v>6.3878059827498026</v>
      </c>
      <c r="K221">
        <f t="shared" si="105"/>
        <v>1347.7025000000001</v>
      </c>
      <c r="L221">
        <f t="shared" si="106"/>
        <v>1022.6937576488858</v>
      </c>
      <c r="M221">
        <f t="shared" si="107"/>
        <v>103.69726518690111</v>
      </c>
      <c r="N221">
        <f t="shared" si="108"/>
        <v>136.65191802562074</v>
      </c>
      <c r="O221">
        <f t="shared" si="109"/>
        <v>3.508471741862932E-2</v>
      </c>
      <c r="P221">
        <f t="shared" si="110"/>
        <v>3.685173974565215</v>
      </c>
      <c r="Q221">
        <f t="shared" si="111"/>
        <v>3.490020211354352E-2</v>
      </c>
      <c r="R221">
        <f t="shared" si="112"/>
        <v>2.1829123221074928E-2</v>
      </c>
      <c r="S221">
        <f t="shared" si="113"/>
        <v>226.11489279329373</v>
      </c>
      <c r="T221">
        <f t="shared" si="114"/>
        <v>35.316750712712647</v>
      </c>
      <c r="U221">
        <f t="shared" si="115"/>
        <v>34.428400000000003</v>
      </c>
      <c r="V221">
        <f t="shared" si="116"/>
        <v>5.4720222129945508</v>
      </c>
      <c r="W221">
        <f t="shared" si="117"/>
        <v>70.010165797083062</v>
      </c>
      <c r="X221">
        <f t="shared" si="118"/>
        <v>3.8186786477846382</v>
      </c>
      <c r="Y221">
        <f t="shared" si="119"/>
        <v>5.4544630830509213</v>
      </c>
      <c r="Z221">
        <f t="shared" si="120"/>
        <v>1.6533435652099127</v>
      </c>
      <c r="AA221">
        <f t="shared" si="121"/>
        <v>-26.3011558306473</v>
      </c>
      <c r="AB221">
        <f t="shared" si="122"/>
        <v>-11.480937301767943</v>
      </c>
      <c r="AC221">
        <f t="shared" si="123"/>
        <v>-0.72333596340140971</v>
      </c>
      <c r="AD221">
        <f t="shared" si="124"/>
        <v>187.60946369747708</v>
      </c>
      <c r="AE221">
        <f t="shared" si="125"/>
        <v>29.736473073842973</v>
      </c>
      <c r="AF221">
        <f t="shared" si="126"/>
        <v>0.64408061985007492</v>
      </c>
      <c r="AG221">
        <f t="shared" si="127"/>
        <v>6.3878059827498026</v>
      </c>
      <c r="AH221">
        <v>1413.379246651192</v>
      </c>
      <c r="AI221">
        <v>1403.582424242423</v>
      </c>
      <c r="AJ221">
        <v>1.729569589477516</v>
      </c>
      <c r="AK221">
        <v>66.78292405931839</v>
      </c>
      <c r="AL221">
        <f t="shared" si="128"/>
        <v>0.59639809139789801</v>
      </c>
      <c r="AM221">
        <v>37.420998450306051</v>
      </c>
      <c r="AN221">
        <v>37.65680549450552</v>
      </c>
      <c r="AO221">
        <v>4.9160486392251759E-4</v>
      </c>
      <c r="AP221">
        <v>86.637193977080358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47211.568772845436</v>
      </c>
      <c r="AV221">
        <f t="shared" si="132"/>
        <v>1199.98875</v>
      </c>
      <c r="AW221">
        <f t="shared" si="133"/>
        <v>1025.9162952296858</v>
      </c>
      <c r="AX221">
        <f t="shared" si="134"/>
        <v>0.85493826107093573</v>
      </c>
      <c r="AY221">
        <f t="shared" si="135"/>
        <v>0.18843084386690603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1665423659.2874999</v>
      </c>
      <c r="BF221">
        <v>1347.7025000000001</v>
      </c>
      <c r="BG221">
        <v>1360.415</v>
      </c>
      <c r="BH221">
        <v>37.660962499999997</v>
      </c>
      <c r="BI221">
        <v>37.403500000000001</v>
      </c>
      <c r="BJ221">
        <v>1346.1724999999999</v>
      </c>
      <c r="BK221">
        <v>37.378062499999999</v>
      </c>
      <c r="BL221">
        <v>650.00712500000009</v>
      </c>
      <c r="BM221">
        <v>101.29625</v>
      </c>
      <c r="BN221">
        <v>9.9954299999999996E-2</v>
      </c>
      <c r="BO221">
        <v>34.3706125</v>
      </c>
      <c r="BP221">
        <v>34.428400000000003</v>
      </c>
      <c r="BQ221">
        <v>999.9</v>
      </c>
      <c r="BR221">
        <v>0</v>
      </c>
      <c r="BS221">
        <v>0</v>
      </c>
      <c r="BT221">
        <v>9004.2212499999987</v>
      </c>
      <c r="BU221">
        <v>0</v>
      </c>
      <c r="BV221">
        <v>220.65700000000001</v>
      </c>
      <c r="BW221">
        <v>-12.712425</v>
      </c>
      <c r="BX221">
        <v>1400.4437499999999</v>
      </c>
      <c r="BY221">
        <v>1413.2762499999999</v>
      </c>
      <c r="BZ221">
        <v>0.25745212499999998</v>
      </c>
      <c r="CA221">
        <v>1360.415</v>
      </c>
      <c r="CB221">
        <v>37.403500000000001</v>
      </c>
      <c r="CC221">
        <v>3.8149125000000002</v>
      </c>
      <c r="CD221">
        <v>3.7888337499999998</v>
      </c>
      <c r="CE221">
        <v>28.090525</v>
      </c>
      <c r="CF221">
        <v>27.972850000000001</v>
      </c>
      <c r="CG221">
        <v>1199.98875</v>
      </c>
      <c r="CH221">
        <v>0.499975</v>
      </c>
      <c r="CI221">
        <v>0.50002500000000005</v>
      </c>
      <c r="CJ221">
        <v>0</v>
      </c>
      <c r="CK221">
        <v>1267.02</v>
      </c>
      <c r="CL221">
        <v>4.9990899999999998</v>
      </c>
      <c r="CM221">
        <v>15293.424999999999</v>
      </c>
      <c r="CN221">
        <v>9557.6850000000013</v>
      </c>
      <c r="CO221">
        <v>44.125</v>
      </c>
      <c r="CP221">
        <v>46.436999999999998</v>
      </c>
      <c r="CQ221">
        <v>44.875</v>
      </c>
      <c r="CR221">
        <v>45.41375</v>
      </c>
      <c r="CS221">
        <v>45.679250000000003</v>
      </c>
      <c r="CT221">
        <v>597.46749999999997</v>
      </c>
      <c r="CU221">
        <v>597.52749999999992</v>
      </c>
      <c r="CV221">
        <v>0</v>
      </c>
      <c r="CW221">
        <v>1665423665</v>
      </c>
      <c r="CX221">
        <v>0</v>
      </c>
      <c r="CY221">
        <v>1665411210</v>
      </c>
      <c r="CZ221" t="s">
        <v>356</v>
      </c>
      <c r="DA221">
        <v>1665411210</v>
      </c>
      <c r="DB221">
        <v>1665411207</v>
      </c>
      <c r="DC221">
        <v>2</v>
      </c>
      <c r="DD221">
        <v>-1.1599999999999999</v>
      </c>
      <c r="DE221">
        <v>-4.0000000000000001E-3</v>
      </c>
      <c r="DF221">
        <v>0.52200000000000002</v>
      </c>
      <c r="DG221">
        <v>0.222</v>
      </c>
      <c r="DH221">
        <v>406</v>
      </c>
      <c r="DI221">
        <v>31</v>
      </c>
      <c r="DJ221">
        <v>0.33</v>
      </c>
      <c r="DK221">
        <v>0.17</v>
      </c>
      <c r="DL221">
        <v>-12.67398</v>
      </c>
      <c r="DM221">
        <v>-0.71720375234522404</v>
      </c>
      <c r="DN221">
        <v>0.1008823775493025</v>
      </c>
      <c r="DO221">
        <v>0</v>
      </c>
      <c r="DP221">
        <v>0.2128582</v>
      </c>
      <c r="DQ221">
        <v>0.21957095684802991</v>
      </c>
      <c r="DR221">
        <v>2.2860989457151669E-2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363</v>
      </c>
      <c r="EA221">
        <v>3.29522</v>
      </c>
      <c r="EB221">
        <v>2.6252800000000001</v>
      </c>
      <c r="EC221">
        <v>0.22476499999999999</v>
      </c>
      <c r="ED221">
        <v>0.22472800000000001</v>
      </c>
      <c r="EE221">
        <v>0.148809</v>
      </c>
      <c r="EF221">
        <v>0.14681</v>
      </c>
      <c r="EG221">
        <v>23418.400000000001</v>
      </c>
      <c r="EH221">
        <v>23936.3</v>
      </c>
      <c r="EI221">
        <v>28121.4</v>
      </c>
      <c r="EJ221">
        <v>29737.5</v>
      </c>
      <c r="EK221">
        <v>32876.5</v>
      </c>
      <c r="EL221">
        <v>35271</v>
      </c>
      <c r="EM221">
        <v>39614.400000000001</v>
      </c>
      <c r="EN221">
        <v>42556.4</v>
      </c>
      <c r="EO221">
        <v>2.2113499999999999</v>
      </c>
      <c r="EP221">
        <v>2.1503999999999999</v>
      </c>
      <c r="EQ221">
        <v>6.8403800000000001E-2</v>
      </c>
      <c r="ER221">
        <v>0</v>
      </c>
      <c r="ES221">
        <v>33.342599999999997</v>
      </c>
      <c r="ET221">
        <v>999.9</v>
      </c>
      <c r="EU221">
        <v>66.400000000000006</v>
      </c>
      <c r="EV221">
        <v>38.200000000000003</v>
      </c>
      <c r="EW221">
        <v>44.111400000000003</v>
      </c>
      <c r="EX221">
        <v>56.791499999999999</v>
      </c>
      <c r="EY221">
        <v>-2.5961500000000002</v>
      </c>
      <c r="EZ221">
        <v>2</v>
      </c>
      <c r="FA221">
        <v>0.58760900000000005</v>
      </c>
      <c r="FB221">
        <v>1.40147</v>
      </c>
      <c r="FC221">
        <v>20.265599999999999</v>
      </c>
      <c r="FD221">
        <v>5.2180400000000002</v>
      </c>
      <c r="FE221">
        <v>12.004</v>
      </c>
      <c r="FF221">
        <v>4.9859499999999999</v>
      </c>
      <c r="FG221">
        <v>3.2846500000000001</v>
      </c>
      <c r="FH221">
        <v>5971</v>
      </c>
      <c r="FI221">
        <v>9999</v>
      </c>
      <c r="FJ221">
        <v>9999</v>
      </c>
      <c r="FK221">
        <v>467.6</v>
      </c>
      <c r="FL221">
        <v>1.8658399999999999</v>
      </c>
      <c r="FM221">
        <v>1.8621799999999999</v>
      </c>
      <c r="FN221">
        <v>1.86432</v>
      </c>
      <c r="FO221">
        <v>1.8603499999999999</v>
      </c>
      <c r="FP221">
        <v>1.86111</v>
      </c>
      <c r="FQ221">
        <v>1.86016</v>
      </c>
      <c r="FR221">
        <v>1.86188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1.53</v>
      </c>
      <c r="GH221">
        <v>0.28289999999999998</v>
      </c>
      <c r="GI221">
        <v>0.1107589500545309</v>
      </c>
      <c r="GJ221">
        <v>1.50489809740067E-3</v>
      </c>
      <c r="GK221">
        <v>-2.0552440134273611E-7</v>
      </c>
      <c r="GL221">
        <v>-9.6702536598140934E-11</v>
      </c>
      <c r="GM221">
        <v>-9.7891647304491333E-2</v>
      </c>
      <c r="GN221">
        <v>9.3380900660654225E-3</v>
      </c>
      <c r="GO221">
        <v>6.5945522138961576E-7</v>
      </c>
      <c r="GP221">
        <v>5.8990856701692426E-7</v>
      </c>
      <c r="GQ221">
        <v>7</v>
      </c>
      <c r="GR221">
        <v>2047</v>
      </c>
      <c r="GS221">
        <v>3</v>
      </c>
      <c r="GT221">
        <v>37</v>
      </c>
      <c r="GU221">
        <v>207.5</v>
      </c>
      <c r="GV221">
        <v>207.6</v>
      </c>
      <c r="GW221">
        <v>3.58765</v>
      </c>
      <c r="GX221">
        <v>2.5622600000000002</v>
      </c>
      <c r="GY221">
        <v>2.04834</v>
      </c>
      <c r="GZ221">
        <v>2.6122999999999998</v>
      </c>
      <c r="HA221">
        <v>2.1972700000000001</v>
      </c>
      <c r="HB221">
        <v>2.34131</v>
      </c>
      <c r="HC221">
        <v>42.804600000000001</v>
      </c>
      <c r="HD221">
        <v>13.116400000000001</v>
      </c>
      <c r="HE221">
        <v>18</v>
      </c>
      <c r="HF221">
        <v>708.93100000000004</v>
      </c>
      <c r="HG221">
        <v>731.28200000000004</v>
      </c>
      <c r="HH221">
        <v>31.002400000000002</v>
      </c>
      <c r="HI221">
        <v>34.684800000000003</v>
      </c>
      <c r="HJ221">
        <v>30.000900000000001</v>
      </c>
      <c r="HK221">
        <v>34.4407</v>
      </c>
      <c r="HL221">
        <v>34.409999999999997</v>
      </c>
      <c r="HM221">
        <v>71.767399999999995</v>
      </c>
      <c r="HN221">
        <v>20.344000000000001</v>
      </c>
      <c r="HO221">
        <v>81.632599999999996</v>
      </c>
      <c r="HP221">
        <v>31</v>
      </c>
      <c r="HQ221">
        <v>1374.81</v>
      </c>
      <c r="HR221">
        <v>37.291800000000002</v>
      </c>
      <c r="HS221">
        <v>98.974800000000002</v>
      </c>
      <c r="HT221">
        <v>98.6357</v>
      </c>
    </row>
    <row r="222" spans="1:228" x14ac:dyDescent="0.2">
      <c r="A222">
        <v>207</v>
      </c>
      <c r="B222">
        <v>1665423665.5999999</v>
      </c>
      <c r="C222">
        <v>822.5</v>
      </c>
      <c r="D222" t="s">
        <v>773</v>
      </c>
      <c r="E222" t="s">
        <v>774</v>
      </c>
      <c r="F222">
        <v>4</v>
      </c>
      <c r="G222">
        <v>1665423663.5999999</v>
      </c>
      <c r="H222">
        <f t="shared" si="102"/>
        <v>6.4625531162509518E-4</v>
      </c>
      <c r="I222">
        <f t="shared" si="103"/>
        <v>0.6462553116250952</v>
      </c>
      <c r="J222">
        <f t="shared" si="104"/>
        <v>6.9532493869950791</v>
      </c>
      <c r="K222">
        <f t="shared" si="105"/>
        <v>1354.79</v>
      </c>
      <c r="L222">
        <f t="shared" si="106"/>
        <v>1025.9274728933649</v>
      </c>
      <c r="M222">
        <f t="shared" si="107"/>
        <v>104.02590984284913</v>
      </c>
      <c r="N222">
        <f t="shared" si="108"/>
        <v>137.37156487146942</v>
      </c>
      <c r="O222">
        <f t="shared" si="109"/>
        <v>3.7755034426107323E-2</v>
      </c>
      <c r="P222">
        <f t="shared" si="110"/>
        <v>3.6862990012430572</v>
      </c>
      <c r="Q222">
        <f t="shared" si="111"/>
        <v>3.7541520197209244E-2</v>
      </c>
      <c r="R222">
        <f t="shared" si="112"/>
        <v>2.3482532689591055E-2</v>
      </c>
      <c r="S222">
        <f t="shared" si="113"/>
        <v>226.11527229012944</v>
      </c>
      <c r="T222">
        <f t="shared" si="114"/>
        <v>35.321009326990037</v>
      </c>
      <c r="U222">
        <f t="shared" si="115"/>
        <v>34.465642857142861</v>
      </c>
      <c r="V222">
        <f t="shared" si="116"/>
        <v>5.4833647359458988</v>
      </c>
      <c r="W222">
        <f t="shared" si="117"/>
        <v>69.938345539867058</v>
      </c>
      <c r="X222">
        <f t="shared" si="118"/>
        <v>3.8179338723548883</v>
      </c>
      <c r="Y222">
        <f t="shared" si="119"/>
        <v>5.4589994128164587</v>
      </c>
      <c r="Z222">
        <f t="shared" si="120"/>
        <v>1.6654308635910104</v>
      </c>
      <c r="AA222">
        <f t="shared" si="121"/>
        <v>-28.499859242666698</v>
      </c>
      <c r="AB222">
        <f t="shared" si="122"/>
        <v>-15.915894633407644</v>
      </c>
      <c r="AC222">
        <f t="shared" si="123"/>
        <v>-1.002701812329492</v>
      </c>
      <c r="AD222">
        <f t="shared" si="124"/>
        <v>180.6968166017256</v>
      </c>
      <c r="AE222">
        <f t="shared" si="125"/>
        <v>29.705940812259371</v>
      </c>
      <c r="AF222">
        <f t="shared" si="126"/>
        <v>0.66029195543835906</v>
      </c>
      <c r="AG222">
        <f t="shared" si="127"/>
        <v>6.9532493869950791</v>
      </c>
      <c r="AH222">
        <v>1420.154861490128</v>
      </c>
      <c r="AI222">
        <v>1410.317515151515</v>
      </c>
      <c r="AJ222">
        <v>1.6795499697858609</v>
      </c>
      <c r="AK222">
        <v>66.78292405931839</v>
      </c>
      <c r="AL222">
        <f t="shared" si="128"/>
        <v>0.6462553116250952</v>
      </c>
      <c r="AM222">
        <v>37.390926501685158</v>
      </c>
      <c r="AN222">
        <v>37.651393406593428</v>
      </c>
      <c r="AO222">
        <v>-4.0155135446384509E-4</v>
      </c>
      <c r="AP222">
        <v>86.637193977080358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47229.315621379908</v>
      </c>
      <c r="AV222">
        <f t="shared" si="132"/>
        <v>1199.988571428572</v>
      </c>
      <c r="AW222">
        <f t="shared" si="133"/>
        <v>1025.9163566270104</v>
      </c>
      <c r="AX222">
        <f t="shared" si="134"/>
        <v>0.85493843946002701</v>
      </c>
      <c r="AY222">
        <f t="shared" si="135"/>
        <v>0.18843118815785215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1665423663.5999999</v>
      </c>
      <c r="BF222">
        <v>1354.79</v>
      </c>
      <c r="BG222">
        <v>1367.501428571429</v>
      </c>
      <c r="BH222">
        <v>37.653342857142853</v>
      </c>
      <c r="BI222">
        <v>37.389385714285709</v>
      </c>
      <c r="BJ222">
        <v>1353.258571428571</v>
      </c>
      <c r="BK222">
        <v>37.370528571428572</v>
      </c>
      <c r="BL222">
        <v>649.97685714285706</v>
      </c>
      <c r="BM222">
        <v>101.297</v>
      </c>
      <c r="BN222">
        <v>9.9943342857142861E-2</v>
      </c>
      <c r="BO222">
        <v>34.385557142857152</v>
      </c>
      <c r="BP222">
        <v>34.465642857142861</v>
      </c>
      <c r="BQ222">
        <v>999.89999999999986</v>
      </c>
      <c r="BR222">
        <v>0</v>
      </c>
      <c r="BS222">
        <v>0</v>
      </c>
      <c r="BT222">
        <v>9008.0357142857138</v>
      </c>
      <c r="BU222">
        <v>0</v>
      </c>
      <c r="BV222">
        <v>221.0191428571429</v>
      </c>
      <c r="BW222">
        <v>-12.711957142857139</v>
      </c>
      <c r="BX222">
        <v>1407.798571428571</v>
      </c>
      <c r="BY222">
        <v>1420.62</v>
      </c>
      <c r="BZ222">
        <v>0.2639312857142857</v>
      </c>
      <c r="CA222">
        <v>1367.501428571429</v>
      </c>
      <c r="CB222">
        <v>37.389385714285709</v>
      </c>
      <c r="CC222">
        <v>3.8141657142857142</v>
      </c>
      <c r="CD222">
        <v>3.7874300000000001</v>
      </c>
      <c r="CE222">
        <v>28.08718571428572</v>
      </c>
      <c r="CF222">
        <v>27.966471428571431</v>
      </c>
      <c r="CG222">
        <v>1199.988571428572</v>
      </c>
      <c r="CH222">
        <v>0.499969</v>
      </c>
      <c r="CI222">
        <v>0.50003100000000011</v>
      </c>
      <c r="CJ222">
        <v>0</v>
      </c>
      <c r="CK222">
        <v>1266.772857142857</v>
      </c>
      <c r="CL222">
        <v>4.9990899999999998</v>
      </c>
      <c r="CM222">
        <v>15292.55714285714</v>
      </c>
      <c r="CN222">
        <v>9557.6628571428573</v>
      </c>
      <c r="CO222">
        <v>44.125</v>
      </c>
      <c r="CP222">
        <v>46.463999999999999</v>
      </c>
      <c r="CQ222">
        <v>44.875</v>
      </c>
      <c r="CR222">
        <v>45.436999999999998</v>
      </c>
      <c r="CS222">
        <v>45.686999999999998</v>
      </c>
      <c r="CT222">
        <v>597.45857142857142</v>
      </c>
      <c r="CU222">
        <v>597.5328571428571</v>
      </c>
      <c r="CV222">
        <v>0</v>
      </c>
      <c r="CW222">
        <v>1665423669.2</v>
      </c>
      <c r="CX222">
        <v>0</v>
      </c>
      <c r="CY222">
        <v>1665411210</v>
      </c>
      <c r="CZ222" t="s">
        <v>356</v>
      </c>
      <c r="DA222">
        <v>1665411210</v>
      </c>
      <c r="DB222">
        <v>1665411207</v>
      </c>
      <c r="DC222">
        <v>2</v>
      </c>
      <c r="DD222">
        <v>-1.1599999999999999</v>
      </c>
      <c r="DE222">
        <v>-4.0000000000000001E-3</v>
      </c>
      <c r="DF222">
        <v>0.52200000000000002</v>
      </c>
      <c r="DG222">
        <v>0.222</v>
      </c>
      <c r="DH222">
        <v>406</v>
      </c>
      <c r="DI222">
        <v>31</v>
      </c>
      <c r="DJ222">
        <v>0.33</v>
      </c>
      <c r="DK222">
        <v>0.17</v>
      </c>
      <c r="DL222">
        <v>-12.695802499999999</v>
      </c>
      <c r="DM222">
        <v>-0.26388405253279162</v>
      </c>
      <c r="DN222">
        <v>8.1691292337372226E-2</v>
      </c>
      <c r="DO222">
        <v>0</v>
      </c>
      <c r="DP222">
        <v>0.227579325</v>
      </c>
      <c r="DQ222">
        <v>0.27801733958724179</v>
      </c>
      <c r="DR222">
        <v>2.7326154018071681E-2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3.29514</v>
      </c>
      <c r="EB222">
        <v>2.6253099999999998</v>
      </c>
      <c r="EC222">
        <v>0.22542300000000001</v>
      </c>
      <c r="ED222">
        <v>0.22539799999999999</v>
      </c>
      <c r="EE222">
        <v>0.14879500000000001</v>
      </c>
      <c r="EF222">
        <v>0.14680099999999999</v>
      </c>
      <c r="EG222">
        <v>23398.5</v>
      </c>
      <c r="EH222">
        <v>23915.5</v>
      </c>
      <c r="EI222">
        <v>28121.599999999999</v>
      </c>
      <c r="EJ222">
        <v>29737.599999999999</v>
      </c>
      <c r="EK222">
        <v>32877.599999999999</v>
      </c>
      <c r="EL222">
        <v>35271.199999999997</v>
      </c>
      <c r="EM222">
        <v>39615</v>
      </c>
      <c r="EN222">
        <v>42556.2</v>
      </c>
      <c r="EO222">
        <v>2.2113499999999999</v>
      </c>
      <c r="EP222">
        <v>2.1503000000000001</v>
      </c>
      <c r="EQ222">
        <v>6.8806099999999995E-2</v>
      </c>
      <c r="ER222">
        <v>0</v>
      </c>
      <c r="ES222">
        <v>33.3568</v>
      </c>
      <c r="ET222">
        <v>999.9</v>
      </c>
      <c r="EU222">
        <v>66.400000000000006</v>
      </c>
      <c r="EV222">
        <v>38.200000000000003</v>
      </c>
      <c r="EW222">
        <v>44.113999999999997</v>
      </c>
      <c r="EX222">
        <v>57.031500000000001</v>
      </c>
      <c r="EY222">
        <v>-2.4559299999999999</v>
      </c>
      <c r="EZ222">
        <v>2</v>
      </c>
      <c r="FA222">
        <v>0.58812699999999996</v>
      </c>
      <c r="FB222">
        <v>1.4098299999999999</v>
      </c>
      <c r="FC222">
        <v>20.265599999999999</v>
      </c>
      <c r="FD222">
        <v>5.2180400000000002</v>
      </c>
      <c r="FE222">
        <v>12.004300000000001</v>
      </c>
      <c r="FF222">
        <v>4.9861000000000004</v>
      </c>
      <c r="FG222">
        <v>3.2845800000000001</v>
      </c>
      <c r="FH222">
        <v>5971</v>
      </c>
      <c r="FI222">
        <v>9999</v>
      </c>
      <c r="FJ222">
        <v>9999</v>
      </c>
      <c r="FK222">
        <v>467.6</v>
      </c>
      <c r="FL222">
        <v>1.8658399999999999</v>
      </c>
      <c r="FM222">
        <v>1.86219</v>
      </c>
      <c r="FN222">
        <v>1.8643099999999999</v>
      </c>
      <c r="FO222">
        <v>1.8603499999999999</v>
      </c>
      <c r="FP222">
        <v>1.86111</v>
      </c>
      <c r="FQ222">
        <v>1.8601700000000001</v>
      </c>
      <c r="FR222">
        <v>1.86188</v>
      </c>
      <c r="FS222">
        <v>1.85846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1.53</v>
      </c>
      <c r="GH222">
        <v>0.2828</v>
      </c>
      <c r="GI222">
        <v>0.1107589500545309</v>
      </c>
      <c r="GJ222">
        <v>1.50489809740067E-3</v>
      </c>
      <c r="GK222">
        <v>-2.0552440134273611E-7</v>
      </c>
      <c r="GL222">
        <v>-9.6702536598140934E-11</v>
      </c>
      <c r="GM222">
        <v>-9.7891647304491333E-2</v>
      </c>
      <c r="GN222">
        <v>9.3380900660654225E-3</v>
      </c>
      <c r="GO222">
        <v>6.5945522138961576E-7</v>
      </c>
      <c r="GP222">
        <v>5.8990856701692426E-7</v>
      </c>
      <c r="GQ222">
        <v>7</v>
      </c>
      <c r="GR222">
        <v>2047</v>
      </c>
      <c r="GS222">
        <v>3</v>
      </c>
      <c r="GT222">
        <v>37</v>
      </c>
      <c r="GU222">
        <v>207.6</v>
      </c>
      <c r="GV222">
        <v>207.6</v>
      </c>
      <c r="GW222">
        <v>3.60107</v>
      </c>
      <c r="GX222">
        <v>2.5512700000000001</v>
      </c>
      <c r="GY222">
        <v>2.04834</v>
      </c>
      <c r="GZ222">
        <v>2.6122999999999998</v>
      </c>
      <c r="HA222">
        <v>2.1972700000000001</v>
      </c>
      <c r="HB222">
        <v>2.32056</v>
      </c>
      <c r="HC222">
        <v>42.804600000000001</v>
      </c>
      <c r="HD222">
        <v>13.1076</v>
      </c>
      <c r="HE222">
        <v>18</v>
      </c>
      <c r="HF222">
        <v>708.99099999999999</v>
      </c>
      <c r="HG222">
        <v>731.25599999999997</v>
      </c>
      <c r="HH222">
        <v>31.002400000000002</v>
      </c>
      <c r="HI222">
        <v>34.691200000000002</v>
      </c>
      <c r="HJ222">
        <v>30.000800000000002</v>
      </c>
      <c r="HK222">
        <v>34.446100000000001</v>
      </c>
      <c r="HL222">
        <v>34.415700000000001</v>
      </c>
      <c r="HM222">
        <v>72.045400000000001</v>
      </c>
      <c r="HN222">
        <v>20.344000000000001</v>
      </c>
      <c r="HO222">
        <v>82.008700000000005</v>
      </c>
      <c r="HP222">
        <v>31</v>
      </c>
      <c r="HQ222">
        <v>1381.49</v>
      </c>
      <c r="HR222">
        <v>37.278300000000002</v>
      </c>
      <c r="HS222">
        <v>98.975899999999996</v>
      </c>
      <c r="HT222">
        <v>98.635599999999997</v>
      </c>
    </row>
    <row r="223" spans="1:228" x14ac:dyDescent="0.2">
      <c r="A223">
        <v>208</v>
      </c>
      <c r="B223">
        <v>1665423669.5999999</v>
      </c>
      <c r="C223">
        <v>826.5</v>
      </c>
      <c r="D223" t="s">
        <v>775</v>
      </c>
      <c r="E223" t="s">
        <v>776</v>
      </c>
      <c r="F223">
        <v>4</v>
      </c>
      <c r="G223">
        <v>1665423667.2874999</v>
      </c>
      <c r="H223">
        <f t="shared" si="102"/>
        <v>6.5273428833294473E-4</v>
      </c>
      <c r="I223">
        <f t="shared" si="103"/>
        <v>0.65273428833294478</v>
      </c>
      <c r="J223">
        <f t="shared" si="104"/>
        <v>6.3538603455865266</v>
      </c>
      <c r="K223">
        <f t="shared" si="105"/>
        <v>1360.87625</v>
      </c>
      <c r="L223">
        <f t="shared" si="106"/>
        <v>1059.29832312185</v>
      </c>
      <c r="M223">
        <f t="shared" si="107"/>
        <v>107.40980209845537</v>
      </c>
      <c r="N223">
        <f t="shared" si="108"/>
        <v>137.98893616880969</v>
      </c>
      <c r="O223">
        <f t="shared" si="109"/>
        <v>3.8086977054598813E-2</v>
      </c>
      <c r="P223">
        <f t="shared" si="110"/>
        <v>3.6813634596352189</v>
      </c>
      <c r="Q223">
        <f t="shared" si="111"/>
        <v>3.7869414044133548E-2</v>
      </c>
      <c r="R223">
        <f t="shared" si="112"/>
        <v>2.3687827167427185E-2</v>
      </c>
      <c r="S223">
        <f t="shared" si="113"/>
        <v>226.1173379866718</v>
      </c>
      <c r="T223">
        <f t="shared" si="114"/>
        <v>35.333455660155572</v>
      </c>
      <c r="U223">
        <f t="shared" si="115"/>
        <v>34.472050000000003</v>
      </c>
      <c r="V223">
        <f t="shared" si="116"/>
        <v>5.4853181268567326</v>
      </c>
      <c r="W223">
        <f t="shared" si="117"/>
        <v>69.886236598024027</v>
      </c>
      <c r="X223">
        <f t="shared" si="118"/>
        <v>3.8177677093260027</v>
      </c>
      <c r="Y223">
        <f t="shared" si="119"/>
        <v>5.462832018391941</v>
      </c>
      <c r="Z223">
        <f t="shared" si="120"/>
        <v>1.6675504175307299</v>
      </c>
      <c r="AA223">
        <f t="shared" si="121"/>
        <v>-28.785582115482864</v>
      </c>
      <c r="AB223">
        <f t="shared" si="122"/>
        <v>-14.661946637501732</v>
      </c>
      <c r="AC223">
        <f t="shared" si="123"/>
        <v>-0.92502730629904673</v>
      </c>
      <c r="AD223">
        <f t="shared" si="124"/>
        <v>181.74478192738815</v>
      </c>
      <c r="AE223">
        <f t="shared" si="125"/>
        <v>29.841650624866002</v>
      </c>
      <c r="AF223">
        <f t="shared" si="126"/>
        <v>0.6908816341980909</v>
      </c>
      <c r="AG223">
        <f t="shared" si="127"/>
        <v>6.3538603455865266</v>
      </c>
      <c r="AH223">
        <v>1427.096715492017</v>
      </c>
      <c r="AI223">
        <v>1417.270121212121</v>
      </c>
      <c r="AJ223">
        <v>1.740629469823002</v>
      </c>
      <c r="AK223">
        <v>66.78292405931839</v>
      </c>
      <c r="AL223">
        <f t="shared" si="128"/>
        <v>0.65273428833294478</v>
      </c>
      <c r="AM223">
        <v>37.390233626635599</v>
      </c>
      <c r="AN223">
        <v>37.65147032967036</v>
      </c>
      <c r="AO223">
        <v>-5.8857278259746647E-5</v>
      </c>
      <c r="AP223">
        <v>86.637193977080358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47139.485294966325</v>
      </c>
      <c r="AV223">
        <f t="shared" si="132"/>
        <v>1199.9974999999999</v>
      </c>
      <c r="AW223">
        <f t="shared" si="133"/>
        <v>1025.9241885941303</v>
      </c>
      <c r="AX223">
        <f t="shared" si="134"/>
        <v>0.85493860495053564</v>
      </c>
      <c r="AY223">
        <f t="shared" si="135"/>
        <v>0.18843150755453392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1665423667.2874999</v>
      </c>
      <c r="BF223">
        <v>1360.87625</v>
      </c>
      <c r="BG223">
        <v>1373.6624999999999</v>
      </c>
      <c r="BH223">
        <v>37.6516375</v>
      </c>
      <c r="BI223">
        <v>37.375462499999998</v>
      </c>
      <c r="BJ223">
        <v>1359.3412499999999</v>
      </c>
      <c r="BK223">
        <v>37.368862499999999</v>
      </c>
      <c r="BL223">
        <v>650.00300000000004</v>
      </c>
      <c r="BM223">
        <v>101.297</v>
      </c>
      <c r="BN223">
        <v>0.10012275</v>
      </c>
      <c r="BO223">
        <v>34.398174999999988</v>
      </c>
      <c r="BP223">
        <v>34.472050000000003</v>
      </c>
      <c r="BQ223">
        <v>999.9</v>
      </c>
      <c r="BR223">
        <v>0</v>
      </c>
      <c r="BS223">
        <v>0</v>
      </c>
      <c r="BT223">
        <v>8991.0137500000019</v>
      </c>
      <c r="BU223">
        <v>0</v>
      </c>
      <c r="BV223">
        <v>221.33475000000001</v>
      </c>
      <c r="BW223">
        <v>-12.788125000000001</v>
      </c>
      <c r="BX223">
        <v>1414.12</v>
      </c>
      <c r="BY223">
        <v>1427</v>
      </c>
      <c r="BZ223">
        <v>0.27616737499999999</v>
      </c>
      <c r="CA223">
        <v>1373.6624999999999</v>
      </c>
      <c r="CB223">
        <v>37.375462499999998</v>
      </c>
      <c r="CC223">
        <v>3.8139962500000002</v>
      </c>
      <c r="CD223">
        <v>3.7860187500000002</v>
      </c>
      <c r="CE223">
        <v>28.086400000000001</v>
      </c>
      <c r="CF223">
        <v>27.960075</v>
      </c>
      <c r="CG223">
        <v>1199.9974999999999</v>
      </c>
      <c r="CH223">
        <v>0.49996449999999998</v>
      </c>
      <c r="CI223">
        <v>0.50003550000000008</v>
      </c>
      <c r="CJ223">
        <v>0</v>
      </c>
      <c r="CK223">
        <v>1266.3287499999999</v>
      </c>
      <c r="CL223">
        <v>4.9990899999999998</v>
      </c>
      <c r="CM223">
        <v>15294.4375</v>
      </c>
      <c r="CN223">
        <v>9557.7262499999997</v>
      </c>
      <c r="CO223">
        <v>44.125</v>
      </c>
      <c r="CP223">
        <v>46.5</v>
      </c>
      <c r="CQ223">
        <v>44.875</v>
      </c>
      <c r="CR223">
        <v>45.460625</v>
      </c>
      <c r="CS223">
        <v>45.686999999999998</v>
      </c>
      <c r="CT223">
        <v>597.45500000000004</v>
      </c>
      <c r="CU223">
        <v>597.54250000000002</v>
      </c>
      <c r="CV223">
        <v>0</v>
      </c>
      <c r="CW223">
        <v>1665423673.4000001</v>
      </c>
      <c r="CX223">
        <v>0</v>
      </c>
      <c r="CY223">
        <v>1665411210</v>
      </c>
      <c r="CZ223" t="s">
        <v>356</v>
      </c>
      <c r="DA223">
        <v>1665411210</v>
      </c>
      <c r="DB223">
        <v>1665411207</v>
      </c>
      <c r="DC223">
        <v>2</v>
      </c>
      <c r="DD223">
        <v>-1.1599999999999999</v>
      </c>
      <c r="DE223">
        <v>-4.0000000000000001E-3</v>
      </c>
      <c r="DF223">
        <v>0.52200000000000002</v>
      </c>
      <c r="DG223">
        <v>0.222</v>
      </c>
      <c r="DH223">
        <v>406</v>
      </c>
      <c r="DI223">
        <v>31</v>
      </c>
      <c r="DJ223">
        <v>0.33</v>
      </c>
      <c r="DK223">
        <v>0.17</v>
      </c>
      <c r="DL223">
        <v>-12.737902500000001</v>
      </c>
      <c r="DM223">
        <v>-3.5448405253075202E-3</v>
      </c>
      <c r="DN223">
        <v>5.0614249414073109E-2</v>
      </c>
      <c r="DO223">
        <v>1</v>
      </c>
      <c r="DP223">
        <v>0.24191165000000001</v>
      </c>
      <c r="DQ223">
        <v>0.22127795121951141</v>
      </c>
      <c r="DR223">
        <v>2.294787146616217E-2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3.2952300000000001</v>
      </c>
      <c r="EB223">
        <v>2.6253500000000001</v>
      </c>
      <c r="EC223">
        <v>0.226101</v>
      </c>
      <c r="ED223">
        <v>0.226074</v>
      </c>
      <c r="EE223">
        <v>0.148783</v>
      </c>
      <c r="EF223">
        <v>0.146507</v>
      </c>
      <c r="EG223">
        <v>23377.8</v>
      </c>
      <c r="EH223">
        <v>23894.3</v>
      </c>
      <c r="EI223">
        <v>28121.4</v>
      </c>
      <c r="EJ223">
        <v>29737.3</v>
      </c>
      <c r="EK223">
        <v>32877.5</v>
      </c>
      <c r="EL223">
        <v>35283.4</v>
      </c>
      <c r="EM223">
        <v>39614.400000000001</v>
      </c>
      <c r="EN223">
        <v>42556.1</v>
      </c>
      <c r="EO223">
        <v>2.2115499999999999</v>
      </c>
      <c r="EP223">
        <v>2.1497000000000002</v>
      </c>
      <c r="EQ223">
        <v>6.8448499999999995E-2</v>
      </c>
      <c r="ER223">
        <v>0</v>
      </c>
      <c r="ES223">
        <v>33.372500000000002</v>
      </c>
      <c r="ET223">
        <v>999.9</v>
      </c>
      <c r="EU223">
        <v>66.400000000000006</v>
      </c>
      <c r="EV223">
        <v>38.200000000000003</v>
      </c>
      <c r="EW223">
        <v>44.113199999999999</v>
      </c>
      <c r="EX223">
        <v>57.091500000000003</v>
      </c>
      <c r="EY223">
        <v>-2.4519199999999999</v>
      </c>
      <c r="EZ223">
        <v>2</v>
      </c>
      <c r="FA223">
        <v>0.58884700000000001</v>
      </c>
      <c r="FB223">
        <v>1.41798</v>
      </c>
      <c r="FC223">
        <v>20.265499999999999</v>
      </c>
      <c r="FD223">
        <v>5.2172900000000002</v>
      </c>
      <c r="FE223">
        <v>12.0044</v>
      </c>
      <c r="FF223">
        <v>4.9855</v>
      </c>
      <c r="FG223">
        <v>3.2844799999999998</v>
      </c>
      <c r="FH223">
        <v>5971</v>
      </c>
      <c r="FI223">
        <v>9999</v>
      </c>
      <c r="FJ223">
        <v>9999</v>
      </c>
      <c r="FK223">
        <v>467.6</v>
      </c>
      <c r="FL223">
        <v>1.8658399999999999</v>
      </c>
      <c r="FM223">
        <v>1.8621799999999999</v>
      </c>
      <c r="FN223">
        <v>1.86432</v>
      </c>
      <c r="FO223">
        <v>1.8603499999999999</v>
      </c>
      <c r="FP223">
        <v>1.86111</v>
      </c>
      <c r="FQ223">
        <v>1.8601700000000001</v>
      </c>
      <c r="FR223">
        <v>1.86188</v>
      </c>
      <c r="FS223">
        <v>1.8584400000000001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1.54</v>
      </c>
      <c r="GH223">
        <v>0.28270000000000001</v>
      </c>
      <c r="GI223">
        <v>0.1107589500545309</v>
      </c>
      <c r="GJ223">
        <v>1.50489809740067E-3</v>
      </c>
      <c r="GK223">
        <v>-2.0552440134273611E-7</v>
      </c>
      <c r="GL223">
        <v>-9.6702536598140934E-11</v>
      </c>
      <c r="GM223">
        <v>-9.7891647304491333E-2</v>
      </c>
      <c r="GN223">
        <v>9.3380900660654225E-3</v>
      </c>
      <c r="GO223">
        <v>6.5945522138961576E-7</v>
      </c>
      <c r="GP223">
        <v>5.8990856701692426E-7</v>
      </c>
      <c r="GQ223">
        <v>7</v>
      </c>
      <c r="GR223">
        <v>2047</v>
      </c>
      <c r="GS223">
        <v>3</v>
      </c>
      <c r="GT223">
        <v>37</v>
      </c>
      <c r="GU223">
        <v>207.7</v>
      </c>
      <c r="GV223">
        <v>207.7</v>
      </c>
      <c r="GW223">
        <v>3.61572</v>
      </c>
      <c r="GX223">
        <v>2.5524900000000001</v>
      </c>
      <c r="GY223">
        <v>2.04834</v>
      </c>
      <c r="GZ223">
        <v>2.6122999999999998</v>
      </c>
      <c r="HA223">
        <v>2.1972700000000001</v>
      </c>
      <c r="HB223">
        <v>2.32422</v>
      </c>
      <c r="HC223">
        <v>42.804600000000001</v>
      </c>
      <c r="HD223">
        <v>13.1076</v>
      </c>
      <c r="HE223">
        <v>18</v>
      </c>
      <c r="HF223">
        <v>709.221</v>
      </c>
      <c r="HG223">
        <v>730.74599999999998</v>
      </c>
      <c r="HH223">
        <v>31.002300000000002</v>
      </c>
      <c r="HI223">
        <v>34.697499999999998</v>
      </c>
      <c r="HJ223">
        <v>30.000900000000001</v>
      </c>
      <c r="HK223">
        <v>34.451599999999999</v>
      </c>
      <c r="HL223">
        <v>34.4208</v>
      </c>
      <c r="HM223">
        <v>72.315600000000003</v>
      </c>
      <c r="HN223">
        <v>20.6221</v>
      </c>
      <c r="HO223">
        <v>82.008700000000005</v>
      </c>
      <c r="HP223">
        <v>31</v>
      </c>
      <c r="HQ223">
        <v>1388.17</v>
      </c>
      <c r="HR223">
        <v>37.278300000000002</v>
      </c>
      <c r="HS223">
        <v>98.974699999999999</v>
      </c>
      <c r="HT223">
        <v>98.635099999999994</v>
      </c>
    </row>
    <row r="224" spans="1:228" x14ac:dyDescent="0.2">
      <c r="A224">
        <v>209</v>
      </c>
      <c r="B224">
        <v>1665423673.5999999</v>
      </c>
      <c r="C224">
        <v>830.5</v>
      </c>
      <c r="D224" t="s">
        <v>777</v>
      </c>
      <c r="E224" t="s">
        <v>778</v>
      </c>
      <c r="F224">
        <v>4</v>
      </c>
      <c r="G224">
        <v>1665423671.5999999</v>
      </c>
      <c r="H224">
        <f t="shared" si="102"/>
        <v>7.6875559478352959E-4</v>
      </c>
      <c r="I224">
        <f t="shared" si="103"/>
        <v>0.76875559478352962</v>
      </c>
      <c r="J224">
        <f t="shared" si="104"/>
        <v>5.8543169426679373</v>
      </c>
      <c r="K224">
        <f t="shared" si="105"/>
        <v>1368.267142857143</v>
      </c>
      <c r="L224">
        <f t="shared" si="106"/>
        <v>1123.034291062459</v>
      </c>
      <c r="M224">
        <f t="shared" si="107"/>
        <v>113.87249546132668</v>
      </c>
      <c r="N224">
        <f t="shared" si="108"/>
        <v>138.73841186761854</v>
      </c>
      <c r="O224">
        <f t="shared" si="109"/>
        <v>4.4699726707868391E-2</v>
      </c>
      <c r="P224">
        <f t="shared" si="110"/>
        <v>3.6902128104052276</v>
      </c>
      <c r="Q224">
        <f t="shared" si="111"/>
        <v>4.4401090835423249E-2</v>
      </c>
      <c r="R224">
        <f t="shared" si="112"/>
        <v>2.7777346512203961E-2</v>
      </c>
      <c r="S224">
        <f t="shared" si="113"/>
        <v>226.11744853198246</v>
      </c>
      <c r="T224">
        <f t="shared" si="114"/>
        <v>35.319483067499299</v>
      </c>
      <c r="U224">
        <f t="shared" si="115"/>
        <v>34.484942857142862</v>
      </c>
      <c r="V224">
        <f t="shared" si="116"/>
        <v>5.4892506969123902</v>
      </c>
      <c r="W224">
        <f t="shared" si="117"/>
        <v>69.773227315794244</v>
      </c>
      <c r="X224">
        <f t="shared" si="118"/>
        <v>3.8142108748240959</v>
      </c>
      <c r="Y224">
        <f t="shared" si="119"/>
        <v>5.466582271679858</v>
      </c>
      <c r="Z224">
        <f t="shared" si="120"/>
        <v>1.6750398220882943</v>
      </c>
      <c r="AA224">
        <f t="shared" si="121"/>
        <v>-33.902121729953656</v>
      </c>
      <c r="AB224">
        <f t="shared" si="122"/>
        <v>-14.80732261871522</v>
      </c>
      <c r="AC224">
        <f t="shared" si="123"/>
        <v>-0.93207360012905549</v>
      </c>
      <c r="AD224">
        <f t="shared" si="124"/>
        <v>176.47593058318452</v>
      </c>
      <c r="AE224">
        <f t="shared" si="125"/>
        <v>29.405012996274998</v>
      </c>
      <c r="AF224">
        <f t="shared" si="126"/>
        <v>1.1893946794717949</v>
      </c>
      <c r="AG224">
        <f t="shared" si="127"/>
        <v>5.8543169426679373</v>
      </c>
      <c r="AH224">
        <v>1433.9894692289499</v>
      </c>
      <c r="AI224">
        <v>1424.3597575757581</v>
      </c>
      <c r="AJ224">
        <v>1.745494792935961</v>
      </c>
      <c r="AK224">
        <v>66.78292405931839</v>
      </c>
      <c r="AL224">
        <f t="shared" si="128"/>
        <v>0.76875559478352962</v>
      </c>
      <c r="AM224">
        <v>37.275008543716353</v>
      </c>
      <c r="AN224">
        <v>37.581021978022022</v>
      </c>
      <c r="AO224">
        <v>2.47304734501139E-4</v>
      </c>
      <c r="AP224">
        <v>86.637193977080358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47295.190860842406</v>
      </c>
      <c r="AV224">
        <f t="shared" si="132"/>
        <v>1200.001428571429</v>
      </c>
      <c r="AW224">
        <f t="shared" si="133"/>
        <v>1025.9272210010274</v>
      </c>
      <c r="AX224">
        <f t="shared" si="134"/>
        <v>0.85493833305045941</v>
      </c>
      <c r="AY224">
        <f t="shared" si="135"/>
        <v>0.18843098278738676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1665423671.5999999</v>
      </c>
      <c r="BF224">
        <v>1368.267142857143</v>
      </c>
      <c r="BG224">
        <v>1381.1571428571431</v>
      </c>
      <c r="BH224">
        <v>37.616542857142854</v>
      </c>
      <c r="BI224">
        <v>37.141085714285722</v>
      </c>
      <c r="BJ224">
        <v>1366.73</v>
      </c>
      <c r="BK224">
        <v>37.334200000000003</v>
      </c>
      <c r="BL224">
        <v>650.01971428571437</v>
      </c>
      <c r="BM224">
        <v>101.29728571428571</v>
      </c>
      <c r="BN224">
        <v>9.9881200000000003E-2</v>
      </c>
      <c r="BO224">
        <v>34.410514285714292</v>
      </c>
      <c r="BP224">
        <v>34.484942857142862</v>
      </c>
      <c r="BQ224">
        <v>999.89999999999986</v>
      </c>
      <c r="BR224">
        <v>0</v>
      </c>
      <c r="BS224">
        <v>0</v>
      </c>
      <c r="BT224">
        <v>9021.517142857143</v>
      </c>
      <c r="BU224">
        <v>0</v>
      </c>
      <c r="BV224">
        <v>221.64014285714279</v>
      </c>
      <c r="BW224">
        <v>-12.89052857142857</v>
      </c>
      <c r="BX224">
        <v>1421.7485714285719</v>
      </c>
      <c r="BY224">
        <v>1434.4328571428571</v>
      </c>
      <c r="BZ224">
        <v>0.47546928571428559</v>
      </c>
      <c r="CA224">
        <v>1381.1571428571431</v>
      </c>
      <c r="CB224">
        <v>37.141085714285722</v>
      </c>
      <c r="CC224">
        <v>3.8104657142857139</v>
      </c>
      <c r="CD224">
        <v>3.7623028571428572</v>
      </c>
      <c r="CE224">
        <v>28.070499999999999</v>
      </c>
      <c r="CF224">
        <v>27.852342857142862</v>
      </c>
      <c r="CG224">
        <v>1200.001428571429</v>
      </c>
      <c r="CH224">
        <v>0.49997300000000011</v>
      </c>
      <c r="CI224">
        <v>0.500027</v>
      </c>
      <c r="CJ224">
        <v>0</v>
      </c>
      <c r="CK224">
        <v>1266.042857142857</v>
      </c>
      <c r="CL224">
        <v>4.9990899999999998</v>
      </c>
      <c r="CM224">
        <v>15292.28571428571</v>
      </c>
      <c r="CN224">
        <v>9557.7871428571416</v>
      </c>
      <c r="CO224">
        <v>44.133857142857153</v>
      </c>
      <c r="CP224">
        <v>46.5</v>
      </c>
      <c r="CQ224">
        <v>44.892714285714291</v>
      </c>
      <c r="CR224">
        <v>45.482000000000014</v>
      </c>
      <c r="CS224">
        <v>45.686999999999998</v>
      </c>
      <c r="CT224">
        <v>597.47000000000014</v>
      </c>
      <c r="CU224">
        <v>597.53571428571433</v>
      </c>
      <c r="CV224">
        <v>0</v>
      </c>
      <c r="CW224">
        <v>1665423677</v>
      </c>
      <c r="CX224">
        <v>0</v>
      </c>
      <c r="CY224">
        <v>1665411210</v>
      </c>
      <c r="CZ224" t="s">
        <v>356</v>
      </c>
      <c r="DA224">
        <v>1665411210</v>
      </c>
      <c r="DB224">
        <v>1665411207</v>
      </c>
      <c r="DC224">
        <v>2</v>
      </c>
      <c r="DD224">
        <v>-1.1599999999999999</v>
      </c>
      <c r="DE224">
        <v>-4.0000000000000001E-3</v>
      </c>
      <c r="DF224">
        <v>0.52200000000000002</v>
      </c>
      <c r="DG224">
        <v>0.222</v>
      </c>
      <c r="DH224">
        <v>406</v>
      </c>
      <c r="DI224">
        <v>31</v>
      </c>
      <c r="DJ224">
        <v>0.33</v>
      </c>
      <c r="DK224">
        <v>0.17</v>
      </c>
      <c r="DL224">
        <v>-12.7629625</v>
      </c>
      <c r="DM224">
        <v>-0.45385778611629463</v>
      </c>
      <c r="DN224">
        <v>7.7557065079527185E-2</v>
      </c>
      <c r="DO224">
        <v>0</v>
      </c>
      <c r="DP224">
        <v>0.28426380000000001</v>
      </c>
      <c r="DQ224">
        <v>0.63683493433395821</v>
      </c>
      <c r="DR224">
        <v>7.922254934524639E-2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3.2951999999999999</v>
      </c>
      <c r="EB224">
        <v>2.6254200000000001</v>
      </c>
      <c r="EC224">
        <v>0.22678899999999999</v>
      </c>
      <c r="ED224">
        <v>0.226739</v>
      </c>
      <c r="EE224">
        <v>0.148567</v>
      </c>
      <c r="EF224">
        <v>0.14618600000000001</v>
      </c>
      <c r="EG224">
        <v>23356.5</v>
      </c>
      <c r="EH224">
        <v>23874</v>
      </c>
      <c r="EI224">
        <v>28121</v>
      </c>
      <c r="EJ224">
        <v>29737.8</v>
      </c>
      <c r="EK224">
        <v>32885.300000000003</v>
      </c>
      <c r="EL224">
        <v>35297.1</v>
      </c>
      <c r="EM224">
        <v>39613.599999999999</v>
      </c>
      <c r="EN224">
        <v>42556.7</v>
      </c>
      <c r="EO224">
        <v>2.21123</v>
      </c>
      <c r="EP224">
        <v>2.1500699999999999</v>
      </c>
      <c r="EQ224">
        <v>6.7882200000000004E-2</v>
      </c>
      <c r="ER224">
        <v>0</v>
      </c>
      <c r="ES224">
        <v>33.389400000000002</v>
      </c>
      <c r="ET224">
        <v>999.9</v>
      </c>
      <c r="EU224">
        <v>66.5</v>
      </c>
      <c r="EV224">
        <v>38.200000000000003</v>
      </c>
      <c r="EW224">
        <v>44.180300000000003</v>
      </c>
      <c r="EX224">
        <v>56.941499999999998</v>
      </c>
      <c r="EY224">
        <v>-2.5200300000000002</v>
      </c>
      <c r="EZ224">
        <v>2</v>
      </c>
      <c r="FA224">
        <v>0.58949200000000002</v>
      </c>
      <c r="FB224">
        <v>1.4228099999999999</v>
      </c>
      <c r="FC224">
        <v>20.2654</v>
      </c>
      <c r="FD224">
        <v>5.2178899999999997</v>
      </c>
      <c r="FE224">
        <v>12.004</v>
      </c>
      <c r="FF224">
        <v>4.9859</v>
      </c>
      <c r="FG224">
        <v>3.2845</v>
      </c>
      <c r="FH224">
        <v>5971.3</v>
      </c>
      <c r="FI224">
        <v>9999</v>
      </c>
      <c r="FJ224">
        <v>9999</v>
      </c>
      <c r="FK224">
        <v>467.6</v>
      </c>
      <c r="FL224">
        <v>1.8658399999999999</v>
      </c>
      <c r="FM224">
        <v>1.86219</v>
      </c>
      <c r="FN224">
        <v>1.86432</v>
      </c>
      <c r="FO224">
        <v>1.8603499999999999</v>
      </c>
      <c r="FP224">
        <v>1.86111</v>
      </c>
      <c r="FQ224">
        <v>1.86019</v>
      </c>
      <c r="FR224">
        <v>1.86188</v>
      </c>
      <c r="FS224">
        <v>1.8584400000000001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1.54</v>
      </c>
      <c r="GH224">
        <v>0.28170000000000001</v>
      </c>
      <c r="GI224">
        <v>0.1107589500545309</v>
      </c>
      <c r="GJ224">
        <v>1.50489809740067E-3</v>
      </c>
      <c r="GK224">
        <v>-2.0552440134273611E-7</v>
      </c>
      <c r="GL224">
        <v>-9.6702536598140934E-11</v>
      </c>
      <c r="GM224">
        <v>-9.7891647304491333E-2</v>
      </c>
      <c r="GN224">
        <v>9.3380900660654225E-3</v>
      </c>
      <c r="GO224">
        <v>6.5945522138961576E-7</v>
      </c>
      <c r="GP224">
        <v>5.8990856701692426E-7</v>
      </c>
      <c r="GQ224">
        <v>7</v>
      </c>
      <c r="GR224">
        <v>2047</v>
      </c>
      <c r="GS224">
        <v>3</v>
      </c>
      <c r="GT224">
        <v>37</v>
      </c>
      <c r="GU224">
        <v>207.7</v>
      </c>
      <c r="GV224">
        <v>207.8</v>
      </c>
      <c r="GW224">
        <v>3.6279300000000001</v>
      </c>
      <c r="GX224">
        <v>2.5476100000000002</v>
      </c>
      <c r="GY224">
        <v>2.04834</v>
      </c>
      <c r="GZ224">
        <v>2.6135299999999999</v>
      </c>
      <c r="HA224">
        <v>2.1972700000000001</v>
      </c>
      <c r="HB224">
        <v>2.36084</v>
      </c>
      <c r="HC224">
        <v>42.804600000000001</v>
      </c>
      <c r="HD224">
        <v>13.116400000000001</v>
      </c>
      <c r="HE224">
        <v>18</v>
      </c>
      <c r="HF224">
        <v>709</v>
      </c>
      <c r="HG224">
        <v>731.149</v>
      </c>
      <c r="HH224">
        <v>31.0017</v>
      </c>
      <c r="HI224">
        <v>34.704599999999999</v>
      </c>
      <c r="HJ224">
        <v>30.000800000000002</v>
      </c>
      <c r="HK224">
        <v>34.456400000000002</v>
      </c>
      <c r="HL224">
        <v>34.424700000000001</v>
      </c>
      <c r="HM224">
        <v>72.590400000000002</v>
      </c>
      <c r="HN224">
        <v>20.3047</v>
      </c>
      <c r="HO224">
        <v>82.008700000000005</v>
      </c>
      <c r="HP224">
        <v>31</v>
      </c>
      <c r="HQ224">
        <v>1394.85</v>
      </c>
      <c r="HR224">
        <v>37.325299999999999</v>
      </c>
      <c r="HS224">
        <v>98.972999999999999</v>
      </c>
      <c r="HT224">
        <v>98.636499999999998</v>
      </c>
    </row>
    <row r="225" spans="1:228" x14ac:dyDescent="0.2">
      <c r="A225">
        <v>210</v>
      </c>
      <c r="B225">
        <v>1665423677.5999999</v>
      </c>
      <c r="C225">
        <v>834.5</v>
      </c>
      <c r="D225" t="s">
        <v>779</v>
      </c>
      <c r="E225" t="s">
        <v>780</v>
      </c>
      <c r="F225">
        <v>4</v>
      </c>
      <c r="G225">
        <v>1665423675.2874999</v>
      </c>
      <c r="H225">
        <f t="shared" si="102"/>
        <v>5.2913725392488118E-4</v>
      </c>
      <c r="I225">
        <f t="shared" si="103"/>
        <v>0.5291372539248812</v>
      </c>
      <c r="J225">
        <f t="shared" si="104"/>
        <v>6.1058900638201701</v>
      </c>
      <c r="K225">
        <f t="shared" si="105"/>
        <v>1374.405</v>
      </c>
      <c r="L225">
        <f t="shared" si="106"/>
        <v>1019.3872852284952</v>
      </c>
      <c r="M225">
        <f t="shared" si="107"/>
        <v>103.36397663688174</v>
      </c>
      <c r="N225">
        <f t="shared" si="108"/>
        <v>139.36211326960969</v>
      </c>
      <c r="O225">
        <f t="shared" si="109"/>
        <v>3.0491829426304025E-2</v>
      </c>
      <c r="P225">
        <f t="shared" si="110"/>
        <v>3.6875765644688783</v>
      </c>
      <c r="Q225">
        <f t="shared" si="111"/>
        <v>3.0352448095603512E-2</v>
      </c>
      <c r="R225">
        <f t="shared" si="112"/>
        <v>1.8982749653193569E-2</v>
      </c>
      <c r="S225">
        <f t="shared" si="113"/>
        <v>226.12102007251215</v>
      </c>
      <c r="T225">
        <f t="shared" si="114"/>
        <v>35.383469384552583</v>
      </c>
      <c r="U225">
        <f t="shared" si="115"/>
        <v>34.499124999999999</v>
      </c>
      <c r="V225">
        <f t="shared" si="116"/>
        <v>5.4935793547567675</v>
      </c>
      <c r="W225">
        <f t="shared" si="117"/>
        <v>69.588937804015472</v>
      </c>
      <c r="X225">
        <f t="shared" si="118"/>
        <v>3.8069640870776307</v>
      </c>
      <c r="Y225">
        <f t="shared" si="119"/>
        <v>5.4706454893725338</v>
      </c>
      <c r="Z225">
        <f t="shared" si="120"/>
        <v>1.6866152676791368</v>
      </c>
      <c r="AA225">
        <f t="shared" si="121"/>
        <v>-23.334952898087259</v>
      </c>
      <c r="AB225">
        <f t="shared" si="122"/>
        <v>-14.960048237708763</v>
      </c>
      <c r="AC225">
        <f t="shared" si="123"/>
        <v>-0.94248703961040126</v>
      </c>
      <c r="AD225">
        <f t="shared" si="124"/>
        <v>186.88353189710571</v>
      </c>
      <c r="AE225">
        <f t="shared" si="125"/>
        <v>29.312368462607058</v>
      </c>
      <c r="AF225">
        <f t="shared" si="126"/>
        <v>0.69941140717499983</v>
      </c>
      <c r="AG225">
        <f t="shared" si="127"/>
        <v>6.1058900638201701</v>
      </c>
      <c r="AH225">
        <v>1440.693947973095</v>
      </c>
      <c r="AI225">
        <v>1431.1099393939389</v>
      </c>
      <c r="AJ225">
        <v>1.707544245020147</v>
      </c>
      <c r="AK225">
        <v>66.78292405931839</v>
      </c>
      <c r="AL225">
        <f t="shared" si="128"/>
        <v>0.5291372539248812</v>
      </c>
      <c r="AM225">
        <v>37.156393732895623</v>
      </c>
      <c r="AN225">
        <v>37.53239010989013</v>
      </c>
      <c r="AO225">
        <v>-3.114713276673162E-2</v>
      </c>
      <c r="AP225">
        <v>86.637193977080358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47246.188931940036</v>
      </c>
      <c r="AV225">
        <f t="shared" si="132"/>
        <v>1200.02125</v>
      </c>
      <c r="AW225">
        <f t="shared" si="133"/>
        <v>1025.9440824209905</v>
      </c>
      <c r="AX225">
        <f t="shared" si="134"/>
        <v>0.85493826248576066</v>
      </c>
      <c r="AY225">
        <f t="shared" si="135"/>
        <v>0.1884308465975183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1665423675.2874999</v>
      </c>
      <c r="BF225">
        <v>1374.405</v>
      </c>
      <c r="BG225">
        <v>1386.98</v>
      </c>
      <c r="BH225">
        <v>37.544712500000003</v>
      </c>
      <c r="BI225">
        <v>37.265099999999997</v>
      </c>
      <c r="BJ225">
        <v>1372.865</v>
      </c>
      <c r="BK225">
        <v>37.263199999999998</v>
      </c>
      <c r="BL225">
        <v>650.01062499999989</v>
      </c>
      <c r="BM225">
        <v>101.298125</v>
      </c>
      <c r="BN225">
        <v>0.1000169375</v>
      </c>
      <c r="BO225">
        <v>34.423875000000002</v>
      </c>
      <c r="BP225">
        <v>34.499124999999999</v>
      </c>
      <c r="BQ225">
        <v>999.9</v>
      </c>
      <c r="BR225">
        <v>0</v>
      </c>
      <c r="BS225">
        <v>0</v>
      </c>
      <c r="BT225">
        <v>9012.34375</v>
      </c>
      <c r="BU225">
        <v>0</v>
      </c>
      <c r="BV225">
        <v>222.1695</v>
      </c>
      <c r="BW225">
        <v>-12.574275</v>
      </c>
      <c r="BX225">
        <v>1428.01875</v>
      </c>
      <c r="BY225">
        <v>1440.665</v>
      </c>
      <c r="BZ225">
        <v>0.27960774999999999</v>
      </c>
      <c r="CA225">
        <v>1386.98</v>
      </c>
      <c r="CB225">
        <v>37.265099999999997</v>
      </c>
      <c r="CC225">
        <v>3.80321</v>
      </c>
      <c r="CD225">
        <v>3.7748875000000002</v>
      </c>
      <c r="CE225">
        <v>28.037800000000001</v>
      </c>
      <c r="CF225">
        <v>27.9095625</v>
      </c>
      <c r="CG225">
        <v>1200.02125</v>
      </c>
      <c r="CH225">
        <v>0.499975</v>
      </c>
      <c r="CI225">
        <v>0.50002500000000005</v>
      </c>
      <c r="CJ225">
        <v>0</v>
      </c>
      <c r="CK225">
        <v>1265.6637499999999</v>
      </c>
      <c r="CL225">
        <v>4.9990899999999998</v>
      </c>
      <c r="CM225">
        <v>15289.1</v>
      </c>
      <c r="CN225">
        <v>9557.932499999999</v>
      </c>
      <c r="CO225">
        <v>44.163749999999993</v>
      </c>
      <c r="CP225">
        <v>46.5</v>
      </c>
      <c r="CQ225">
        <v>44.890500000000003</v>
      </c>
      <c r="CR225">
        <v>45.5</v>
      </c>
      <c r="CS225">
        <v>45.686999999999998</v>
      </c>
      <c r="CT225">
        <v>597.48125000000005</v>
      </c>
      <c r="CU225">
        <v>597.54124999999999</v>
      </c>
      <c r="CV225">
        <v>0</v>
      </c>
      <c r="CW225">
        <v>1665423681.2</v>
      </c>
      <c r="CX225">
        <v>0</v>
      </c>
      <c r="CY225">
        <v>1665411210</v>
      </c>
      <c r="CZ225" t="s">
        <v>356</v>
      </c>
      <c r="DA225">
        <v>1665411210</v>
      </c>
      <c r="DB225">
        <v>1665411207</v>
      </c>
      <c r="DC225">
        <v>2</v>
      </c>
      <c r="DD225">
        <v>-1.1599999999999999</v>
      </c>
      <c r="DE225">
        <v>-4.0000000000000001E-3</v>
      </c>
      <c r="DF225">
        <v>0.52200000000000002</v>
      </c>
      <c r="DG225">
        <v>0.222</v>
      </c>
      <c r="DH225">
        <v>406</v>
      </c>
      <c r="DI225">
        <v>31</v>
      </c>
      <c r="DJ225">
        <v>0.33</v>
      </c>
      <c r="DK225">
        <v>0.17</v>
      </c>
      <c r="DL225">
        <v>-12.740405000000001</v>
      </c>
      <c r="DM225">
        <v>-3.9802626641597477E-2</v>
      </c>
      <c r="DN225">
        <v>0.1093078518451442</v>
      </c>
      <c r="DO225">
        <v>1</v>
      </c>
      <c r="DP225">
        <v>0.3090851</v>
      </c>
      <c r="DQ225">
        <v>0.49750396998123769</v>
      </c>
      <c r="DR225">
        <v>8.6742217279361725E-2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3.2951600000000001</v>
      </c>
      <c r="EB225">
        <v>2.6249400000000001</v>
      </c>
      <c r="EC225">
        <v>0.22744700000000001</v>
      </c>
      <c r="ED225">
        <v>0.227381</v>
      </c>
      <c r="EE225">
        <v>0.14849799999999999</v>
      </c>
      <c r="EF225">
        <v>0.146703</v>
      </c>
      <c r="EG225">
        <v>23336</v>
      </c>
      <c r="EH225">
        <v>23853.200000000001</v>
      </c>
      <c r="EI225">
        <v>28120.3</v>
      </c>
      <c r="EJ225">
        <v>29736.799999999999</v>
      </c>
      <c r="EK225">
        <v>32887.1</v>
      </c>
      <c r="EL225">
        <v>35274.9</v>
      </c>
      <c r="EM225">
        <v>39612.5</v>
      </c>
      <c r="EN225">
        <v>42555.5</v>
      </c>
      <c r="EO225">
        <v>2.2112500000000002</v>
      </c>
      <c r="EP225">
        <v>2.1501000000000001</v>
      </c>
      <c r="EQ225">
        <v>6.8947700000000001E-2</v>
      </c>
      <c r="ER225">
        <v>0</v>
      </c>
      <c r="ES225">
        <v>33.4054</v>
      </c>
      <c r="ET225">
        <v>999.9</v>
      </c>
      <c r="EU225">
        <v>66.5</v>
      </c>
      <c r="EV225">
        <v>38.200000000000003</v>
      </c>
      <c r="EW225">
        <v>44.1828</v>
      </c>
      <c r="EX225">
        <v>57.091500000000003</v>
      </c>
      <c r="EY225">
        <v>-2.58013</v>
      </c>
      <c r="EZ225">
        <v>2</v>
      </c>
      <c r="FA225">
        <v>0.59007900000000002</v>
      </c>
      <c r="FB225">
        <v>1.42639</v>
      </c>
      <c r="FC225">
        <v>20.264900000000001</v>
      </c>
      <c r="FD225">
        <v>5.2144399999999997</v>
      </c>
      <c r="FE225">
        <v>12.004</v>
      </c>
      <c r="FF225">
        <v>4.9850000000000003</v>
      </c>
      <c r="FG225">
        <v>3.2840500000000001</v>
      </c>
      <c r="FH225">
        <v>5971.3</v>
      </c>
      <c r="FI225">
        <v>9999</v>
      </c>
      <c r="FJ225">
        <v>9999</v>
      </c>
      <c r="FK225">
        <v>467.6</v>
      </c>
      <c r="FL225">
        <v>1.8658399999999999</v>
      </c>
      <c r="FM225">
        <v>1.8622000000000001</v>
      </c>
      <c r="FN225">
        <v>1.86432</v>
      </c>
      <c r="FO225">
        <v>1.86036</v>
      </c>
      <c r="FP225">
        <v>1.86111</v>
      </c>
      <c r="FQ225">
        <v>1.86019</v>
      </c>
      <c r="FR225">
        <v>1.86188</v>
      </c>
      <c r="FS225">
        <v>1.8584799999999999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1.54</v>
      </c>
      <c r="GH225">
        <v>0.28149999999999997</v>
      </c>
      <c r="GI225">
        <v>0.1107589500545309</v>
      </c>
      <c r="GJ225">
        <v>1.50489809740067E-3</v>
      </c>
      <c r="GK225">
        <v>-2.0552440134273611E-7</v>
      </c>
      <c r="GL225">
        <v>-9.6702536598140934E-11</v>
      </c>
      <c r="GM225">
        <v>-9.7891647304491333E-2</v>
      </c>
      <c r="GN225">
        <v>9.3380900660654225E-3</v>
      </c>
      <c r="GO225">
        <v>6.5945522138961576E-7</v>
      </c>
      <c r="GP225">
        <v>5.8990856701692426E-7</v>
      </c>
      <c r="GQ225">
        <v>7</v>
      </c>
      <c r="GR225">
        <v>2047</v>
      </c>
      <c r="GS225">
        <v>3</v>
      </c>
      <c r="GT225">
        <v>37</v>
      </c>
      <c r="GU225">
        <v>207.8</v>
      </c>
      <c r="GV225">
        <v>207.8</v>
      </c>
      <c r="GW225">
        <v>3.6425800000000002</v>
      </c>
      <c r="GX225">
        <v>2.5585900000000001</v>
      </c>
      <c r="GY225">
        <v>2.04834</v>
      </c>
      <c r="GZ225">
        <v>2.6122999999999998</v>
      </c>
      <c r="HA225">
        <v>2.1972700000000001</v>
      </c>
      <c r="HB225">
        <v>2.34619</v>
      </c>
      <c r="HC225">
        <v>42.831499999999998</v>
      </c>
      <c r="HD225">
        <v>13.1076</v>
      </c>
      <c r="HE225">
        <v>18</v>
      </c>
      <c r="HF225">
        <v>709.07799999999997</v>
      </c>
      <c r="HG225">
        <v>731.25599999999997</v>
      </c>
      <c r="HH225">
        <v>31.0014</v>
      </c>
      <c r="HI225">
        <v>34.7117</v>
      </c>
      <c r="HJ225">
        <v>30.000800000000002</v>
      </c>
      <c r="HK225">
        <v>34.4617</v>
      </c>
      <c r="HL225">
        <v>34.431699999999999</v>
      </c>
      <c r="HM225">
        <v>72.869900000000001</v>
      </c>
      <c r="HN225">
        <v>20.3047</v>
      </c>
      <c r="HO225">
        <v>82.008700000000005</v>
      </c>
      <c r="HP225">
        <v>31</v>
      </c>
      <c r="HQ225">
        <v>1401.54</v>
      </c>
      <c r="HR225">
        <v>37.457700000000003</v>
      </c>
      <c r="HS225">
        <v>98.970600000000005</v>
      </c>
      <c r="HT225">
        <v>98.633600000000001</v>
      </c>
    </row>
    <row r="226" spans="1:228" x14ac:dyDescent="0.2">
      <c r="A226">
        <v>211</v>
      </c>
      <c r="B226">
        <v>1665423681.5999999</v>
      </c>
      <c r="C226">
        <v>838.5</v>
      </c>
      <c r="D226" t="s">
        <v>781</v>
      </c>
      <c r="E226" t="s">
        <v>782</v>
      </c>
      <c r="F226">
        <v>4</v>
      </c>
      <c r="G226">
        <v>1665423679.5999999</v>
      </c>
      <c r="H226">
        <f t="shared" si="102"/>
        <v>5.7517197657728733E-4</v>
      </c>
      <c r="I226">
        <f t="shared" si="103"/>
        <v>0.57517197657728736</v>
      </c>
      <c r="J226">
        <f t="shared" si="104"/>
        <v>6.5053665018463009</v>
      </c>
      <c r="K226">
        <f t="shared" si="105"/>
        <v>1381.481428571429</v>
      </c>
      <c r="L226">
        <f t="shared" si="106"/>
        <v>1030.9937459594983</v>
      </c>
      <c r="M226">
        <f t="shared" si="107"/>
        <v>104.53953106795818</v>
      </c>
      <c r="N226">
        <f t="shared" si="108"/>
        <v>140.07788241968981</v>
      </c>
      <c r="O226">
        <f t="shared" si="109"/>
        <v>3.3004763581253177E-2</v>
      </c>
      <c r="P226">
        <f t="shared" si="110"/>
        <v>3.6814801019259518</v>
      </c>
      <c r="Q226">
        <f t="shared" si="111"/>
        <v>3.2841259320491659E-2</v>
      </c>
      <c r="R226">
        <f t="shared" si="112"/>
        <v>2.0540409595810827E-2</v>
      </c>
      <c r="S226">
        <f t="shared" si="113"/>
        <v>226.11709809245897</v>
      </c>
      <c r="T226">
        <f t="shared" si="114"/>
        <v>35.390754700654796</v>
      </c>
      <c r="U226">
        <f t="shared" si="115"/>
        <v>34.529057142857141</v>
      </c>
      <c r="V226">
        <f t="shared" si="116"/>
        <v>5.5027249520465933</v>
      </c>
      <c r="W226">
        <f t="shared" si="117"/>
        <v>69.555939696136676</v>
      </c>
      <c r="X226">
        <f t="shared" si="118"/>
        <v>3.8084270442084742</v>
      </c>
      <c r="Y226">
        <f t="shared" si="119"/>
        <v>5.4753441055444538</v>
      </c>
      <c r="Z226">
        <f t="shared" si="120"/>
        <v>1.6942979078381191</v>
      </c>
      <c r="AA226">
        <f t="shared" si="121"/>
        <v>-25.36508416705837</v>
      </c>
      <c r="AB226">
        <f t="shared" si="122"/>
        <v>-17.81179929874483</v>
      </c>
      <c r="AC226">
        <f t="shared" si="123"/>
        <v>-1.1242552017279301</v>
      </c>
      <c r="AD226">
        <f t="shared" si="124"/>
        <v>181.81595942492785</v>
      </c>
      <c r="AE226">
        <f t="shared" si="125"/>
        <v>29.909337708627842</v>
      </c>
      <c r="AF226">
        <f t="shared" si="126"/>
        <v>0.49013677069238737</v>
      </c>
      <c r="AG226">
        <f t="shared" si="127"/>
        <v>6.5053665018463009</v>
      </c>
      <c r="AH226">
        <v>1447.838593472874</v>
      </c>
      <c r="AI226">
        <v>1437.9929696969691</v>
      </c>
      <c r="AJ226">
        <v>1.729364805410841</v>
      </c>
      <c r="AK226">
        <v>66.78292405931839</v>
      </c>
      <c r="AL226">
        <f t="shared" si="128"/>
        <v>0.57517197657728736</v>
      </c>
      <c r="AM226">
        <v>37.351316423229179</v>
      </c>
      <c r="AN226">
        <v>37.576964835164873</v>
      </c>
      <c r="AO226">
        <v>8.147398274312665E-4</v>
      </c>
      <c r="AP226">
        <v>86.637193977080358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47135.253099954527</v>
      </c>
      <c r="AV226">
        <f t="shared" si="132"/>
        <v>1200.005714285714</v>
      </c>
      <c r="AW226">
        <f t="shared" si="133"/>
        <v>1025.930285021999</v>
      </c>
      <c r="AX226">
        <f t="shared" si="134"/>
        <v>0.85493783305246107</v>
      </c>
      <c r="AY226">
        <f t="shared" si="135"/>
        <v>0.18843001779125018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1665423679.5999999</v>
      </c>
      <c r="BF226">
        <v>1381.481428571429</v>
      </c>
      <c r="BG226">
        <v>1394.187142857143</v>
      </c>
      <c r="BH226">
        <v>37.559614285714289</v>
      </c>
      <c r="BI226">
        <v>37.36365714285715</v>
      </c>
      <c r="BJ226">
        <v>1379.9385714285711</v>
      </c>
      <c r="BK226">
        <v>37.277914285714289</v>
      </c>
      <c r="BL226">
        <v>649.97071428571428</v>
      </c>
      <c r="BM226">
        <v>101.29685714285711</v>
      </c>
      <c r="BN226">
        <v>0.1000053285714286</v>
      </c>
      <c r="BO226">
        <v>34.439314285714282</v>
      </c>
      <c r="BP226">
        <v>34.529057142857141</v>
      </c>
      <c r="BQ226">
        <v>999.89999999999986</v>
      </c>
      <c r="BR226">
        <v>0</v>
      </c>
      <c r="BS226">
        <v>0</v>
      </c>
      <c r="BT226">
        <v>8991.4285714285706</v>
      </c>
      <c r="BU226">
        <v>0</v>
      </c>
      <c r="BV226">
        <v>222.0842857142857</v>
      </c>
      <c r="BW226">
        <v>-12.70638571428572</v>
      </c>
      <c r="BX226">
        <v>1435.3957142857139</v>
      </c>
      <c r="BY226">
        <v>1448.3014285714289</v>
      </c>
      <c r="BZ226">
        <v>0.19595257142857139</v>
      </c>
      <c r="CA226">
        <v>1394.187142857143</v>
      </c>
      <c r="CB226">
        <v>37.36365714285715</v>
      </c>
      <c r="CC226">
        <v>3.8046728571428572</v>
      </c>
      <c r="CD226">
        <v>3.7848228571428568</v>
      </c>
      <c r="CE226">
        <v>28.044371428571431</v>
      </c>
      <c r="CF226">
        <v>27.95467142857143</v>
      </c>
      <c r="CG226">
        <v>1200.005714285714</v>
      </c>
      <c r="CH226">
        <v>0.4999898571428571</v>
      </c>
      <c r="CI226">
        <v>0.50001014285714285</v>
      </c>
      <c r="CJ226">
        <v>0</v>
      </c>
      <c r="CK226">
        <v>1265.474285714286</v>
      </c>
      <c r="CL226">
        <v>4.9990899999999998</v>
      </c>
      <c r="CM226">
        <v>15281.32857142857</v>
      </c>
      <c r="CN226">
        <v>9557.8628571428562</v>
      </c>
      <c r="CO226">
        <v>44.142714285714291</v>
      </c>
      <c r="CP226">
        <v>46.5</v>
      </c>
      <c r="CQ226">
        <v>44.936999999999998</v>
      </c>
      <c r="CR226">
        <v>45.5</v>
      </c>
      <c r="CS226">
        <v>45.75</v>
      </c>
      <c r="CT226">
        <v>597.4899999999999</v>
      </c>
      <c r="CU226">
        <v>597.51571428571424</v>
      </c>
      <c r="CV226">
        <v>0</v>
      </c>
      <c r="CW226">
        <v>1665423685.4000001</v>
      </c>
      <c r="CX226">
        <v>0</v>
      </c>
      <c r="CY226">
        <v>1665411210</v>
      </c>
      <c r="CZ226" t="s">
        <v>356</v>
      </c>
      <c r="DA226">
        <v>1665411210</v>
      </c>
      <c r="DB226">
        <v>1665411207</v>
      </c>
      <c r="DC226">
        <v>2</v>
      </c>
      <c r="DD226">
        <v>-1.1599999999999999</v>
      </c>
      <c r="DE226">
        <v>-4.0000000000000001E-3</v>
      </c>
      <c r="DF226">
        <v>0.52200000000000002</v>
      </c>
      <c r="DG226">
        <v>0.222</v>
      </c>
      <c r="DH226">
        <v>406</v>
      </c>
      <c r="DI226">
        <v>31</v>
      </c>
      <c r="DJ226">
        <v>0.33</v>
      </c>
      <c r="DK226">
        <v>0.17</v>
      </c>
      <c r="DL226">
        <v>-12.723330000000001</v>
      </c>
      <c r="DM226">
        <v>0.31690806754222078</v>
      </c>
      <c r="DN226">
        <v>0.1225811694347872</v>
      </c>
      <c r="DO226">
        <v>0</v>
      </c>
      <c r="DP226">
        <v>0.29765032499999999</v>
      </c>
      <c r="DQ226">
        <v>-9.6997654784241216E-2</v>
      </c>
      <c r="DR226">
        <v>9.6817015973016729E-2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3.2953000000000001</v>
      </c>
      <c r="EB226">
        <v>2.6256900000000001</v>
      </c>
      <c r="EC226">
        <v>0.228102</v>
      </c>
      <c r="ED226">
        <v>0.228048</v>
      </c>
      <c r="EE226">
        <v>0.148588</v>
      </c>
      <c r="EF226">
        <v>0.14676900000000001</v>
      </c>
      <c r="EG226">
        <v>23315.7</v>
      </c>
      <c r="EH226">
        <v>23832</v>
      </c>
      <c r="EI226">
        <v>28119.8</v>
      </c>
      <c r="EJ226">
        <v>29736.1</v>
      </c>
      <c r="EK226">
        <v>32883.5</v>
      </c>
      <c r="EL226">
        <v>35271.1</v>
      </c>
      <c r="EM226">
        <v>39612.300000000003</v>
      </c>
      <c r="EN226">
        <v>42554.3</v>
      </c>
      <c r="EO226">
        <v>2.2111200000000002</v>
      </c>
      <c r="EP226">
        <v>2.14995</v>
      </c>
      <c r="EQ226">
        <v>6.8873199999999996E-2</v>
      </c>
      <c r="ER226">
        <v>0</v>
      </c>
      <c r="ES226">
        <v>33.421599999999998</v>
      </c>
      <c r="ET226">
        <v>999.9</v>
      </c>
      <c r="EU226">
        <v>66.5</v>
      </c>
      <c r="EV226">
        <v>38.200000000000003</v>
      </c>
      <c r="EW226">
        <v>44.179200000000002</v>
      </c>
      <c r="EX226">
        <v>57.481499999999997</v>
      </c>
      <c r="EY226">
        <v>-2.4919899999999999</v>
      </c>
      <c r="EZ226">
        <v>2</v>
      </c>
      <c r="FA226">
        <v>0.59076700000000004</v>
      </c>
      <c r="FB226">
        <v>1.4293100000000001</v>
      </c>
      <c r="FC226">
        <v>20.2653</v>
      </c>
      <c r="FD226">
        <v>5.2171399999999997</v>
      </c>
      <c r="FE226">
        <v>12.004</v>
      </c>
      <c r="FF226">
        <v>4.9855</v>
      </c>
      <c r="FG226">
        <v>3.28443</v>
      </c>
      <c r="FH226">
        <v>5971.6</v>
      </c>
      <c r="FI226">
        <v>9999</v>
      </c>
      <c r="FJ226">
        <v>9999</v>
      </c>
      <c r="FK226">
        <v>467.6</v>
      </c>
      <c r="FL226">
        <v>1.8658399999999999</v>
      </c>
      <c r="FM226">
        <v>1.86219</v>
      </c>
      <c r="FN226">
        <v>1.86432</v>
      </c>
      <c r="FO226">
        <v>1.8603499999999999</v>
      </c>
      <c r="FP226">
        <v>1.86111</v>
      </c>
      <c r="FQ226">
        <v>1.86019</v>
      </c>
      <c r="FR226">
        <v>1.86188</v>
      </c>
      <c r="FS226">
        <v>1.85849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1.55</v>
      </c>
      <c r="GH226">
        <v>0.28189999999999998</v>
      </c>
      <c r="GI226">
        <v>0.1107589500545309</v>
      </c>
      <c r="GJ226">
        <v>1.50489809740067E-3</v>
      </c>
      <c r="GK226">
        <v>-2.0552440134273611E-7</v>
      </c>
      <c r="GL226">
        <v>-9.6702536598140934E-11</v>
      </c>
      <c r="GM226">
        <v>-9.7891647304491333E-2</v>
      </c>
      <c r="GN226">
        <v>9.3380900660654225E-3</v>
      </c>
      <c r="GO226">
        <v>6.5945522138961576E-7</v>
      </c>
      <c r="GP226">
        <v>5.8990856701692426E-7</v>
      </c>
      <c r="GQ226">
        <v>7</v>
      </c>
      <c r="GR226">
        <v>2047</v>
      </c>
      <c r="GS226">
        <v>3</v>
      </c>
      <c r="GT226">
        <v>37</v>
      </c>
      <c r="GU226">
        <v>207.9</v>
      </c>
      <c r="GV226">
        <v>207.9</v>
      </c>
      <c r="GW226">
        <v>3.6560100000000002</v>
      </c>
      <c r="GX226">
        <v>2.5561500000000001</v>
      </c>
      <c r="GY226">
        <v>2.04834</v>
      </c>
      <c r="GZ226">
        <v>2.6122999999999998</v>
      </c>
      <c r="HA226">
        <v>2.1972700000000001</v>
      </c>
      <c r="HB226">
        <v>2.3010299999999999</v>
      </c>
      <c r="HC226">
        <v>42.831499999999998</v>
      </c>
      <c r="HD226">
        <v>13.0901</v>
      </c>
      <c r="HE226">
        <v>18</v>
      </c>
      <c r="HF226">
        <v>709.03300000000002</v>
      </c>
      <c r="HG226">
        <v>731.173</v>
      </c>
      <c r="HH226">
        <v>31.001100000000001</v>
      </c>
      <c r="HI226">
        <v>34.718699999999998</v>
      </c>
      <c r="HJ226">
        <v>30.000800000000002</v>
      </c>
      <c r="HK226">
        <v>34.467199999999998</v>
      </c>
      <c r="HL226">
        <v>34.436700000000002</v>
      </c>
      <c r="HM226">
        <v>73.147900000000007</v>
      </c>
      <c r="HN226">
        <v>20.3047</v>
      </c>
      <c r="HO226">
        <v>82.399699999999996</v>
      </c>
      <c r="HP226">
        <v>31</v>
      </c>
      <c r="HQ226">
        <v>1408.22</v>
      </c>
      <c r="HR226">
        <v>37.496499999999997</v>
      </c>
      <c r="HS226">
        <v>98.969399999999993</v>
      </c>
      <c r="HT226">
        <v>98.631</v>
      </c>
    </row>
    <row r="227" spans="1:228" x14ac:dyDescent="0.2">
      <c r="A227">
        <v>212</v>
      </c>
      <c r="B227">
        <v>1665423685.5999999</v>
      </c>
      <c r="C227">
        <v>842.5</v>
      </c>
      <c r="D227" t="s">
        <v>783</v>
      </c>
      <c r="E227" t="s">
        <v>784</v>
      </c>
      <c r="F227">
        <v>4</v>
      </c>
      <c r="G227">
        <v>1665423683.2874999</v>
      </c>
      <c r="H227">
        <f t="shared" si="102"/>
        <v>6.7160567723320997E-4</v>
      </c>
      <c r="I227">
        <f t="shared" si="103"/>
        <v>0.67160567723320996</v>
      </c>
      <c r="J227">
        <f t="shared" si="104"/>
        <v>6.7852140519668982</v>
      </c>
      <c r="K227">
        <f t="shared" si="105"/>
        <v>1387.6112499999999</v>
      </c>
      <c r="L227">
        <f t="shared" si="106"/>
        <v>1070.3188210491337</v>
      </c>
      <c r="M227">
        <f t="shared" si="107"/>
        <v>108.52542636742378</v>
      </c>
      <c r="N227">
        <f t="shared" si="108"/>
        <v>140.69742545578472</v>
      </c>
      <c r="O227">
        <f t="shared" si="109"/>
        <v>3.8568685905821402E-2</v>
      </c>
      <c r="P227">
        <f t="shared" si="110"/>
        <v>3.6850568898103102</v>
      </c>
      <c r="Q227">
        <f t="shared" si="111"/>
        <v>3.8345824385566413E-2</v>
      </c>
      <c r="R227">
        <f t="shared" si="112"/>
        <v>2.3986055929890598E-2</v>
      </c>
      <c r="S227">
        <f t="shared" si="113"/>
        <v>226.11775836038311</v>
      </c>
      <c r="T227">
        <f t="shared" si="114"/>
        <v>35.378270832777289</v>
      </c>
      <c r="U227">
        <f t="shared" si="115"/>
        <v>34.538712500000003</v>
      </c>
      <c r="V227">
        <f t="shared" si="116"/>
        <v>5.5056779140190413</v>
      </c>
      <c r="W227">
        <f t="shared" si="117"/>
        <v>69.576990007296914</v>
      </c>
      <c r="X227">
        <f t="shared" si="118"/>
        <v>3.8113853949517669</v>
      </c>
      <c r="Y227">
        <f t="shared" si="119"/>
        <v>5.4779394661252896</v>
      </c>
      <c r="Z227">
        <f t="shared" si="120"/>
        <v>1.6942925190672744</v>
      </c>
      <c r="AA227">
        <f t="shared" si="121"/>
        <v>-29.61781036598456</v>
      </c>
      <c r="AB227">
        <f t="shared" si="122"/>
        <v>-18.054026022574636</v>
      </c>
      <c r="AC227">
        <f t="shared" si="123"/>
        <v>-1.1385391019195152</v>
      </c>
      <c r="AD227">
        <f t="shared" si="124"/>
        <v>177.30738286990439</v>
      </c>
      <c r="AE227">
        <f t="shared" si="125"/>
        <v>30.106411923747697</v>
      </c>
      <c r="AF227">
        <f t="shared" si="126"/>
        <v>0.48467295305143399</v>
      </c>
      <c r="AG227">
        <f t="shared" si="127"/>
        <v>6.7852140519668982</v>
      </c>
      <c r="AH227">
        <v>1454.913477196335</v>
      </c>
      <c r="AI227">
        <v>1444.94696969697</v>
      </c>
      <c r="AJ227">
        <v>1.7298156554677599</v>
      </c>
      <c r="AK227">
        <v>66.78292405931839</v>
      </c>
      <c r="AL227">
        <f t="shared" si="128"/>
        <v>0.67160567723320996</v>
      </c>
      <c r="AM227">
        <v>37.379179033517147</v>
      </c>
      <c r="AN227">
        <v>37.602331868131863</v>
      </c>
      <c r="AO227">
        <v>8.5820164042244539E-3</v>
      </c>
      <c r="AP227">
        <v>86.637193977080358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47197.618204725251</v>
      </c>
      <c r="AV227">
        <f t="shared" si="132"/>
        <v>1200.00875</v>
      </c>
      <c r="AW227">
        <f t="shared" si="133"/>
        <v>1025.9329260934628</v>
      </c>
      <c r="AX227">
        <f t="shared" si="134"/>
        <v>0.85493787115590847</v>
      </c>
      <c r="AY227">
        <f t="shared" si="135"/>
        <v>0.1884300913309033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1665423683.2874999</v>
      </c>
      <c r="BF227">
        <v>1387.6112499999999</v>
      </c>
      <c r="BG227">
        <v>1400.395</v>
      </c>
      <c r="BH227">
        <v>37.589325000000002</v>
      </c>
      <c r="BI227">
        <v>37.395587499999998</v>
      </c>
      <c r="BJ227">
        <v>1386.0687499999999</v>
      </c>
      <c r="BK227">
        <v>37.307274999999997</v>
      </c>
      <c r="BL227">
        <v>650.06874999999991</v>
      </c>
      <c r="BM227">
        <v>101.29525</v>
      </c>
      <c r="BN227">
        <v>0.10016997499999999</v>
      </c>
      <c r="BO227">
        <v>34.447837499999999</v>
      </c>
      <c r="BP227">
        <v>34.538712500000003</v>
      </c>
      <c r="BQ227">
        <v>999.9</v>
      </c>
      <c r="BR227">
        <v>0</v>
      </c>
      <c r="BS227">
        <v>0</v>
      </c>
      <c r="BT227">
        <v>9003.90625</v>
      </c>
      <c r="BU227">
        <v>0</v>
      </c>
      <c r="BV227">
        <v>221.77912499999999</v>
      </c>
      <c r="BW227">
        <v>-12.7819</v>
      </c>
      <c r="BX227">
        <v>1441.8087499999999</v>
      </c>
      <c r="BY227">
        <v>1454.7962500000001</v>
      </c>
      <c r="BZ227">
        <v>0.193738625</v>
      </c>
      <c r="CA227">
        <v>1400.395</v>
      </c>
      <c r="CB227">
        <v>37.395587499999998</v>
      </c>
      <c r="CC227">
        <v>3.80762</v>
      </c>
      <c r="CD227">
        <v>3.78799625</v>
      </c>
      <c r="CE227">
        <v>28.0576875</v>
      </c>
      <c r="CF227">
        <v>27.969037499999999</v>
      </c>
      <c r="CG227">
        <v>1200.00875</v>
      </c>
      <c r="CH227">
        <v>0.49998999999999999</v>
      </c>
      <c r="CI227">
        <v>0.50000999999999995</v>
      </c>
      <c r="CJ227">
        <v>0</v>
      </c>
      <c r="CK227">
        <v>1264.9974999999999</v>
      </c>
      <c r="CL227">
        <v>4.9990899999999998</v>
      </c>
      <c r="CM227">
        <v>15267.362499999999</v>
      </c>
      <c r="CN227">
        <v>9557.8887500000001</v>
      </c>
      <c r="CO227">
        <v>44.125</v>
      </c>
      <c r="CP227">
        <v>46.523249999999997</v>
      </c>
      <c r="CQ227">
        <v>44.936999999999998</v>
      </c>
      <c r="CR227">
        <v>45.5</v>
      </c>
      <c r="CS227">
        <v>45.734250000000003</v>
      </c>
      <c r="CT227">
        <v>597.49</v>
      </c>
      <c r="CU227">
        <v>597.51874999999995</v>
      </c>
      <c r="CV227">
        <v>0</v>
      </c>
      <c r="CW227">
        <v>1665423689</v>
      </c>
      <c r="CX227">
        <v>0</v>
      </c>
      <c r="CY227">
        <v>1665411210</v>
      </c>
      <c r="CZ227" t="s">
        <v>356</v>
      </c>
      <c r="DA227">
        <v>1665411210</v>
      </c>
      <c r="DB227">
        <v>1665411207</v>
      </c>
      <c r="DC227">
        <v>2</v>
      </c>
      <c r="DD227">
        <v>-1.1599999999999999</v>
      </c>
      <c r="DE227">
        <v>-4.0000000000000001E-3</v>
      </c>
      <c r="DF227">
        <v>0.52200000000000002</v>
      </c>
      <c r="DG227">
        <v>0.222</v>
      </c>
      <c r="DH227">
        <v>406</v>
      </c>
      <c r="DI227">
        <v>31</v>
      </c>
      <c r="DJ227">
        <v>0.33</v>
      </c>
      <c r="DK227">
        <v>0.17</v>
      </c>
      <c r="DL227">
        <v>-12.7437775</v>
      </c>
      <c r="DM227">
        <v>0.38731519699814299</v>
      </c>
      <c r="DN227">
        <v>0.1211742433182481</v>
      </c>
      <c r="DO227">
        <v>0</v>
      </c>
      <c r="DP227">
        <v>0.28365122500000001</v>
      </c>
      <c r="DQ227">
        <v>-0.53605351969981307</v>
      </c>
      <c r="DR227">
        <v>0.1052533621442773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363</v>
      </c>
      <c r="EA227">
        <v>3.2951999999999999</v>
      </c>
      <c r="EB227">
        <v>2.6253199999999999</v>
      </c>
      <c r="EC227">
        <v>0.22875699999999999</v>
      </c>
      <c r="ED227">
        <v>0.22870399999999999</v>
      </c>
      <c r="EE227">
        <v>0.14866199999999999</v>
      </c>
      <c r="EF227">
        <v>0.146842</v>
      </c>
      <c r="EG227">
        <v>23295.8</v>
      </c>
      <c r="EH227">
        <v>23811.8</v>
      </c>
      <c r="EI227">
        <v>28119.9</v>
      </c>
      <c r="EJ227">
        <v>29736.3</v>
      </c>
      <c r="EK227">
        <v>32880.5</v>
      </c>
      <c r="EL227">
        <v>35268.5</v>
      </c>
      <c r="EM227">
        <v>39612.199999999997</v>
      </c>
      <c r="EN227">
        <v>42554.7</v>
      </c>
      <c r="EO227">
        <v>2.2109999999999999</v>
      </c>
      <c r="EP227">
        <v>2.15015</v>
      </c>
      <c r="EQ227">
        <v>6.8239900000000006E-2</v>
      </c>
      <c r="ER227">
        <v>0</v>
      </c>
      <c r="ES227">
        <v>33.439599999999999</v>
      </c>
      <c r="ET227">
        <v>999.9</v>
      </c>
      <c r="EU227">
        <v>66.5</v>
      </c>
      <c r="EV227">
        <v>38.200000000000003</v>
      </c>
      <c r="EW227">
        <v>44.185200000000002</v>
      </c>
      <c r="EX227">
        <v>57.511499999999998</v>
      </c>
      <c r="EY227">
        <v>-2.45994</v>
      </c>
      <c r="EZ227">
        <v>2</v>
      </c>
      <c r="FA227">
        <v>0.591306</v>
      </c>
      <c r="FB227">
        <v>1.43116</v>
      </c>
      <c r="FC227">
        <v>20.2654</v>
      </c>
      <c r="FD227">
        <v>5.2172900000000002</v>
      </c>
      <c r="FE227">
        <v>12.004</v>
      </c>
      <c r="FF227">
        <v>4.9856499999999997</v>
      </c>
      <c r="FG227">
        <v>3.28443</v>
      </c>
      <c r="FH227">
        <v>5971.6</v>
      </c>
      <c r="FI227">
        <v>9999</v>
      </c>
      <c r="FJ227">
        <v>9999</v>
      </c>
      <c r="FK227">
        <v>467.6</v>
      </c>
      <c r="FL227">
        <v>1.8658399999999999</v>
      </c>
      <c r="FM227">
        <v>1.8621799999999999</v>
      </c>
      <c r="FN227">
        <v>1.8643099999999999</v>
      </c>
      <c r="FO227">
        <v>1.8603499999999999</v>
      </c>
      <c r="FP227">
        <v>1.86111</v>
      </c>
      <c r="FQ227">
        <v>1.8601700000000001</v>
      </c>
      <c r="FR227">
        <v>1.86188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1.55</v>
      </c>
      <c r="GH227">
        <v>0.2823</v>
      </c>
      <c r="GI227">
        <v>0.1107589500545309</v>
      </c>
      <c r="GJ227">
        <v>1.50489809740067E-3</v>
      </c>
      <c r="GK227">
        <v>-2.0552440134273611E-7</v>
      </c>
      <c r="GL227">
        <v>-9.6702536598140934E-11</v>
      </c>
      <c r="GM227">
        <v>-9.7891647304491333E-2</v>
      </c>
      <c r="GN227">
        <v>9.3380900660654225E-3</v>
      </c>
      <c r="GO227">
        <v>6.5945522138961576E-7</v>
      </c>
      <c r="GP227">
        <v>5.8990856701692426E-7</v>
      </c>
      <c r="GQ227">
        <v>7</v>
      </c>
      <c r="GR227">
        <v>2047</v>
      </c>
      <c r="GS227">
        <v>3</v>
      </c>
      <c r="GT227">
        <v>37</v>
      </c>
      <c r="GU227">
        <v>207.9</v>
      </c>
      <c r="GV227">
        <v>208</v>
      </c>
      <c r="GW227">
        <v>3.6706500000000002</v>
      </c>
      <c r="GX227">
        <v>2.5488300000000002</v>
      </c>
      <c r="GY227">
        <v>2.04834</v>
      </c>
      <c r="GZ227">
        <v>2.6122999999999998</v>
      </c>
      <c r="HA227">
        <v>2.1972700000000001</v>
      </c>
      <c r="HB227">
        <v>2.31812</v>
      </c>
      <c r="HC227">
        <v>42.831499999999998</v>
      </c>
      <c r="HD227">
        <v>13.098800000000001</v>
      </c>
      <c r="HE227">
        <v>18</v>
      </c>
      <c r="HF227">
        <v>708.99599999999998</v>
      </c>
      <c r="HG227">
        <v>731.42399999999998</v>
      </c>
      <c r="HH227">
        <v>31.000800000000002</v>
      </c>
      <c r="HI227">
        <v>34.725900000000003</v>
      </c>
      <c r="HJ227">
        <v>30.000800000000002</v>
      </c>
      <c r="HK227">
        <v>34.473399999999998</v>
      </c>
      <c r="HL227">
        <v>34.441800000000001</v>
      </c>
      <c r="HM227">
        <v>73.426900000000003</v>
      </c>
      <c r="HN227">
        <v>20.3047</v>
      </c>
      <c r="HO227">
        <v>82.399699999999996</v>
      </c>
      <c r="HP227">
        <v>31</v>
      </c>
      <c r="HQ227">
        <v>1414.9</v>
      </c>
      <c r="HR227">
        <v>37.525500000000001</v>
      </c>
      <c r="HS227">
        <v>98.969300000000004</v>
      </c>
      <c r="HT227">
        <v>98.631900000000002</v>
      </c>
    </row>
    <row r="228" spans="1:228" x14ac:dyDescent="0.2">
      <c r="A228">
        <v>213</v>
      </c>
      <c r="B228">
        <v>1665423689.5999999</v>
      </c>
      <c r="C228">
        <v>846.5</v>
      </c>
      <c r="D228" t="s">
        <v>785</v>
      </c>
      <c r="E228" t="s">
        <v>786</v>
      </c>
      <c r="F228">
        <v>4</v>
      </c>
      <c r="G228">
        <v>1665423687.5999999</v>
      </c>
      <c r="H228">
        <f t="shared" si="102"/>
        <v>6.4522227791575918E-4</v>
      </c>
      <c r="I228">
        <f t="shared" si="103"/>
        <v>0.64522227791575915</v>
      </c>
      <c r="J228">
        <f t="shared" si="104"/>
        <v>6.3803098642059251</v>
      </c>
      <c r="K228">
        <f t="shared" si="105"/>
        <v>1394.737142857143</v>
      </c>
      <c r="L228">
        <f t="shared" si="106"/>
        <v>1082.9244122039081</v>
      </c>
      <c r="M228">
        <f t="shared" si="107"/>
        <v>109.80130963074693</v>
      </c>
      <c r="N228">
        <f t="shared" si="108"/>
        <v>141.41703996190307</v>
      </c>
      <c r="O228">
        <f t="shared" si="109"/>
        <v>3.7016312613433633E-2</v>
      </c>
      <c r="P228">
        <f t="shared" si="110"/>
        <v>3.6932757555732882</v>
      </c>
      <c r="Q228">
        <f t="shared" si="111"/>
        <v>3.6811432882341649E-2</v>
      </c>
      <c r="R228">
        <f t="shared" si="112"/>
        <v>2.3025458471164072E-2</v>
      </c>
      <c r="S228">
        <f t="shared" si="113"/>
        <v>226.11825823537936</v>
      </c>
      <c r="T228">
        <f t="shared" si="114"/>
        <v>35.394264379147948</v>
      </c>
      <c r="U228">
        <f t="shared" si="115"/>
        <v>34.551328571428577</v>
      </c>
      <c r="V228">
        <f t="shared" si="116"/>
        <v>5.5095384468813213</v>
      </c>
      <c r="W228">
        <f t="shared" si="117"/>
        <v>69.577472343924384</v>
      </c>
      <c r="X228">
        <f t="shared" si="118"/>
        <v>3.8140505177070247</v>
      </c>
      <c r="Y228">
        <f t="shared" si="119"/>
        <v>5.4817319302058172</v>
      </c>
      <c r="Z228">
        <f t="shared" si="120"/>
        <v>1.6954879291742966</v>
      </c>
      <c r="AA228">
        <f t="shared" si="121"/>
        <v>-28.454302456084982</v>
      </c>
      <c r="AB228">
        <f t="shared" si="122"/>
        <v>-18.127714677031342</v>
      </c>
      <c r="AC228">
        <f t="shared" si="123"/>
        <v>-1.140781590894792</v>
      </c>
      <c r="AD228">
        <f t="shared" si="124"/>
        <v>178.39545951136824</v>
      </c>
      <c r="AE228">
        <f t="shared" si="125"/>
        <v>30.106714544142172</v>
      </c>
      <c r="AF228">
        <f t="shared" si="126"/>
        <v>0.51551247366912645</v>
      </c>
      <c r="AG228">
        <f t="shared" si="127"/>
        <v>6.3803098642059251</v>
      </c>
      <c r="AH228">
        <v>1461.7812065861331</v>
      </c>
      <c r="AI228">
        <v>1451.8893333333331</v>
      </c>
      <c r="AJ228">
        <v>1.7540138949259401</v>
      </c>
      <c r="AK228">
        <v>66.78292405931839</v>
      </c>
      <c r="AL228">
        <f t="shared" si="128"/>
        <v>0.64522227791575915</v>
      </c>
      <c r="AM228">
        <v>37.407842896251744</v>
      </c>
      <c r="AN228">
        <v>37.621019780219797</v>
      </c>
      <c r="AO228">
        <v>8.4815501609032846E-3</v>
      </c>
      <c r="AP228">
        <v>86.637193977080358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47342.060528688715</v>
      </c>
      <c r="AV228">
        <f t="shared" si="132"/>
        <v>1200.011428571428</v>
      </c>
      <c r="AW228">
        <f t="shared" si="133"/>
        <v>1025.9352135934605</v>
      </c>
      <c r="AX228">
        <f t="shared" si="134"/>
        <v>0.85493786906246449</v>
      </c>
      <c r="AY228">
        <f t="shared" si="135"/>
        <v>0.1884300872905563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1665423687.5999999</v>
      </c>
      <c r="BF228">
        <v>1394.737142857143</v>
      </c>
      <c r="BG228">
        <v>1407.542857142857</v>
      </c>
      <c r="BH228">
        <v>37.61638571428572</v>
      </c>
      <c r="BI228">
        <v>37.410285714285713</v>
      </c>
      <c r="BJ228">
        <v>1393.19</v>
      </c>
      <c r="BK228">
        <v>37.334057142857148</v>
      </c>
      <c r="BL228">
        <v>649.93985714285714</v>
      </c>
      <c r="BM228">
        <v>101.2937142857143</v>
      </c>
      <c r="BN228">
        <v>9.9613257142857153E-2</v>
      </c>
      <c r="BO228">
        <v>34.460285714285718</v>
      </c>
      <c r="BP228">
        <v>34.551328571428577</v>
      </c>
      <c r="BQ228">
        <v>999.89999999999986</v>
      </c>
      <c r="BR228">
        <v>0</v>
      </c>
      <c r="BS228">
        <v>0</v>
      </c>
      <c r="BT228">
        <v>9032.4114285714277</v>
      </c>
      <c r="BU228">
        <v>0</v>
      </c>
      <c r="BV228">
        <v>220.87485714285711</v>
      </c>
      <c r="BW228">
        <v>-12.80294285714286</v>
      </c>
      <c r="BX228">
        <v>1449.252857142857</v>
      </c>
      <c r="BY228">
        <v>1462.247142857143</v>
      </c>
      <c r="BZ228">
        <v>0.20610428571428571</v>
      </c>
      <c r="CA228">
        <v>1407.542857142857</v>
      </c>
      <c r="CB228">
        <v>37.410285714285713</v>
      </c>
      <c r="CC228">
        <v>3.8102999999999998</v>
      </c>
      <c r="CD228">
        <v>3.7894228571428572</v>
      </c>
      <c r="CE228">
        <v>28.069771428571421</v>
      </c>
      <c r="CF228">
        <v>27.9755</v>
      </c>
      <c r="CG228">
        <v>1200.011428571428</v>
      </c>
      <c r="CH228">
        <v>0.49998999999999999</v>
      </c>
      <c r="CI228">
        <v>0.50000999999999995</v>
      </c>
      <c r="CJ228">
        <v>0</v>
      </c>
      <c r="CK228">
        <v>1264.9128571428571</v>
      </c>
      <c r="CL228">
        <v>4.9990899999999998</v>
      </c>
      <c r="CM228">
        <v>15274.071428571429</v>
      </c>
      <c r="CN228">
        <v>9557.9171428571426</v>
      </c>
      <c r="CO228">
        <v>44.133857142857153</v>
      </c>
      <c r="CP228">
        <v>46.561999999999998</v>
      </c>
      <c r="CQ228">
        <v>44.936999999999998</v>
      </c>
      <c r="CR228">
        <v>45.5</v>
      </c>
      <c r="CS228">
        <v>45.75</v>
      </c>
      <c r="CT228">
        <v>597.49142857142851</v>
      </c>
      <c r="CU228">
        <v>597.51999999999987</v>
      </c>
      <c r="CV228">
        <v>0</v>
      </c>
      <c r="CW228">
        <v>1665423693.2</v>
      </c>
      <c r="CX228">
        <v>0</v>
      </c>
      <c r="CY228">
        <v>1665411210</v>
      </c>
      <c r="CZ228" t="s">
        <v>356</v>
      </c>
      <c r="DA228">
        <v>1665411210</v>
      </c>
      <c r="DB228">
        <v>1665411207</v>
      </c>
      <c r="DC228">
        <v>2</v>
      </c>
      <c r="DD228">
        <v>-1.1599999999999999</v>
      </c>
      <c r="DE228">
        <v>-4.0000000000000001E-3</v>
      </c>
      <c r="DF228">
        <v>0.52200000000000002</v>
      </c>
      <c r="DG228">
        <v>0.222</v>
      </c>
      <c r="DH228">
        <v>406</v>
      </c>
      <c r="DI228">
        <v>31</v>
      </c>
      <c r="DJ228">
        <v>0.33</v>
      </c>
      <c r="DK228">
        <v>0.17</v>
      </c>
      <c r="DL228">
        <v>-12.745032500000001</v>
      </c>
      <c r="DM228">
        <v>2.250844277676655E-2</v>
      </c>
      <c r="DN228">
        <v>0.1218880949631669</v>
      </c>
      <c r="DO228">
        <v>1</v>
      </c>
      <c r="DP228">
        <v>0.27150592499999998</v>
      </c>
      <c r="DQ228">
        <v>-0.85777678424015014</v>
      </c>
      <c r="DR228">
        <v>0.11033809226925841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3.29495</v>
      </c>
      <c r="EB228">
        <v>2.6250499999999999</v>
      </c>
      <c r="EC228">
        <v>0.22941600000000001</v>
      </c>
      <c r="ED228">
        <v>0.229356</v>
      </c>
      <c r="EE228">
        <v>0.148703</v>
      </c>
      <c r="EF228">
        <v>0.14688000000000001</v>
      </c>
      <c r="EG228">
        <v>23275.8</v>
      </c>
      <c r="EH228">
        <v>23790.9</v>
      </c>
      <c r="EI228">
        <v>28119.9</v>
      </c>
      <c r="EJ228">
        <v>29735.599999999999</v>
      </c>
      <c r="EK228">
        <v>32878.300000000003</v>
      </c>
      <c r="EL228">
        <v>35266.300000000003</v>
      </c>
      <c r="EM228">
        <v>39611.4</v>
      </c>
      <c r="EN228">
        <v>42553.9</v>
      </c>
      <c r="EO228">
        <v>2.2107000000000001</v>
      </c>
      <c r="EP228">
        <v>2.1502699999999999</v>
      </c>
      <c r="EQ228">
        <v>6.8351599999999998E-2</v>
      </c>
      <c r="ER228">
        <v>0</v>
      </c>
      <c r="ES228">
        <v>33.455199999999998</v>
      </c>
      <c r="ET228">
        <v>999.9</v>
      </c>
      <c r="EU228">
        <v>66.599999999999994</v>
      </c>
      <c r="EV228">
        <v>38.200000000000003</v>
      </c>
      <c r="EW228">
        <v>44.247500000000002</v>
      </c>
      <c r="EX228">
        <v>57.0015</v>
      </c>
      <c r="EY228">
        <v>-2.4559299999999999</v>
      </c>
      <c r="EZ228">
        <v>2</v>
      </c>
      <c r="FA228">
        <v>0.59186700000000003</v>
      </c>
      <c r="FB228">
        <v>1.43011</v>
      </c>
      <c r="FC228">
        <v>20.2654</v>
      </c>
      <c r="FD228">
        <v>5.21699</v>
      </c>
      <c r="FE228">
        <v>12.004099999999999</v>
      </c>
      <c r="FF228">
        <v>4.9855999999999998</v>
      </c>
      <c r="FG228">
        <v>3.2844500000000001</v>
      </c>
      <c r="FH228">
        <v>5971.6</v>
      </c>
      <c r="FI228">
        <v>9999</v>
      </c>
      <c r="FJ228">
        <v>9999</v>
      </c>
      <c r="FK228">
        <v>467.6</v>
      </c>
      <c r="FL228">
        <v>1.8658399999999999</v>
      </c>
      <c r="FM228">
        <v>1.8621799999999999</v>
      </c>
      <c r="FN228">
        <v>1.8643099999999999</v>
      </c>
      <c r="FO228">
        <v>1.8603499999999999</v>
      </c>
      <c r="FP228">
        <v>1.8611</v>
      </c>
      <c r="FQ228">
        <v>1.86015</v>
      </c>
      <c r="FR228">
        <v>1.86188</v>
      </c>
      <c r="FS228">
        <v>1.8584499999999999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1.55</v>
      </c>
      <c r="GH228">
        <v>0.28239999999999998</v>
      </c>
      <c r="GI228">
        <v>0.1107589500545309</v>
      </c>
      <c r="GJ228">
        <v>1.50489809740067E-3</v>
      </c>
      <c r="GK228">
        <v>-2.0552440134273611E-7</v>
      </c>
      <c r="GL228">
        <v>-9.6702536598140934E-11</v>
      </c>
      <c r="GM228">
        <v>-9.7891647304491333E-2</v>
      </c>
      <c r="GN228">
        <v>9.3380900660654225E-3</v>
      </c>
      <c r="GO228">
        <v>6.5945522138961576E-7</v>
      </c>
      <c r="GP228">
        <v>5.8990856701692426E-7</v>
      </c>
      <c r="GQ228">
        <v>7</v>
      </c>
      <c r="GR228">
        <v>2047</v>
      </c>
      <c r="GS228">
        <v>3</v>
      </c>
      <c r="GT228">
        <v>37</v>
      </c>
      <c r="GU228">
        <v>208</v>
      </c>
      <c r="GV228">
        <v>208</v>
      </c>
      <c r="GW228">
        <v>3.6840799999999998</v>
      </c>
      <c r="GX228">
        <v>2.5488300000000002</v>
      </c>
      <c r="GY228">
        <v>2.04834</v>
      </c>
      <c r="GZ228">
        <v>2.6122999999999998</v>
      </c>
      <c r="HA228">
        <v>2.1972700000000001</v>
      </c>
      <c r="HB228">
        <v>2.3730500000000001</v>
      </c>
      <c r="HC228">
        <v>42.831499999999998</v>
      </c>
      <c r="HD228">
        <v>13.116400000000001</v>
      </c>
      <c r="HE228">
        <v>18</v>
      </c>
      <c r="HF228">
        <v>708.79600000000005</v>
      </c>
      <c r="HG228">
        <v>731.60299999999995</v>
      </c>
      <c r="HH228">
        <v>31.0002</v>
      </c>
      <c r="HI228">
        <v>34.732999999999997</v>
      </c>
      <c r="HJ228">
        <v>30.000699999999998</v>
      </c>
      <c r="HK228">
        <v>34.478299999999997</v>
      </c>
      <c r="HL228">
        <v>34.446800000000003</v>
      </c>
      <c r="HM228">
        <v>73.704099999999997</v>
      </c>
      <c r="HN228">
        <v>20.0044</v>
      </c>
      <c r="HO228">
        <v>82.399699999999996</v>
      </c>
      <c r="HP228">
        <v>31</v>
      </c>
      <c r="HQ228">
        <v>1421.58</v>
      </c>
      <c r="HR228">
        <v>37.561100000000003</v>
      </c>
      <c r="HS228">
        <v>98.968100000000007</v>
      </c>
      <c r="HT228">
        <v>98.629800000000003</v>
      </c>
    </row>
    <row r="229" spans="1:228" x14ac:dyDescent="0.2">
      <c r="A229">
        <v>214</v>
      </c>
      <c r="B229">
        <v>1665423693.5999999</v>
      </c>
      <c r="C229">
        <v>850.5</v>
      </c>
      <c r="D229" t="s">
        <v>787</v>
      </c>
      <c r="E229" t="s">
        <v>788</v>
      </c>
      <c r="F229">
        <v>4</v>
      </c>
      <c r="G229">
        <v>1665423691.2874999</v>
      </c>
      <c r="H229">
        <f t="shared" si="102"/>
        <v>5.7453334176519894E-4</v>
      </c>
      <c r="I229">
        <f t="shared" si="103"/>
        <v>0.57453334176519899</v>
      </c>
      <c r="J229">
        <f t="shared" si="104"/>
        <v>6.6505377181521705</v>
      </c>
      <c r="K229">
        <f t="shared" si="105"/>
        <v>1400.8887500000001</v>
      </c>
      <c r="L229">
        <f t="shared" si="106"/>
        <v>1041.554622021054</v>
      </c>
      <c r="M229">
        <f t="shared" si="107"/>
        <v>105.60632705062433</v>
      </c>
      <c r="N229">
        <f t="shared" si="108"/>
        <v>142.0402851335528</v>
      </c>
      <c r="O229">
        <f t="shared" si="109"/>
        <v>3.2875511381703769E-2</v>
      </c>
      <c r="P229">
        <f t="shared" si="110"/>
        <v>3.691298894714242</v>
      </c>
      <c r="Q229">
        <f t="shared" si="111"/>
        <v>3.2713711071703178E-2</v>
      </c>
      <c r="R229">
        <f t="shared" si="112"/>
        <v>2.0460539987681617E-2</v>
      </c>
      <c r="S229">
        <f t="shared" si="113"/>
        <v>226.11821349925066</v>
      </c>
      <c r="T229">
        <f t="shared" si="114"/>
        <v>35.415320628687837</v>
      </c>
      <c r="U229">
        <f t="shared" si="115"/>
        <v>34.567674999999987</v>
      </c>
      <c r="V229">
        <f t="shared" si="116"/>
        <v>5.5145439732185126</v>
      </c>
      <c r="W229">
        <f t="shared" si="117"/>
        <v>69.586109457820456</v>
      </c>
      <c r="X229">
        <f t="shared" si="118"/>
        <v>3.8157651116494251</v>
      </c>
      <c r="Y229">
        <f t="shared" si="119"/>
        <v>5.4835155196632268</v>
      </c>
      <c r="Z229">
        <f t="shared" si="120"/>
        <v>1.6987788615690875</v>
      </c>
      <c r="AA229">
        <f t="shared" si="121"/>
        <v>-25.336920371845274</v>
      </c>
      <c r="AB229">
        <f t="shared" si="122"/>
        <v>-20.206501259173624</v>
      </c>
      <c r="AC229">
        <f t="shared" si="123"/>
        <v>-1.2724189246316417</v>
      </c>
      <c r="AD229">
        <f t="shared" si="124"/>
        <v>179.30237294360012</v>
      </c>
      <c r="AE229">
        <f t="shared" si="125"/>
        <v>30.212945734919384</v>
      </c>
      <c r="AF229">
        <f t="shared" si="126"/>
        <v>0.46373639725936716</v>
      </c>
      <c r="AG229">
        <f t="shared" si="127"/>
        <v>6.6505377181521705</v>
      </c>
      <c r="AH229">
        <v>1468.763843441347</v>
      </c>
      <c r="AI229">
        <v>1458.818242424242</v>
      </c>
      <c r="AJ229">
        <v>1.738531371363893</v>
      </c>
      <c r="AK229">
        <v>66.78292405931839</v>
      </c>
      <c r="AL229">
        <f t="shared" si="128"/>
        <v>0.57453334176519899</v>
      </c>
      <c r="AM229">
        <v>37.422598196407598</v>
      </c>
      <c r="AN229">
        <v>37.647413186813218</v>
      </c>
      <c r="AO229">
        <v>9.2390862005437154E-4</v>
      </c>
      <c r="AP229">
        <v>86.637193977080358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47305.94735098783</v>
      </c>
      <c r="AV229">
        <f t="shared" si="132"/>
        <v>1200.0150000000001</v>
      </c>
      <c r="AW229">
        <f t="shared" si="133"/>
        <v>1025.9378950773319</v>
      </c>
      <c r="AX229">
        <f t="shared" si="134"/>
        <v>0.85493755917828684</v>
      </c>
      <c r="AY229">
        <f t="shared" si="135"/>
        <v>0.18842948921409369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1665423691.2874999</v>
      </c>
      <c r="BF229">
        <v>1400.8887500000001</v>
      </c>
      <c r="BG229">
        <v>1413.71</v>
      </c>
      <c r="BH229">
        <v>37.633425000000003</v>
      </c>
      <c r="BI229">
        <v>37.448025000000001</v>
      </c>
      <c r="BJ229">
        <v>1399.3387499999999</v>
      </c>
      <c r="BK229">
        <v>37.350875000000002</v>
      </c>
      <c r="BL229">
        <v>649.92875000000004</v>
      </c>
      <c r="BM229">
        <v>101.29325</v>
      </c>
      <c r="BN229">
        <v>9.9730087499999995E-2</v>
      </c>
      <c r="BO229">
        <v>34.466137500000002</v>
      </c>
      <c r="BP229">
        <v>34.567674999999987</v>
      </c>
      <c r="BQ229">
        <v>999.9</v>
      </c>
      <c r="BR229">
        <v>0</v>
      </c>
      <c r="BS229">
        <v>0</v>
      </c>
      <c r="BT229">
        <v>9025.6262499999993</v>
      </c>
      <c r="BU229">
        <v>0</v>
      </c>
      <c r="BV229">
        <v>221.483125</v>
      </c>
      <c r="BW229">
        <v>-12.821787499999999</v>
      </c>
      <c r="BX229">
        <v>1455.66875</v>
      </c>
      <c r="BY229">
        <v>1468.7112500000001</v>
      </c>
      <c r="BZ229">
        <v>0.18540237500000001</v>
      </c>
      <c r="CA229">
        <v>1413.71</v>
      </c>
      <c r="CB229">
        <v>37.448025000000001</v>
      </c>
      <c r="CC229">
        <v>3.8120124999999998</v>
      </c>
      <c r="CD229">
        <v>3.7932337500000002</v>
      </c>
      <c r="CE229">
        <v>28.077462499999999</v>
      </c>
      <c r="CF229">
        <v>27.992750000000001</v>
      </c>
      <c r="CG229">
        <v>1200.0150000000001</v>
      </c>
      <c r="CH229">
        <v>0.49999874999999999</v>
      </c>
      <c r="CI229">
        <v>0.50000124999999995</v>
      </c>
      <c r="CJ229">
        <v>0</v>
      </c>
      <c r="CK229">
        <v>1264.6775</v>
      </c>
      <c r="CL229">
        <v>4.9990899999999998</v>
      </c>
      <c r="CM229">
        <v>15276.137500000001</v>
      </c>
      <c r="CN229">
        <v>9557.978750000002</v>
      </c>
      <c r="CO229">
        <v>44.148249999999997</v>
      </c>
      <c r="CP229">
        <v>46.561999999999998</v>
      </c>
      <c r="CQ229">
        <v>44.936999999999998</v>
      </c>
      <c r="CR229">
        <v>45.5</v>
      </c>
      <c r="CS229">
        <v>45.75</v>
      </c>
      <c r="CT229">
        <v>597.50750000000005</v>
      </c>
      <c r="CU229">
        <v>597.51125000000002</v>
      </c>
      <c r="CV229">
        <v>0</v>
      </c>
      <c r="CW229">
        <v>1665423697.4000001</v>
      </c>
      <c r="CX229">
        <v>0</v>
      </c>
      <c r="CY229">
        <v>1665411210</v>
      </c>
      <c r="CZ229" t="s">
        <v>356</v>
      </c>
      <c r="DA229">
        <v>1665411210</v>
      </c>
      <c r="DB229">
        <v>1665411207</v>
      </c>
      <c r="DC229">
        <v>2</v>
      </c>
      <c r="DD229">
        <v>-1.1599999999999999</v>
      </c>
      <c r="DE229">
        <v>-4.0000000000000001E-3</v>
      </c>
      <c r="DF229">
        <v>0.52200000000000002</v>
      </c>
      <c r="DG229">
        <v>0.222</v>
      </c>
      <c r="DH229">
        <v>406</v>
      </c>
      <c r="DI229">
        <v>31</v>
      </c>
      <c r="DJ229">
        <v>0.33</v>
      </c>
      <c r="DK229">
        <v>0.17</v>
      </c>
      <c r="DL229">
        <v>-12.7283025</v>
      </c>
      <c r="DM229">
        <v>-0.65760337711067318</v>
      </c>
      <c r="DN229">
        <v>0.105749412498368</v>
      </c>
      <c r="DO229">
        <v>0</v>
      </c>
      <c r="DP229">
        <v>0.225540925</v>
      </c>
      <c r="DQ229">
        <v>-0.46863565103189547</v>
      </c>
      <c r="DR229">
        <v>7.4470603969414503E-2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363</v>
      </c>
      <c r="EA229">
        <v>3.29522</v>
      </c>
      <c r="EB229">
        <v>2.6254300000000002</v>
      </c>
      <c r="EC229">
        <v>0.230077</v>
      </c>
      <c r="ED229">
        <v>0.23002400000000001</v>
      </c>
      <c r="EE229">
        <v>0.14877599999999999</v>
      </c>
      <c r="EF229">
        <v>0.14702100000000001</v>
      </c>
      <c r="EG229">
        <v>23255.5</v>
      </c>
      <c r="EH229">
        <v>23769.599999999999</v>
      </c>
      <c r="EI229">
        <v>28119.7</v>
      </c>
      <c r="EJ229">
        <v>29734.9</v>
      </c>
      <c r="EK229">
        <v>32875.5</v>
      </c>
      <c r="EL229">
        <v>35259.599999999999</v>
      </c>
      <c r="EM229">
        <v>39611.300000000003</v>
      </c>
      <c r="EN229">
        <v>42552.9</v>
      </c>
      <c r="EO229">
        <v>2.21075</v>
      </c>
      <c r="EP229">
        <v>2.1498499999999998</v>
      </c>
      <c r="EQ229">
        <v>6.8701799999999993E-2</v>
      </c>
      <c r="ER229">
        <v>0</v>
      </c>
      <c r="ES229">
        <v>33.467199999999998</v>
      </c>
      <c r="ET229">
        <v>999.9</v>
      </c>
      <c r="EU229">
        <v>66.599999999999994</v>
      </c>
      <c r="EV229">
        <v>38.200000000000003</v>
      </c>
      <c r="EW229">
        <v>44.246400000000001</v>
      </c>
      <c r="EX229">
        <v>56.851500000000001</v>
      </c>
      <c r="EY229">
        <v>-2.5160300000000002</v>
      </c>
      <c r="EZ229">
        <v>2</v>
      </c>
      <c r="FA229">
        <v>0.59251299999999996</v>
      </c>
      <c r="FB229">
        <v>1.429</v>
      </c>
      <c r="FC229">
        <v>20.2654</v>
      </c>
      <c r="FD229">
        <v>5.2172900000000002</v>
      </c>
      <c r="FE229">
        <v>12.004099999999999</v>
      </c>
      <c r="FF229">
        <v>4.9855999999999998</v>
      </c>
      <c r="FG229">
        <v>3.2844500000000001</v>
      </c>
      <c r="FH229">
        <v>5972</v>
      </c>
      <c r="FI229">
        <v>9999</v>
      </c>
      <c r="FJ229">
        <v>9999</v>
      </c>
      <c r="FK229">
        <v>467.6</v>
      </c>
      <c r="FL229">
        <v>1.8658399999999999</v>
      </c>
      <c r="FM229">
        <v>1.8621799999999999</v>
      </c>
      <c r="FN229">
        <v>1.86432</v>
      </c>
      <c r="FO229">
        <v>1.8603499999999999</v>
      </c>
      <c r="FP229">
        <v>1.86111</v>
      </c>
      <c r="FQ229">
        <v>1.8601300000000001</v>
      </c>
      <c r="FR229">
        <v>1.86188</v>
      </c>
      <c r="FS229">
        <v>1.8584499999999999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1.55</v>
      </c>
      <c r="GH229">
        <v>0.28270000000000001</v>
      </c>
      <c r="GI229">
        <v>0.1107589500545309</v>
      </c>
      <c r="GJ229">
        <v>1.50489809740067E-3</v>
      </c>
      <c r="GK229">
        <v>-2.0552440134273611E-7</v>
      </c>
      <c r="GL229">
        <v>-9.6702536598140934E-11</v>
      </c>
      <c r="GM229">
        <v>-9.7891647304491333E-2</v>
      </c>
      <c r="GN229">
        <v>9.3380900660654225E-3</v>
      </c>
      <c r="GO229">
        <v>6.5945522138961576E-7</v>
      </c>
      <c r="GP229">
        <v>5.8990856701692426E-7</v>
      </c>
      <c r="GQ229">
        <v>7</v>
      </c>
      <c r="GR229">
        <v>2047</v>
      </c>
      <c r="GS229">
        <v>3</v>
      </c>
      <c r="GT229">
        <v>37</v>
      </c>
      <c r="GU229">
        <v>208.1</v>
      </c>
      <c r="GV229">
        <v>208.1</v>
      </c>
      <c r="GW229">
        <v>3.6975099999999999</v>
      </c>
      <c r="GX229">
        <v>2.5561500000000001</v>
      </c>
      <c r="GY229">
        <v>2.04834</v>
      </c>
      <c r="GZ229">
        <v>2.6122999999999998</v>
      </c>
      <c r="HA229">
        <v>2.1972700000000001</v>
      </c>
      <c r="HB229">
        <v>2.34253</v>
      </c>
      <c r="HC229">
        <v>42.831499999999998</v>
      </c>
      <c r="HD229">
        <v>13.1076</v>
      </c>
      <c r="HE229">
        <v>18</v>
      </c>
      <c r="HF229">
        <v>708.904</v>
      </c>
      <c r="HG229">
        <v>731.25900000000001</v>
      </c>
      <c r="HH229">
        <v>30.9999</v>
      </c>
      <c r="HI229">
        <v>34.740200000000002</v>
      </c>
      <c r="HJ229">
        <v>30.000800000000002</v>
      </c>
      <c r="HK229">
        <v>34.484299999999998</v>
      </c>
      <c r="HL229">
        <v>34.451900000000002</v>
      </c>
      <c r="HM229">
        <v>73.977699999999999</v>
      </c>
      <c r="HN229">
        <v>20.0044</v>
      </c>
      <c r="HO229">
        <v>82.776700000000005</v>
      </c>
      <c r="HP229">
        <v>31</v>
      </c>
      <c r="HQ229">
        <v>1428.26</v>
      </c>
      <c r="HR229">
        <v>37.568800000000003</v>
      </c>
      <c r="HS229">
        <v>98.967799999999997</v>
      </c>
      <c r="HT229">
        <v>98.627399999999994</v>
      </c>
    </row>
    <row r="230" spans="1:228" x14ac:dyDescent="0.2">
      <c r="A230">
        <v>215</v>
      </c>
      <c r="B230">
        <v>1665423697.5999999</v>
      </c>
      <c r="C230">
        <v>854.5</v>
      </c>
      <c r="D230" t="s">
        <v>789</v>
      </c>
      <c r="E230" t="s">
        <v>790</v>
      </c>
      <c r="F230">
        <v>4</v>
      </c>
      <c r="G230">
        <v>1665423695.5999999</v>
      </c>
      <c r="H230">
        <f t="shared" si="102"/>
        <v>6.1295874205436829E-4</v>
      </c>
      <c r="I230">
        <f t="shared" si="103"/>
        <v>0.61295874205436829</v>
      </c>
      <c r="J230">
        <f t="shared" si="104"/>
        <v>6.7290290497585596</v>
      </c>
      <c r="K230">
        <f t="shared" si="105"/>
        <v>1408.1571428571431</v>
      </c>
      <c r="L230">
        <f t="shared" si="106"/>
        <v>1064.809908127474</v>
      </c>
      <c r="M230">
        <f t="shared" si="107"/>
        <v>107.96216147422527</v>
      </c>
      <c r="N230">
        <f t="shared" si="108"/>
        <v>142.77448742524899</v>
      </c>
      <c r="O230">
        <f t="shared" si="109"/>
        <v>3.504681781933381E-2</v>
      </c>
      <c r="P230">
        <f t="shared" si="110"/>
        <v>3.6888090826561521</v>
      </c>
      <c r="Q230">
        <f t="shared" si="111"/>
        <v>3.4862880218011622E-2</v>
      </c>
      <c r="R230">
        <f t="shared" si="112"/>
        <v>2.180574555088536E-2</v>
      </c>
      <c r="S230">
        <f t="shared" si="113"/>
        <v>226.1190069485998</v>
      </c>
      <c r="T230">
        <f t="shared" si="114"/>
        <v>35.412870852925394</v>
      </c>
      <c r="U230">
        <f t="shared" si="115"/>
        <v>34.584271428571427</v>
      </c>
      <c r="V230">
        <f t="shared" si="116"/>
        <v>5.5196300974728194</v>
      </c>
      <c r="W230">
        <f t="shared" si="117"/>
        <v>69.627184521976417</v>
      </c>
      <c r="X230">
        <f t="shared" si="118"/>
        <v>3.8190708837588492</v>
      </c>
      <c r="Y230">
        <f t="shared" si="119"/>
        <v>5.4850284554496618</v>
      </c>
      <c r="Z230">
        <f t="shared" si="120"/>
        <v>1.7005592137139702</v>
      </c>
      <c r="AA230">
        <f t="shared" si="121"/>
        <v>-27.03148052459764</v>
      </c>
      <c r="AB230">
        <f t="shared" si="122"/>
        <v>-22.506523689180536</v>
      </c>
      <c r="AC230">
        <f t="shared" si="123"/>
        <v>-1.4183588534079392</v>
      </c>
      <c r="AD230">
        <f t="shared" si="124"/>
        <v>175.16264388141369</v>
      </c>
      <c r="AE230">
        <f t="shared" si="125"/>
        <v>30.362894247474927</v>
      </c>
      <c r="AF230">
        <f t="shared" si="126"/>
        <v>0.41479110810322956</v>
      </c>
      <c r="AG230">
        <f t="shared" si="127"/>
        <v>6.7290290497585596</v>
      </c>
      <c r="AH230">
        <v>1475.9385792322121</v>
      </c>
      <c r="AI230">
        <v>1465.901575757576</v>
      </c>
      <c r="AJ230">
        <v>1.753083182262664</v>
      </c>
      <c r="AK230">
        <v>66.78292405931839</v>
      </c>
      <c r="AL230">
        <f t="shared" si="128"/>
        <v>0.61295874205436829</v>
      </c>
      <c r="AM230">
        <v>37.478491568551199</v>
      </c>
      <c r="AN230">
        <v>37.677465934065957</v>
      </c>
      <c r="AO230">
        <v>8.7210123173052413E-3</v>
      </c>
      <c r="AP230">
        <v>86.637193977080358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47260.827962594951</v>
      </c>
      <c r="AV230">
        <f t="shared" si="132"/>
        <v>1200.022857142857</v>
      </c>
      <c r="AW230">
        <f t="shared" si="133"/>
        <v>1025.9442564500514</v>
      </c>
      <c r="AX230">
        <f t="shared" si="134"/>
        <v>0.85493726252242341</v>
      </c>
      <c r="AY230">
        <f t="shared" si="135"/>
        <v>0.1884289166682776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1665423695.5999999</v>
      </c>
      <c r="BF230">
        <v>1408.1571428571431</v>
      </c>
      <c r="BG230">
        <v>1421.011428571428</v>
      </c>
      <c r="BH230">
        <v>37.666757142857143</v>
      </c>
      <c r="BI230">
        <v>37.500957142857153</v>
      </c>
      <c r="BJ230">
        <v>1406.6042857142861</v>
      </c>
      <c r="BK230">
        <v>37.383785714285708</v>
      </c>
      <c r="BL230">
        <v>650.03114285714298</v>
      </c>
      <c r="BM230">
        <v>101.291</v>
      </c>
      <c r="BN230">
        <v>0.1000188571428571</v>
      </c>
      <c r="BO230">
        <v>34.4711</v>
      </c>
      <c r="BP230">
        <v>34.584271428571427</v>
      </c>
      <c r="BQ230">
        <v>999.89999999999986</v>
      </c>
      <c r="BR230">
        <v>0</v>
      </c>
      <c r="BS230">
        <v>0</v>
      </c>
      <c r="BT230">
        <v>9017.2314285714292</v>
      </c>
      <c r="BU230">
        <v>0</v>
      </c>
      <c r="BV230">
        <v>222.03200000000001</v>
      </c>
      <c r="BW230">
        <v>-12.85285714285714</v>
      </c>
      <c r="BX230">
        <v>1463.272857142857</v>
      </c>
      <c r="BY230">
        <v>1476.3757142857139</v>
      </c>
      <c r="BZ230">
        <v>0.16578957142857151</v>
      </c>
      <c r="CA230">
        <v>1421.011428571428</v>
      </c>
      <c r="CB230">
        <v>37.500957142857153</v>
      </c>
      <c r="CC230">
        <v>3.815298571428571</v>
      </c>
      <c r="CD230">
        <v>3.798504285714285</v>
      </c>
      <c r="CE230">
        <v>28.092257142857139</v>
      </c>
      <c r="CF230">
        <v>28.016557142857149</v>
      </c>
      <c r="CG230">
        <v>1200.022857142857</v>
      </c>
      <c r="CH230">
        <v>0.50000828571428568</v>
      </c>
      <c r="CI230">
        <v>0.49999171428571432</v>
      </c>
      <c r="CJ230">
        <v>0</v>
      </c>
      <c r="CK230">
        <v>1264.0728571428569</v>
      </c>
      <c r="CL230">
        <v>4.9990899999999998</v>
      </c>
      <c r="CM230">
        <v>15278.314285714279</v>
      </c>
      <c r="CN230">
        <v>9558.0514285714271</v>
      </c>
      <c r="CO230">
        <v>44.125</v>
      </c>
      <c r="CP230">
        <v>46.561999999999998</v>
      </c>
      <c r="CQ230">
        <v>44.936999999999998</v>
      </c>
      <c r="CR230">
        <v>45.517714285714291</v>
      </c>
      <c r="CS230">
        <v>45.75</v>
      </c>
      <c r="CT230">
        <v>597.52142857142849</v>
      </c>
      <c r="CU230">
        <v>597.50142857142862</v>
      </c>
      <c r="CV230">
        <v>0</v>
      </c>
      <c r="CW230">
        <v>1665423701</v>
      </c>
      <c r="CX230">
        <v>0</v>
      </c>
      <c r="CY230">
        <v>1665411210</v>
      </c>
      <c r="CZ230" t="s">
        <v>356</v>
      </c>
      <c r="DA230">
        <v>1665411210</v>
      </c>
      <c r="DB230">
        <v>1665411207</v>
      </c>
      <c r="DC230">
        <v>2</v>
      </c>
      <c r="DD230">
        <v>-1.1599999999999999</v>
      </c>
      <c r="DE230">
        <v>-4.0000000000000001E-3</v>
      </c>
      <c r="DF230">
        <v>0.52200000000000002</v>
      </c>
      <c r="DG230">
        <v>0.222</v>
      </c>
      <c r="DH230">
        <v>406</v>
      </c>
      <c r="DI230">
        <v>31</v>
      </c>
      <c r="DJ230">
        <v>0.33</v>
      </c>
      <c r="DK230">
        <v>0.17</v>
      </c>
      <c r="DL230">
        <v>-12.776960000000001</v>
      </c>
      <c r="DM230">
        <v>-0.79004803001876245</v>
      </c>
      <c r="DN230">
        <v>9.3386979285123045E-2</v>
      </c>
      <c r="DO230">
        <v>0</v>
      </c>
      <c r="DP230">
        <v>0.19046250000000001</v>
      </c>
      <c r="DQ230">
        <v>-7.3734776735459862E-2</v>
      </c>
      <c r="DR230">
        <v>1.252205552016121E-2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3.29515</v>
      </c>
      <c r="EB230">
        <v>2.62527</v>
      </c>
      <c r="EC230">
        <v>0.23074</v>
      </c>
      <c r="ED230">
        <v>0.23066900000000001</v>
      </c>
      <c r="EE230">
        <v>0.14885300000000001</v>
      </c>
      <c r="EF230">
        <v>0.147121</v>
      </c>
      <c r="EG230">
        <v>23235.1</v>
      </c>
      <c r="EH230">
        <v>23748.9</v>
      </c>
      <c r="EI230">
        <v>28119.3</v>
      </c>
      <c r="EJ230">
        <v>29734.1</v>
      </c>
      <c r="EK230">
        <v>32872.400000000001</v>
      </c>
      <c r="EL230">
        <v>35254.5</v>
      </c>
      <c r="EM230">
        <v>39611.199999999997</v>
      </c>
      <c r="EN230">
        <v>42551.7</v>
      </c>
      <c r="EO230">
        <v>2.2106499999999998</v>
      </c>
      <c r="EP230">
        <v>2.1500499999999998</v>
      </c>
      <c r="EQ230">
        <v>6.83367E-2</v>
      </c>
      <c r="ER230">
        <v>0</v>
      </c>
      <c r="ES230">
        <v>33.481999999999999</v>
      </c>
      <c r="ET230">
        <v>999.9</v>
      </c>
      <c r="EU230">
        <v>66.599999999999994</v>
      </c>
      <c r="EV230">
        <v>38.200000000000003</v>
      </c>
      <c r="EW230">
        <v>44.249099999999999</v>
      </c>
      <c r="EX230">
        <v>56.881500000000003</v>
      </c>
      <c r="EY230">
        <v>-2.3757999999999999</v>
      </c>
      <c r="EZ230">
        <v>2</v>
      </c>
      <c r="FA230">
        <v>0.59308399999999994</v>
      </c>
      <c r="FB230">
        <v>1.42706</v>
      </c>
      <c r="FC230">
        <v>20.265599999999999</v>
      </c>
      <c r="FD230">
        <v>5.2178899999999997</v>
      </c>
      <c r="FE230">
        <v>12.004099999999999</v>
      </c>
      <c r="FF230">
        <v>4.9858500000000001</v>
      </c>
      <c r="FG230">
        <v>3.2844799999999998</v>
      </c>
      <c r="FH230">
        <v>5972</v>
      </c>
      <c r="FI230">
        <v>9999</v>
      </c>
      <c r="FJ230">
        <v>9999</v>
      </c>
      <c r="FK230">
        <v>467.6</v>
      </c>
      <c r="FL230">
        <v>1.8658399999999999</v>
      </c>
      <c r="FM230">
        <v>1.8621799999999999</v>
      </c>
      <c r="FN230">
        <v>1.8642799999999999</v>
      </c>
      <c r="FO230">
        <v>1.8603499999999999</v>
      </c>
      <c r="FP230">
        <v>1.86111</v>
      </c>
      <c r="FQ230">
        <v>1.86019</v>
      </c>
      <c r="FR230">
        <v>1.86188</v>
      </c>
      <c r="FS230">
        <v>1.8584700000000001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1.56</v>
      </c>
      <c r="GH230">
        <v>0.28310000000000002</v>
      </c>
      <c r="GI230">
        <v>0.1107589500545309</v>
      </c>
      <c r="GJ230">
        <v>1.50489809740067E-3</v>
      </c>
      <c r="GK230">
        <v>-2.0552440134273611E-7</v>
      </c>
      <c r="GL230">
        <v>-9.6702536598140934E-11</v>
      </c>
      <c r="GM230">
        <v>-9.7891647304491333E-2</v>
      </c>
      <c r="GN230">
        <v>9.3380900660654225E-3</v>
      </c>
      <c r="GO230">
        <v>6.5945522138961576E-7</v>
      </c>
      <c r="GP230">
        <v>5.8990856701692426E-7</v>
      </c>
      <c r="GQ230">
        <v>7</v>
      </c>
      <c r="GR230">
        <v>2047</v>
      </c>
      <c r="GS230">
        <v>3</v>
      </c>
      <c r="GT230">
        <v>37</v>
      </c>
      <c r="GU230">
        <v>208.1</v>
      </c>
      <c r="GV230">
        <v>208.2</v>
      </c>
      <c r="GW230">
        <v>3.7109399999999999</v>
      </c>
      <c r="GX230">
        <v>2.5500500000000001</v>
      </c>
      <c r="GY230">
        <v>2.04834</v>
      </c>
      <c r="GZ230">
        <v>2.6122999999999998</v>
      </c>
      <c r="HA230">
        <v>2.1972700000000001</v>
      </c>
      <c r="HB230">
        <v>2.3071299999999999</v>
      </c>
      <c r="HC230">
        <v>42.831499999999998</v>
      </c>
      <c r="HD230">
        <v>13.0901</v>
      </c>
      <c r="HE230">
        <v>18</v>
      </c>
      <c r="HF230">
        <v>708.87099999999998</v>
      </c>
      <c r="HG230">
        <v>731.50400000000002</v>
      </c>
      <c r="HH230">
        <v>30.999700000000001</v>
      </c>
      <c r="HI230">
        <v>34.746499999999997</v>
      </c>
      <c r="HJ230">
        <v>30.000800000000002</v>
      </c>
      <c r="HK230">
        <v>34.488999999999997</v>
      </c>
      <c r="HL230">
        <v>34.456600000000002</v>
      </c>
      <c r="HM230">
        <v>74.253699999999995</v>
      </c>
      <c r="HN230">
        <v>20.0044</v>
      </c>
      <c r="HO230">
        <v>82.776700000000005</v>
      </c>
      <c r="HP230">
        <v>31</v>
      </c>
      <c r="HQ230">
        <v>1434.94</v>
      </c>
      <c r="HR230">
        <v>37.566800000000001</v>
      </c>
      <c r="HS230">
        <v>98.966999999999999</v>
      </c>
      <c r="HT230">
        <v>98.624600000000001</v>
      </c>
    </row>
    <row r="231" spans="1:228" x14ac:dyDescent="0.2">
      <c r="A231">
        <v>216</v>
      </c>
      <c r="B231">
        <v>1665423701.5999999</v>
      </c>
      <c r="C231">
        <v>858.5</v>
      </c>
      <c r="D231" t="s">
        <v>791</v>
      </c>
      <c r="E231" t="s">
        <v>792</v>
      </c>
      <c r="F231">
        <v>4</v>
      </c>
      <c r="G231">
        <v>1665423699.2874999</v>
      </c>
      <c r="H231">
        <f t="shared" si="102"/>
        <v>5.9382973152309658E-4</v>
      </c>
      <c r="I231">
        <f t="shared" si="103"/>
        <v>0.59382973152309659</v>
      </c>
      <c r="J231">
        <f t="shared" si="104"/>
        <v>5.9391519128882519</v>
      </c>
      <c r="K231">
        <f t="shared" si="105"/>
        <v>1414.36375</v>
      </c>
      <c r="L231">
        <f t="shared" si="106"/>
        <v>1098.6272529217897</v>
      </c>
      <c r="M231">
        <f t="shared" si="107"/>
        <v>111.38974999268375</v>
      </c>
      <c r="N231">
        <f t="shared" si="108"/>
        <v>143.40225412415668</v>
      </c>
      <c r="O231">
        <f t="shared" si="109"/>
        <v>3.4026719230361727E-2</v>
      </c>
      <c r="P231">
        <f t="shared" si="110"/>
        <v>3.682226230839396</v>
      </c>
      <c r="Q231">
        <f t="shared" si="111"/>
        <v>3.3852996538853292E-2</v>
      </c>
      <c r="R231">
        <f t="shared" si="112"/>
        <v>2.117365702427729E-2</v>
      </c>
      <c r="S231">
        <f t="shared" si="113"/>
        <v>226.11377398379054</v>
      </c>
      <c r="T231">
        <f t="shared" si="114"/>
        <v>35.420538364543468</v>
      </c>
      <c r="U231">
        <f t="shared" si="115"/>
        <v>34.581225000000003</v>
      </c>
      <c r="V231">
        <f t="shared" si="116"/>
        <v>5.5186961866808169</v>
      </c>
      <c r="W231">
        <f t="shared" si="117"/>
        <v>69.67418697835592</v>
      </c>
      <c r="X231">
        <f t="shared" si="118"/>
        <v>3.822097792202686</v>
      </c>
      <c r="Y231">
        <f t="shared" si="119"/>
        <v>5.485672611278563</v>
      </c>
      <c r="Z231">
        <f t="shared" si="120"/>
        <v>1.6965983944781309</v>
      </c>
      <c r="AA231">
        <f t="shared" si="121"/>
        <v>-26.187891160168558</v>
      </c>
      <c r="AB231">
        <f t="shared" si="122"/>
        <v>-21.442228952414613</v>
      </c>
      <c r="AC231">
        <f t="shared" si="123"/>
        <v>-1.3536966816309697</v>
      </c>
      <c r="AD231">
        <f t="shared" si="124"/>
        <v>177.1299571895764</v>
      </c>
      <c r="AE231">
        <f t="shared" si="125"/>
        <v>30.014442187410168</v>
      </c>
      <c r="AF231">
        <f t="shared" si="126"/>
        <v>0.44442574785652833</v>
      </c>
      <c r="AG231">
        <f t="shared" si="127"/>
        <v>5.9391519128882519</v>
      </c>
      <c r="AH231">
        <v>1482.782193223675</v>
      </c>
      <c r="AI231">
        <v>1472.9889090909089</v>
      </c>
      <c r="AJ231">
        <v>1.77684120135261</v>
      </c>
      <c r="AK231">
        <v>66.78292405931839</v>
      </c>
      <c r="AL231">
        <f t="shared" si="128"/>
        <v>0.59382973152309659</v>
      </c>
      <c r="AM231">
        <v>37.51698073529878</v>
      </c>
      <c r="AN231">
        <v>37.71285604395608</v>
      </c>
      <c r="AO231">
        <v>7.8601614235628853E-3</v>
      </c>
      <c r="AP231">
        <v>86.637193977080358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47143.291245747692</v>
      </c>
      <c r="AV231">
        <f t="shared" si="132"/>
        <v>1199.99875</v>
      </c>
      <c r="AW231">
        <f t="shared" si="133"/>
        <v>1025.9232885926376</v>
      </c>
      <c r="AX231">
        <f t="shared" si="134"/>
        <v>0.85493696438653588</v>
      </c>
      <c r="AY231">
        <f t="shared" si="135"/>
        <v>0.18842834126601427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1665423699.2874999</v>
      </c>
      <c r="BF231">
        <v>1414.36375</v>
      </c>
      <c r="BG231">
        <v>1427.0925</v>
      </c>
      <c r="BH231">
        <v>37.6970125</v>
      </c>
      <c r="BI231">
        <v>37.5193625</v>
      </c>
      <c r="BJ231">
        <v>1412.8074999999999</v>
      </c>
      <c r="BK231">
        <v>37.413712500000003</v>
      </c>
      <c r="BL231">
        <v>649.99437499999999</v>
      </c>
      <c r="BM231">
        <v>101.29</v>
      </c>
      <c r="BN231">
        <v>9.9938849999999996E-2</v>
      </c>
      <c r="BO231">
        <v>34.473212500000002</v>
      </c>
      <c r="BP231">
        <v>34.581225000000003</v>
      </c>
      <c r="BQ231">
        <v>999.9</v>
      </c>
      <c r="BR231">
        <v>0</v>
      </c>
      <c r="BS231">
        <v>0</v>
      </c>
      <c r="BT231">
        <v>8994.61</v>
      </c>
      <c r="BU231">
        <v>0</v>
      </c>
      <c r="BV231">
        <v>221.99324999999999</v>
      </c>
      <c r="BW231">
        <v>-12.7285875</v>
      </c>
      <c r="BX231">
        <v>1469.77</v>
      </c>
      <c r="BY231">
        <v>1482.7225000000001</v>
      </c>
      <c r="BZ231">
        <v>0.17766437500000001</v>
      </c>
      <c r="CA231">
        <v>1427.0925</v>
      </c>
      <c r="CB231">
        <v>37.5193625</v>
      </c>
      <c r="CC231">
        <v>3.8183262500000001</v>
      </c>
      <c r="CD231">
        <v>3.8003312500000002</v>
      </c>
      <c r="CE231">
        <v>28.105862500000001</v>
      </c>
      <c r="CF231">
        <v>28.024799999999999</v>
      </c>
      <c r="CG231">
        <v>1199.99875</v>
      </c>
      <c r="CH231">
        <v>0.50001699999999993</v>
      </c>
      <c r="CI231">
        <v>0.49998300000000001</v>
      </c>
      <c r="CJ231">
        <v>0</v>
      </c>
      <c r="CK231">
        <v>1264.06</v>
      </c>
      <c r="CL231">
        <v>4.9990899999999998</v>
      </c>
      <c r="CM231">
        <v>15285.5</v>
      </c>
      <c r="CN231">
        <v>9557.9000000000015</v>
      </c>
      <c r="CO231">
        <v>44.125</v>
      </c>
      <c r="CP231">
        <v>46.569875000000003</v>
      </c>
      <c r="CQ231">
        <v>44.952749999999988</v>
      </c>
      <c r="CR231">
        <v>45.523249999999997</v>
      </c>
      <c r="CS231">
        <v>45.75</v>
      </c>
      <c r="CT231">
        <v>597.52125000000001</v>
      </c>
      <c r="CU231">
        <v>597.47749999999996</v>
      </c>
      <c r="CV231">
        <v>0</v>
      </c>
      <c r="CW231">
        <v>1665423705.2</v>
      </c>
      <c r="CX231">
        <v>0</v>
      </c>
      <c r="CY231">
        <v>1665411210</v>
      </c>
      <c r="CZ231" t="s">
        <v>356</v>
      </c>
      <c r="DA231">
        <v>1665411210</v>
      </c>
      <c r="DB231">
        <v>1665411207</v>
      </c>
      <c r="DC231">
        <v>2</v>
      </c>
      <c r="DD231">
        <v>-1.1599999999999999</v>
      </c>
      <c r="DE231">
        <v>-4.0000000000000001E-3</v>
      </c>
      <c r="DF231">
        <v>0.52200000000000002</v>
      </c>
      <c r="DG231">
        <v>0.222</v>
      </c>
      <c r="DH231">
        <v>406</v>
      </c>
      <c r="DI231">
        <v>31</v>
      </c>
      <c r="DJ231">
        <v>0.33</v>
      </c>
      <c r="DK231">
        <v>0.17</v>
      </c>
      <c r="DL231">
        <v>-12.7985925</v>
      </c>
      <c r="DM231">
        <v>-3.8797373358323513E-2</v>
      </c>
      <c r="DN231">
        <v>5.8969892265036392E-2</v>
      </c>
      <c r="DO231">
        <v>1</v>
      </c>
      <c r="DP231">
        <v>0.18617672499999999</v>
      </c>
      <c r="DQ231">
        <v>-0.1167640187617261</v>
      </c>
      <c r="DR231">
        <v>1.480427994363032E-2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3.2952400000000002</v>
      </c>
      <c r="EB231">
        <v>2.6253799999999998</v>
      </c>
      <c r="EC231">
        <v>0.23139999999999999</v>
      </c>
      <c r="ED231">
        <v>0.23131299999999999</v>
      </c>
      <c r="EE231">
        <v>0.14893200000000001</v>
      </c>
      <c r="EF231">
        <v>0.14712600000000001</v>
      </c>
      <c r="EG231">
        <v>23215.5</v>
      </c>
      <c r="EH231">
        <v>23728.5</v>
      </c>
      <c r="EI231">
        <v>28119.9</v>
      </c>
      <c r="EJ231">
        <v>29733.7</v>
      </c>
      <c r="EK231">
        <v>32869.800000000003</v>
      </c>
      <c r="EL231">
        <v>35254</v>
      </c>
      <c r="EM231">
        <v>39611.599999999999</v>
      </c>
      <c r="EN231">
        <v>42551.3</v>
      </c>
      <c r="EO231">
        <v>2.2105999999999999</v>
      </c>
      <c r="EP231">
        <v>2.14995</v>
      </c>
      <c r="EQ231">
        <v>6.7241499999999996E-2</v>
      </c>
      <c r="ER231">
        <v>0</v>
      </c>
      <c r="ES231">
        <v>33.494300000000003</v>
      </c>
      <c r="ET231">
        <v>999.9</v>
      </c>
      <c r="EU231">
        <v>66.599999999999994</v>
      </c>
      <c r="EV231">
        <v>38.200000000000003</v>
      </c>
      <c r="EW231">
        <v>44.249099999999999</v>
      </c>
      <c r="EX231">
        <v>56.911499999999997</v>
      </c>
      <c r="EY231">
        <v>-2.41987</v>
      </c>
      <c r="EZ231">
        <v>2</v>
      </c>
      <c r="FA231">
        <v>0.59354399999999996</v>
      </c>
      <c r="FB231">
        <v>1.4252499999999999</v>
      </c>
      <c r="FC231">
        <v>20.265499999999999</v>
      </c>
      <c r="FD231">
        <v>5.2181899999999999</v>
      </c>
      <c r="FE231">
        <v>12.004</v>
      </c>
      <c r="FF231">
        <v>4.9861000000000004</v>
      </c>
      <c r="FG231">
        <v>3.2846500000000001</v>
      </c>
      <c r="FH231">
        <v>5972</v>
      </c>
      <c r="FI231">
        <v>9999</v>
      </c>
      <c r="FJ231">
        <v>9999</v>
      </c>
      <c r="FK231">
        <v>467.6</v>
      </c>
      <c r="FL231">
        <v>1.8658399999999999</v>
      </c>
      <c r="FM231">
        <v>1.8621799999999999</v>
      </c>
      <c r="FN231">
        <v>1.8643000000000001</v>
      </c>
      <c r="FO231">
        <v>1.8603499999999999</v>
      </c>
      <c r="FP231">
        <v>1.8611</v>
      </c>
      <c r="FQ231">
        <v>1.86016</v>
      </c>
      <c r="FR231">
        <v>1.86188</v>
      </c>
      <c r="FS231">
        <v>1.85842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1.55</v>
      </c>
      <c r="GH231">
        <v>0.28349999999999997</v>
      </c>
      <c r="GI231">
        <v>0.1107589500545309</v>
      </c>
      <c r="GJ231">
        <v>1.50489809740067E-3</v>
      </c>
      <c r="GK231">
        <v>-2.0552440134273611E-7</v>
      </c>
      <c r="GL231">
        <v>-9.6702536598140934E-11</v>
      </c>
      <c r="GM231">
        <v>-9.7891647304491333E-2</v>
      </c>
      <c r="GN231">
        <v>9.3380900660654225E-3</v>
      </c>
      <c r="GO231">
        <v>6.5945522138961576E-7</v>
      </c>
      <c r="GP231">
        <v>5.8990856701692426E-7</v>
      </c>
      <c r="GQ231">
        <v>7</v>
      </c>
      <c r="GR231">
        <v>2047</v>
      </c>
      <c r="GS231">
        <v>3</v>
      </c>
      <c r="GT231">
        <v>37</v>
      </c>
      <c r="GU231">
        <v>208.2</v>
      </c>
      <c r="GV231">
        <v>208.2</v>
      </c>
      <c r="GW231">
        <v>3.72559</v>
      </c>
      <c r="GX231">
        <v>2.5500500000000001</v>
      </c>
      <c r="GY231">
        <v>2.04834</v>
      </c>
      <c r="GZ231">
        <v>2.6122999999999998</v>
      </c>
      <c r="HA231">
        <v>2.1972700000000001</v>
      </c>
      <c r="HB231">
        <v>2.34985</v>
      </c>
      <c r="HC231">
        <v>42.831499999999998</v>
      </c>
      <c r="HD231">
        <v>13.098800000000001</v>
      </c>
      <c r="HE231">
        <v>18</v>
      </c>
      <c r="HF231">
        <v>708.88300000000004</v>
      </c>
      <c r="HG231">
        <v>731.47</v>
      </c>
      <c r="HH231">
        <v>30.999600000000001</v>
      </c>
      <c r="HI231">
        <v>34.754199999999997</v>
      </c>
      <c r="HJ231">
        <v>30.000699999999998</v>
      </c>
      <c r="HK231">
        <v>34.493899999999996</v>
      </c>
      <c r="HL231">
        <v>34.461599999999997</v>
      </c>
      <c r="HM231">
        <v>74.531300000000002</v>
      </c>
      <c r="HN231">
        <v>20.0044</v>
      </c>
      <c r="HO231">
        <v>82.776700000000005</v>
      </c>
      <c r="HP231">
        <v>31</v>
      </c>
      <c r="HQ231">
        <v>1441.62</v>
      </c>
      <c r="HR231">
        <v>37.559199999999997</v>
      </c>
      <c r="HS231">
        <v>98.968599999999995</v>
      </c>
      <c r="HT231">
        <v>98.623500000000007</v>
      </c>
    </row>
    <row r="232" spans="1:228" x14ac:dyDescent="0.2">
      <c r="A232">
        <v>217</v>
      </c>
      <c r="B232">
        <v>1665423705.5999999</v>
      </c>
      <c r="C232">
        <v>862.5</v>
      </c>
      <c r="D232" t="s">
        <v>793</v>
      </c>
      <c r="E232" t="s">
        <v>794</v>
      </c>
      <c r="F232">
        <v>4</v>
      </c>
      <c r="G232">
        <v>1665423703.5999999</v>
      </c>
      <c r="H232">
        <f t="shared" si="102"/>
        <v>6.2259621379458371E-4</v>
      </c>
      <c r="I232">
        <f t="shared" si="103"/>
        <v>0.62259621379458374</v>
      </c>
      <c r="J232">
        <f t="shared" si="104"/>
        <v>6.258485866427554</v>
      </c>
      <c r="K232">
        <f t="shared" si="105"/>
        <v>1421.6371428571431</v>
      </c>
      <c r="L232">
        <f t="shared" si="106"/>
        <v>1104.1287162882636</v>
      </c>
      <c r="M232">
        <f t="shared" si="107"/>
        <v>111.94455605123977</v>
      </c>
      <c r="N232">
        <f t="shared" si="108"/>
        <v>144.13585705667555</v>
      </c>
      <c r="O232">
        <f t="shared" si="109"/>
        <v>3.566392192491729E-2</v>
      </c>
      <c r="P232">
        <f t="shared" si="110"/>
        <v>3.6765634924150112</v>
      </c>
      <c r="Q232">
        <f t="shared" si="111"/>
        <v>3.5472838072154463E-2</v>
      </c>
      <c r="R232">
        <f t="shared" si="112"/>
        <v>2.2187606398273198E-2</v>
      </c>
      <c r="S232">
        <f t="shared" si="113"/>
        <v>226.11658325324564</v>
      </c>
      <c r="T232">
        <f t="shared" si="114"/>
        <v>35.419475490799698</v>
      </c>
      <c r="U232">
        <f t="shared" si="115"/>
        <v>34.592371428571433</v>
      </c>
      <c r="V232">
        <f t="shared" si="116"/>
        <v>5.5221138955448685</v>
      </c>
      <c r="W232">
        <f t="shared" si="117"/>
        <v>69.706960264529243</v>
      </c>
      <c r="X232">
        <f t="shared" si="118"/>
        <v>3.8246552346288678</v>
      </c>
      <c r="Y232">
        <f t="shared" si="119"/>
        <v>5.4867623263369643</v>
      </c>
      <c r="Z232">
        <f t="shared" si="120"/>
        <v>1.6974586609160007</v>
      </c>
      <c r="AA232">
        <f t="shared" si="121"/>
        <v>-27.456493028341143</v>
      </c>
      <c r="AB232">
        <f t="shared" si="122"/>
        <v>-22.910347415800075</v>
      </c>
      <c r="AC232">
        <f t="shared" si="123"/>
        <v>-1.4487141093858376</v>
      </c>
      <c r="AD232">
        <f t="shared" si="124"/>
        <v>174.30102869971859</v>
      </c>
      <c r="AE232">
        <f t="shared" si="125"/>
        <v>29.92670570788167</v>
      </c>
      <c r="AF232">
        <f t="shared" si="126"/>
        <v>0.50315097444512158</v>
      </c>
      <c r="AG232">
        <f t="shared" si="127"/>
        <v>6.258485866427554</v>
      </c>
      <c r="AH232">
        <v>1489.8241847831041</v>
      </c>
      <c r="AI232">
        <v>1479.9932727272731</v>
      </c>
      <c r="AJ232">
        <v>1.7525137942123741</v>
      </c>
      <c r="AK232">
        <v>66.78292405931839</v>
      </c>
      <c r="AL232">
        <f t="shared" si="128"/>
        <v>0.62259621379458374</v>
      </c>
      <c r="AM232">
        <v>37.521940689584873</v>
      </c>
      <c r="AN232">
        <v>37.727278021978051</v>
      </c>
      <c r="AO232">
        <v>8.241983902469132E-3</v>
      </c>
      <c r="AP232">
        <v>86.637193977080358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47041.928777358415</v>
      </c>
      <c r="AV232">
        <f t="shared" si="132"/>
        <v>1200.01</v>
      </c>
      <c r="AW232">
        <f t="shared" si="133"/>
        <v>1025.9332638617852</v>
      </c>
      <c r="AX232">
        <f t="shared" si="134"/>
        <v>0.85493726207430376</v>
      </c>
      <c r="AY232">
        <f t="shared" si="135"/>
        <v>0.18842891580340634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1665423703.5999999</v>
      </c>
      <c r="BF232">
        <v>1421.6371428571431</v>
      </c>
      <c r="BG232">
        <v>1434.3642857142861</v>
      </c>
      <c r="BH232">
        <v>37.723242857142857</v>
      </c>
      <c r="BI232">
        <v>37.52214285714286</v>
      </c>
      <c r="BJ232">
        <v>1420.08</v>
      </c>
      <c r="BK232">
        <v>37.439628571428571</v>
      </c>
      <c r="BL232">
        <v>650.05485714285714</v>
      </c>
      <c r="BM232">
        <v>101.28700000000001</v>
      </c>
      <c r="BN232">
        <v>0.10023357142857139</v>
      </c>
      <c r="BO232">
        <v>34.476785714285711</v>
      </c>
      <c r="BP232">
        <v>34.592371428571433</v>
      </c>
      <c r="BQ232">
        <v>999.89999999999986</v>
      </c>
      <c r="BR232">
        <v>0</v>
      </c>
      <c r="BS232">
        <v>0</v>
      </c>
      <c r="BT232">
        <v>8975.3571428571431</v>
      </c>
      <c r="BU232">
        <v>0</v>
      </c>
      <c r="BV232">
        <v>221.9147142857143</v>
      </c>
      <c r="BW232">
        <v>-12.7281</v>
      </c>
      <c r="BX232">
        <v>1477.3671428571431</v>
      </c>
      <c r="BY232">
        <v>1490.281428571428</v>
      </c>
      <c r="BZ232">
        <v>0.20107757142857141</v>
      </c>
      <c r="CA232">
        <v>1434.3642857142861</v>
      </c>
      <c r="CB232">
        <v>37.52214285714286</v>
      </c>
      <c r="CC232">
        <v>3.820871428571428</v>
      </c>
      <c r="CD232">
        <v>3.8005042857142861</v>
      </c>
      <c r="CE232">
        <v>28.1173</v>
      </c>
      <c r="CF232">
        <v>28.025585714285711</v>
      </c>
      <c r="CG232">
        <v>1200.01</v>
      </c>
      <c r="CH232">
        <v>0.50000857142857147</v>
      </c>
      <c r="CI232">
        <v>0.49999142857142859</v>
      </c>
      <c r="CJ232">
        <v>0</v>
      </c>
      <c r="CK232">
        <v>1264.1342857142861</v>
      </c>
      <c r="CL232">
        <v>4.9990899999999998</v>
      </c>
      <c r="CM232">
        <v>15269.342857142859</v>
      </c>
      <c r="CN232">
        <v>9557.9600000000009</v>
      </c>
      <c r="CO232">
        <v>44.125</v>
      </c>
      <c r="CP232">
        <v>46.625</v>
      </c>
      <c r="CQ232">
        <v>44.936999999999998</v>
      </c>
      <c r="CR232">
        <v>45.526571428571437</v>
      </c>
      <c r="CS232">
        <v>45.75</v>
      </c>
      <c r="CT232">
        <v>597.51714285714286</v>
      </c>
      <c r="CU232">
        <v>597.49714285714288</v>
      </c>
      <c r="CV232">
        <v>0</v>
      </c>
      <c r="CW232">
        <v>1665423709.4000001</v>
      </c>
      <c r="CX232">
        <v>0</v>
      </c>
      <c r="CY232">
        <v>1665411210</v>
      </c>
      <c r="CZ232" t="s">
        <v>356</v>
      </c>
      <c r="DA232">
        <v>1665411210</v>
      </c>
      <c r="DB232">
        <v>1665411207</v>
      </c>
      <c r="DC232">
        <v>2</v>
      </c>
      <c r="DD232">
        <v>-1.1599999999999999</v>
      </c>
      <c r="DE232">
        <v>-4.0000000000000001E-3</v>
      </c>
      <c r="DF232">
        <v>0.52200000000000002</v>
      </c>
      <c r="DG232">
        <v>0.222</v>
      </c>
      <c r="DH232">
        <v>406</v>
      </c>
      <c r="DI232">
        <v>31</v>
      </c>
      <c r="DJ232">
        <v>0.33</v>
      </c>
      <c r="DK232">
        <v>0.17</v>
      </c>
      <c r="DL232">
        <v>-12.7897575</v>
      </c>
      <c r="DM232">
        <v>0.26857373358352521</v>
      </c>
      <c r="DN232">
        <v>6.4866651245073514E-2</v>
      </c>
      <c r="DO232">
        <v>0</v>
      </c>
      <c r="DP232">
        <v>0.1864508</v>
      </c>
      <c r="DQ232">
        <v>-4.6295459662288742E-2</v>
      </c>
      <c r="DR232">
        <v>1.507151829146619E-2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3.2951700000000002</v>
      </c>
      <c r="EB232">
        <v>2.6252200000000001</v>
      </c>
      <c r="EC232">
        <v>0.23206199999999999</v>
      </c>
      <c r="ED232">
        <v>0.23197100000000001</v>
      </c>
      <c r="EE232">
        <v>0.14897099999999999</v>
      </c>
      <c r="EF232">
        <v>0.14712600000000001</v>
      </c>
      <c r="EG232">
        <v>23195.1</v>
      </c>
      <c r="EH232">
        <v>23708.1</v>
      </c>
      <c r="EI232">
        <v>28119.599999999999</v>
      </c>
      <c r="EJ232">
        <v>29733.599999999999</v>
      </c>
      <c r="EK232">
        <v>32868.300000000003</v>
      </c>
      <c r="EL232">
        <v>35253.9</v>
      </c>
      <c r="EM232">
        <v>39611.599999999999</v>
      </c>
      <c r="EN232">
        <v>42551</v>
      </c>
      <c r="EO232">
        <v>2.2105000000000001</v>
      </c>
      <c r="EP232">
        <v>2.1498300000000001</v>
      </c>
      <c r="EQ232">
        <v>6.7584199999999997E-2</v>
      </c>
      <c r="ER232">
        <v>0</v>
      </c>
      <c r="ES232">
        <v>33.506300000000003</v>
      </c>
      <c r="ET232">
        <v>999.9</v>
      </c>
      <c r="EU232">
        <v>66.599999999999994</v>
      </c>
      <c r="EV232">
        <v>38.200000000000003</v>
      </c>
      <c r="EW232">
        <v>44.251300000000001</v>
      </c>
      <c r="EX232">
        <v>57.091500000000003</v>
      </c>
      <c r="EY232">
        <v>-2.4799699999999998</v>
      </c>
      <c r="EZ232">
        <v>2</v>
      </c>
      <c r="FA232">
        <v>0.59397900000000003</v>
      </c>
      <c r="FB232">
        <v>1.42344</v>
      </c>
      <c r="FC232">
        <v>20.265699999999999</v>
      </c>
      <c r="FD232">
        <v>5.2183400000000004</v>
      </c>
      <c r="FE232">
        <v>12.004</v>
      </c>
      <c r="FF232">
        <v>4.9862000000000002</v>
      </c>
      <c r="FG232">
        <v>3.2846500000000001</v>
      </c>
      <c r="FH232">
        <v>5972.3</v>
      </c>
      <c r="FI232">
        <v>9999</v>
      </c>
      <c r="FJ232">
        <v>9999</v>
      </c>
      <c r="FK232">
        <v>467.6</v>
      </c>
      <c r="FL232">
        <v>1.8658399999999999</v>
      </c>
      <c r="FM232">
        <v>1.8621799999999999</v>
      </c>
      <c r="FN232">
        <v>1.8643099999999999</v>
      </c>
      <c r="FO232">
        <v>1.8603499999999999</v>
      </c>
      <c r="FP232">
        <v>1.86111</v>
      </c>
      <c r="FQ232">
        <v>1.8601399999999999</v>
      </c>
      <c r="FR232">
        <v>1.86188</v>
      </c>
      <c r="FS232">
        <v>1.8584000000000001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1.56</v>
      </c>
      <c r="GH232">
        <v>0.28370000000000001</v>
      </c>
      <c r="GI232">
        <v>0.1107589500545309</v>
      </c>
      <c r="GJ232">
        <v>1.50489809740067E-3</v>
      </c>
      <c r="GK232">
        <v>-2.0552440134273611E-7</v>
      </c>
      <c r="GL232">
        <v>-9.6702536598140934E-11</v>
      </c>
      <c r="GM232">
        <v>-9.7891647304491333E-2</v>
      </c>
      <c r="GN232">
        <v>9.3380900660654225E-3</v>
      </c>
      <c r="GO232">
        <v>6.5945522138961576E-7</v>
      </c>
      <c r="GP232">
        <v>5.8990856701692426E-7</v>
      </c>
      <c r="GQ232">
        <v>7</v>
      </c>
      <c r="GR232">
        <v>2047</v>
      </c>
      <c r="GS232">
        <v>3</v>
      </c>
      <c r="GT232">
        <v>37</v>
      </c>
      <c r="GU232">
        <v>208.3</v>
      </c>
      <c r="GV232">
        <v>208.3</v>
      </c>
      <c r="GW232">
        <v>3.7390099999999999</v>
      </c>
      <c r="GX232">
        <v>2.5512700000000001</v>
      </c>
      <c r="GY232">
        <v>2.04834</v>
      </c>
      <c r="GZ232">
        <v>2.6122999999999998</v>
      </c>
      <c r="HA232">
        <v>2.1972700000000001</v>
      </c>
      <c r="HB232">
        <v>2.36938</v>
      </c>
      <c r="HC232">
        <v>42.831499999999998</v>
      </c>
      <c r="HD232">
        <v>13.1076</v>
      </c>
      <c r="HE232">
        <v>18</v>
      </c>
      <c r="HF232">
        <v>708.85599999999999</v>
      </c>
      <c r="HG232">
        <v>731.39700000000005</v>
      </c>
      <c r="HH232">
        <v>30.999500000000001</v>
      </c>
      <c r="HI232">
        <v>34.7607</v>
      </c>
      <c r="HJ232">
        <v>30.000599999999999</v>
      </c>
      <c r="HK232">
        <v>34.499200000000002</v>
      </c>
      <c r="HL232">
        <v>34.465400000000002</v>
      </c>
      <c r="HM232">
        <v>74.804599999999994</v>
      </c>
      <c r="HN232">
        <v>20.0044</v>
      </c>
      <c r="HO232">
        <v>82.776700000000005</v>
      </c>
      <c r="HP232">
        <v>31</v>
      </c>
      <c r="HQ232">
        <v>1448.29</v>
      </c>
      <c r="HR232">
        <v>37.556199999999997</v>
      </c>
      <c r="HS232">
        <v>98.968100000000007</v>
      </c>
      <c r="HT232">
        <v>98.623099999999994</v>
      </c>
    </row>
    <row r="233" spans="1:228" x14ac:dyDescent="0.2">
      <c r="A233">
        <v>218</v>
      </c>
      <c r="B233">
        <v>1665423709.5999999</v>
      </c>
      <c r="C233">
        <v>866.5</v>
      </c>
      <c r="D233" t="s">
        <v>795</v>
      </c>
      <c r="E233" t="s">
        <v>796</v>
      </c>
      <c r="F233">
        <v>4</v>
      </c>
      <c r="G233">
        <v>1665423707.2874999</v>
      </c>
      <c r="H233">
        <f t="shared" si="102"/>
        <v>5.5667687369397977E-4</v>
      </c>
      <c r="I233">
        <f t="shared" si="103"/>
        <v>0.55667687369397978</v>
      </c>
      <c r="J233">
        <f t="shared" si="104"/>
        <v>5.629161299110895</v>
      </c>
      <c r="K233">
        <f t="shared" si="105"/>
        <v>1427.8775000000001</v>
      </c>
      <c r="L233">
        <f t="shared" si="106"/>
        <v>1108.2959132131812</v>
      </c>
      <c r="M233">
        <f t="shared" si="107"/>
        <v>112.36658665028074</v>
      </c>
      <c r="N233">
        <f t="shared" si="108"/>
        <v>144.76794411753318</v>
      </c>
      <c r="O233">
        <f t="shared" si="109"/>
        <v>3.1847187912114674E-2</v>
      </c>
      <c r="P233">
        <f t="shared" si="110"/>
        <v>3.6853360699506039</v>
      </c>
      <c r="Q233">
        <f t="shared" si="111"/>
        <v>3.1695081623908168E-2</v>
      </c>
      <c r="R233">
        <f t="shared" si="112"/>
        <v>1.9823031439991687E-2</v>
      </c>
      <c r="S233">
        <f t="shared" si="113"/>
        <v>226.11121664087278</v>
      </c>
      <c r="T233">
        <f t="shared" si="114"/>
        <v>35.436751580945881</v>
      </c>
      <c r="U233">
        <f t="shared" si="115"/>
        <v>34.599362499999998</v>
      </c>
      <c r="V233">
        <f t="shared" si="116"/>
        <v>5.524258430985153</v>
      </c>
      <c r="W233">
        <f t="shared" si="117"/>
        <v>69.703351248553091</v>
      </c>
      <c r="X233">
        <f t="shared" si="118"/>
        <v>3.8256588998496825</v>
      </c>
      <c r="Y233">
        <f t="shared" si="119"/>
        <v>5.4884863228568168</v>
      </c>
      <c r="Z233">
        <f t="shared" si="120"/>
        <v>1.6985995311354705</v>
      </c>
      <c r="AA233">
        <f t="shared" si="121"/>
        <v>-24.549450129904507</v>
      </c>
      <c r="AB233">
        <f t="shared" si="122"/>
        <v>-23.231107781905443</v>
      </c>
      <c r="AC233">
        <f t="shared" si="123"/>
        <v>-1.4655906590339931</v>
      </c>
      <c r="AD233">
        <f t="shared" si="124"/>
        <v>176.86506807002883</v>
      </c>
      <c r="AE233">
        <f t="shared" si="125"/>
        <v>29.926073034019279</v>
      </c>
      <c r="AF233">
        <f t="shared" si="126"/>
        <v>0.52320690264336356</v>
      </c>
      <c r="AG233">
        <f t="shared" si="127"/>
        <v>5.629161299110895</v>
      </c>
      <c r="AH233">
        <v>1496.8338241163081</v>
      </c>
      <c r="AI233">
        <v>1487.116242424243</v>
      </c>
      <c r="AJ233">
        <v>1.791460861330213</v>
      </c>
      <c r="AK233">
        <v>66.78292405931839</v>
      </c>
      <c r="AL233">
        <f t="shared" si="128"/>
        <v>0.55667687369397978</v>
      </c>
      <c r="AM233">
        <v>37.521783246996129</v>
      </c>
      <c r="AN233">
        <v>37.736317582417612</v>
      </c>
      <c r="AO233">
        <v>1.50714202815088E-3</v>
      </c>
      <c r="AP233">
        <v>86.637193977080358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47197.217091817656</v>
      </c>
      <c r="AV233">
        <f t="shared" si="132"/>
        <v>1199.98</v>
      </c>
      <c r="AW233">
        <f t="shared" si="133"/>
        <v>1025.9077640626283</v>
      </c>
      <c r="AX233">
        <f t="shared" si="134"/>
        <v>0.85493738567528488</v>
      </c>
      <c r="AY233">
        <f t="shared" si="135"/>
        <v>0.18842915435329988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1665423707.2874999</v>
      </c>
      <c r="BF233">
        <v>1427.8775000000001</v>
      </c>
      <c r="BG233">
        <v>1440.6175000000001</v>
      </c>
      <c r="BH233">
        <v>37.7333</v>
      </c>
      <c r="BI233">
        <v>37.524187499999996</v>
      </c>
      <c r="BJ233">
        <v>1426.32125</v>
      </c>
      <c r="BK233">
        <v>37.449575000000003</v>
      </c>
      <c r="BL233">
        <v>650.05887500000006</v>
      </c>
      <c r="BM233">
        <v>101.28675</v>
      </c>
      <c r="BN233">
        <v>0.100059525</v>
      </c>
      <c r="BO233">
        <v>34.482437500000003</v>
      </c>
      <c r="BP233">
        <v>34.599362499999998</v>
      </c>
      <c r="BQ233">
        <v>999.9</v>
      </c>
      <c r="BR233">
        <v>0</v>
      </c>
      <c r="BS233">
        <v>0</v>
      </c>
      <c r="BT233">
        <v>9005.625</v>
      </c>
      <c r="BU233">
        <v>0</v>
      </c>
      <c r="BV233">
        <v>222.01237499999999</v>
      </c>
      <c r="BW233">
        <v>-12.7404125</v>
      </c>
      <c r="BX233">
        <v>1483.87</v>
      </c>
      <c r="BY233">
        <v>1496.7825</v>
      </c>
      <c r="BZ233">
        <v>0.20911512500000001</v>
      </c>
      <c r="CA233">
        <v>1440.6175000000001</v>
      </c>
      <c r="CB233">
        <v>37.524187499999996</v>
      </c>
      <c r="CC233">
        <v>3.821885</v>
      </c>
      <c r="CD233">
        <v>3.8007049999999998</v>
      </c>
      <c r="CE233">
        <v>28.121874999999999</v>
      </c>
      <c r="CF233">
        <v>28.026499999999999</v>
      </c>
      <c r="CG233">
        <v>1199.98</v>
      </c>
      <c r="CH233">
        <v>0.500004</v>
      </c>
      <c r="CI233">
        <v>0.499996</v>
      </c>
      <c r="CJ233">
        <v>0</v>
      </c>
      <c r="CK233">
        <v>1263.8050000000001</v>
      </c>
      <c r="CL233">
        <v>4.9990899999999998</v>
      </c>
      <c r="CM233">
        <v>15137.674999999999</v>
      </c>
      <c r="CN233">
        <v>9557.7112500000003</v>
      </c>
      <c r="CO233">
        <v>44.125</v>
      </c>
      <c r="CP233">
        <v>46.609250000000003</v>
      </c>
      <c r="CQ233">
        <v>44.960625</v>
      </c>
      <c r="CR233">
        <v>45.561999999999998</v>
      </c>
      <c r="CS233">
        <v>45.75</v>
      </c>
      <c r="CT233">
        <v>597.49874999999997</v>
      </c>
      <c r="CU233">
        <v>597.48874999999998</v>
      </c>
      <c r="CV233">
        <v>0</v>
      </c>
      <c r="CW233">
        <v>1665423713</v>
      </c>
      <c r="CX233">
        <v>0</v>
      </c>
      <c r="CY233">
        <v>1665411210</v>
      </c>
      <c r="CZ233" t="s">
        <v>356</v>
      </c>
      <c r="DA233">
        <v>1665411210</v>
      </c>
      <c r="DB233">
        <v>1665411207</v>
      </c>
      <c r="DC233">
        <v>2</v>
      </c>
      <c r="DD233">
        <v>-1.1599999999999999</v>
      </c>
      <c r="DE233">
        <v>-4.0000000000000001E-3</v>
      </c>
      <c r="DF233">
        <v>0.52200000000000002</v>
      </c>
      <c r="DG233">
        <v>0.222</v>
      </c>
      <c r="DH233">
        <v>406</v>
      </c>
      <c r="DI233">
        <v>31</v>
      </c>
      <c r="DJ233">
        <v>0.33</v>
      </c>
      <c r="DK233">
        <v>0.17</v>
      </c>
      <c r="DL233">
        <v>-12.773125</v>
      </c>
      <c r="DM233">
        <v>0.45763902439024862</v>
      </c>
      <c r="DN233">
        <v>7.0714474296285315E-2</v>
      </c>
      <c r="DO233">
        <v>0</v>
      </c>
      <c r="DP233">
        <v>0.18776752499999999</v>
      </c>
      <c r="DQ233">
        <v>8.5084378986866563E-2</v>
      </c>
      <c r="DR233">
        <v>1.645591126462995E-2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3.29542</v>
      </c>
      <c r="EB233">
        <v>2.62548</v>
      </c>
      <c r="EC233">
        <v>0.232733</v>
      </c>
      <c r="ED233">
        <v>0.23264099999999999</v>
      </c>
      <c r="EE233">
        <v>0.14898700000000001</v>
      </c>
      <c r="EF233">
        <v>0.14716000000000001</v>
      </c>
      <c r="EG233">
        <v>23174.3</v>
      </c>
      <c r="EH233">
        <v>23687.7</v>
      </c>
      <c r="EI233">
        <v>28119</v>
      </c>
      <c r="EJ233">
        <v>29734.3</v>
      </c>
      <c r="EK233">
        <v>32866.9</v>
      </c>
      <c r="EL233">
        <v>35253.199999999997</v>
      </c>
      <c r="EM233">
        <v>39610.699999999997</v>
      </c>
      <c r="EN233">
        <v>42551.9</v>
      </c>
      <c r="EO233">
        <v>2.2106499999999998</v>
      </c>
      <c r="EP233">
        <v>2.1496300000000002</v>
      </c>
      <c r="EQ233">
        <v>6.6965800000000006E-2</v>
      </c>
      <c r="ER233">
        <v>0</v>
      </c>
      <c r="ES233">
        <v>33.5152</v>
      </c>
      <c r="ET233">
        <v>999.9</v>
      </c>
      <c r="EU233">
        <v>66.7</v>
      </c>
      <c r="EV233">
        <v>38.200000000000003</v>
      </c>
      <c r="EW233">
        <v>44.316000000000003</v>
      </c>
      <c r="EX233">
        <v>56.911499999999997</v>
      </c>
      <c r="EY233">
        <v>-2.6482399999999999</v>
      </c>
      <c r="EZ233">
        <v>2</v>
      </c>
      <c r="FA233">
        <v>0.59440300000000001</v>
      </c>
      <c r="FB233">
        <v>1.42282</v>
      </c>
      <c r="FC233">
        <v>20.265599999999999</v>
      </c>
      <c r="FD233">
        <v>5.2181899999999999</v>
      </c>
      <c r="FE233">
        <v>12.004</v>
      </c>
      <c r="FF233">
        <v>4.9859999999999998</v>
      </c>
      <c r="FG233">
        <v>3.2846500000000001</v>
      </c>
      <c r="FH233">
        <v>5972.3</v>
      </c>
      <c r="FI233">
        <v>9999</v>
      </c>
      <c r="FJ233">
        <v>9999</v>
      </c>
      <c r="FK233">
        <v>467.6</v>
      </c>
      <c r="FL233">
        <v>1.8658399999999999</v>
      </c>
      <c r="FM233">
        <v>1.8621799999999999</v>
      </c>
      <c r="FN233">
        <v>1.8643099999999999</v>
      </c>
      <c r="FO233">
        <v>1.8603499999999999</v>
      </c>
      <c r="FP233">
        <v>1.8611</v>
      </c>
      <c r="FQ233">
        <v>1.86016</v>
      </c>
      <c r="FR233">
        <v>1.8618699999999999</v>
      </c>
      <c r="FS233">
        <v>1.8584099999999999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1.56</v>
      </c>
      <c r="GH233">
        <v>0.28370000000000001</v>
      </c>
      <c r="GI233">
        <v>0.1107589500545309</v>
      </c>
      <c r="GJ233">
        <v>1.50489809740067E-3</v>
      </c>
      <c r="GK233">
        <v>-2.0552440134273611E-7</v>
      </c>
      <c r="GL233">
        <v>-9.6702536598140934E-11</v>
      </c>
      <c r="GM233">
        <v>-9.7891647304491333E-2</v>
      </c>
      <c r="GN233">
        <v>9.3380900660654225E-3</v>
      </c>
      <c r="GO233">
        <v>6.5945522138961576E-7</v>
      </c>
      <c r="GP233">
        <v>5.8990856701692426E-7</v>
      </c>
      <c r="GQ233">
        <v>7</v>
      </c>
      <c r="GR233">
        <v>2047</v>
      </c>
      <c r="GS233">
        <v>3</v>
      </c>
      <c r="GT233">
        <v>37</v>
      </c>
      <c r="GU233">
        <v>208.3</v>
      </c>
      <c r="GV233">
        <v>208.4</v>
      </c>
      <c r="GW233">
        <v>3.75244</v>
      </c>
      <c r="GX233">
        <v>2.5549300000000001</v>
      </c>
      <c r="GY233">
        <v>2.04834</v>
      </c>
      <c r="GZ233">
        <v>2.6122999999999998</v>
      </c>
      <c r="HA233">
        <v>2.1972700000000001</v>
      </c>
      <c r="HB233">
        <v>2.36084</v>
      </c>
      <c r="HC233">
        <v>42.831499999999998</v>
      </c>
      <c r="HD233">
        <v>13.1076</v>
      </c>
      <c r="HE233">
        <v>18</v>
      </c>
      <c r="HF233">
        <v>709.03700000000003</v>
      </c>
      <c r="HG233">
        <v>731.25800000000004</v>
      </c>
      <c r="HH233">
        <v>30.9998</v>
      </c>
      <c r="HI233">
        <v>34.767099999999999</v>
      </c>
      <c r="HJ233">
        <v>30.000599999999999</v>
      </c>
      <c r="HK233">
        <v>34.503999999999998</v>
      </c>
      <c r="HL233">
        <v>34.469799999999999</v>
      </c>
      <c r="HM233">
        <v>75.070099999999996</v>
      </c>
      <c r="HN233">
        <v>20.0044</v>
      </c>
      <c r="HO233">
        <v>83.151799999999994</v>
      </c>
      <c r="HP233">
        <v>31</v>
      </c>
      <c r="HQ233">
        <v>1454.97</v>
      </c>
      <c r="HR233">
        <v>37.566400000000002</v>
      </c>
      <c r="HS233">
        <v>98.965900000000005</v>
      </c>
      <c r="HT233">
        <v>98.625200000000007</v>
      </c>
    </row>
    <row r="234" spans="1:228" x14ac:dyDescent="0.2">
      <c r="A234">
        <v>219</v>
      </c>
      <c r="B234">
        <v>1665423713.5999999</v>
      </c>
      <c r="C234">
        <v>870.5</v>
      </c>
      <c r="D234" t="s">
        <v>797</v>
      </c>
      <c r="E234" t="s">
        <v>798</v>
      </c>
      <c r="F234">
        <v>4</v>
      </c>
      <c r="G234">
        <v>1665423711.5999999</v>
      </c>
      <c r="H234">
        <f t="shared" si="102"/>
        <v>5.3928541671120452E-4</v>
      </c>
      <c r="I234">
        <f t="shared" si="103"/>
        <v>0.53928541671120456</v>
      </c>
      <c r="J234">
        <f t="shared" si="104"/>
        <v>6.7284054516432308</v>
      </c>
      <c r="K234">
        <f t="shared" si="105"/>
        <v>1435.161428571429</v>
      </c>
      <c r="L234">
        <f t="shared" si="106"/>
        <v>1050.4618488233098</v>
      </c>
      <c r="M234">
        <f t="shared" si="107"/>
        <v>106.5065870666019</v>
      </c>
      <c r="N234">
        <f t="shared" si="108"/>
        <v>145.51137275284532</v>
      </c>
      <c r="O234">
        <f t="shared" si="109"/>
        <v>3.0894539655909332E-2</v>
      </c>
      <c r="P234">
        <f t="shared" si="110"/>
        <v>3.6769475168319992</v>
      </c>
      <c r="Q234">
        <f t="shared" si="111"/>
        <v>3.075105015083197E-2</v>
      </c>
      <c r="R234">
        <f t="shared" si="112"/>
        <v>1.9232242595523266E-2</v>
      </c>
      <c r="S234">
        <f t="shared" si="113"/>
        <v>226.11086152099611</v>
      </c>
      <c r="T234">
        <f t="shared" si="114"/>
        <v>35.44781049802247</v>
      </c>
      <c r="U234">
        <f t="shared" si="115"/>
        <v>34.595085714285709</v>
      </c>
      <c r="V234">
        <f t="shared" si="116"/>
        <v>5.5229464261519592</v>
      </c>
      <c r="W234">
        <f t="shared" si="117"/>
        <v>69.703960217177183</v>
      </c>
      <c r="X234">
        <f t="shared" si="118"/>
        <v>3.8268358504931332</v>
      </c>
      <c r="Y234">
        <f t="shared" si="119"/>
        <v>5.4901268716581244</v>
      </c>
      <c r="Z234">
        <f t="shared" si="120"/>
        <v>1.6961105756588259</v>
      </c>
      <c r="AA234">
        <f t="shared" si="121"/>
        <v>-23.782486876964118</v>
      </c>
      <c r="AB234">
        <f t="shared" si="122"/>
        <v>-21.26458633294882</v>
      </c>
      <c r="AC234">
        <f t="shared" si="123"/>
        <v>-1.3445956492063882</v>
      </c>
      <c r="AD234">
        <f t="shared" si="124"/>
        <v>179.71919266187678</v>
      </c>
      <c r="AE234">
        <f t="shared" si="125"/>
        <v>29.553166105114546</v>
      </c>
      <c r="AF234">
        <f t="shared" si="126"/>
        <v>0.48082509928397249</v>
      </c>
      <c r="AG234">
        <f t="shared" si="127"/>
        <v>6.7284054516432308</v>
      </c>
      <c r="AH234">
        <v>1503.796454299099</v>
      </c>
      <c r="AI234">
        <v>1493.98909090909</v>
      </c>
      <c r="AJ234">
        <v>1.6968890278845981</v>
      </c>
      <c r="AK234">
        <v>66.78292405931839</v>
      </c>
      <c r="AL234">
        <f t="shared" si="128"/>
        <v>0.53928541671120456</v>
      </c>
      <c r="AM234">
        <v>37.535922477855081</v>
      </c>
      <c r="AN234">
        <v>37.750800000000027</v>
      </c>
      <c r="AO234">
        <v>1.2450646128814671E-4</v>
      </c>
      <c r="AP234">
        <v>86.637193977080358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47047.095204807993</v>
      </c>
      <c r="AV234">
        <f t="shared" si="132"/>
        <v>1199.972857142857</v>
      </c>
      <c r="AW234">
        <f t="shared" si="133"/>
        <v>1025.9021707362674</v>
      </c>
      <c r="AX234">
        <f t="shared" si="134"/>
        <v>0.85493781349267095</v>
      </c>
      <c r="AY234">
        <f t="shared" si="135"/>
        <v>0.18842998004085484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1665423711.5999999</v>
      </c>
      <c r="BF234">
        <v>1435.161428571429</v>
      </c>
      <c r="BG234">
        <v>1447.722857142857</v>
      </c>
      <c r="BH234">
        <v>37.743628571428573</v>
      </c>
      <c r="BI234">
        <v>37.551457142857153</v>
      </c>
      <c r="BJ234">
        <v>1433.5985714285709</v>
      </c>
      <c r="BK234">
        <v>37.459757142857143</v>
      </c>
      <c r="BL234">
        <v>650.05914285714277</v>
      </c>
      <c r="BM234">
        <v>101.2898571428571</v>
      </c>
      <c r="BN234">
        <v>0.1003905714285714</v>
      </c>
      <c r="BO234">
        <v>34.487814285714293</v>
      </c>
      <c r="BP234">
        <v>34.595085714285709</v>
      </c>
      <c r="BQ234">
        <v>999.89999999999986</v>
      </c>
      <c r="BR234">
        <v>0</v>
      </c>
      <c r="BS234">
        <v>0</v>
      </c>
      <c r="BT234">
        <v>8976.4271428571428</v>
      </c>
      <c r="BU234">
        <v>0</v>
      </c>
      <c r="BV234">
        <v>222.04085714285719</v>
      </c>
      <c r="BW234">
        <v>-12.56325714285714</v>
      </c>
      <c r="BX234">
        <v>1491.4528571428571</v>
      </c>
      <c r="BY234">
        <v>1504.207142857143</v>
      </c>
      <c r="BZ234">
        <v>0.19216871428571419</v>
      </c>
      <c r="CA234">
        <v>1447.722857142857</v>
      </c>
      <c r="CB234">
        <v>37.551457142857153</v>
      </c>
      <c r="CC234">
        <v>3.823041428571428</v>
      </c>
      <c r="CD234">
        <v>3.8035757142857141</v>
      </c>
      <c r="CE234">
        <v>28.127042857142861</v>
      </c>
      <c r="CF234">
        <v>28.039442857142859</v>
      </c>
      <c r="CG234">
        <v>1199.972857142857</v>
      </c>
      <c r="CH234">
        <v>0.49998999999999999</v>
      </c>
      <c r="CI234">
        <v>0.50000999999999995</v>
      </c>
      <c r="CJ234">
        <v>0</v>
      </c>
      <c r="CK234">
        <v>1263.5899999999999</v>
      </c>
      <c r="CL234">
        <v>4.9990899999999998</v>
      </c>
      <c r="CM234">
        <v>15160.72857142857</v>
      </c>
      <c r="CN234">
        <v>9557.6028571428578</v>
      </c>
      <c r="CO234">
        <v>44.169285714285721</v>
      </c>
      <c r="CP234">
        <v>46.625</v>
      </c>
      <c r="CQ234">
        <v>45</v>
      </c>
      <c r="CR234">
        <v>45.561999999999998</v>
      </c>
      <c r="CS234">
        <v>45.75</v>
      </c>
      <c r="CT234">
        <v>597.47428571428577</v>
      </c>
      <c r="CU234">
        <v>597.49857142857138</v>
      </c>
      <c r="CV234">
        <v>0</v>
      </c>
      <c r="CW234">
        <v>1665423717.2</v>
      </c>
      <c r="CX234">
        <v>0</v>
      </c>
      <c r="CY234">
        <v>1665411210</v>
      </c>
      <c r="CZ234" t="s">
        <v>356</v>
      </c>
      <c r="DA234">
        <v>1665411210</v>
      </c>
      <c r="DB234">
        <v>1665411207</v>
      </c>
      <c r="DC234">
        <v>2</v>
      </c>
      <c r="DD234">
        <v>-1.1599999999999999</v>
      </c>
      <c r="DE234">
        <v>-4.0000000000000001E-3</v>
      </c>
      <c r="DF234">
        <v>0.52200000000000002</v>
      </c>
      <c r="DG234">
        <v>0.222</v>
      </c>
      <c r="DH234">
        <v>406</v>
      </c>
      <c r="DI234">
        <v>31</v>
      </c>
      <c r="DJ234">
        <v>0.33</v>
      </c>
      <c r="DK234">
        <v>0.17</v>
      </c>
      <c r="DL234">
        <v>-12.750525</v>
      </c>
      <c r="DM234">
        <v>0.69578386491557764</v>
      </c>
      <c r="DN234">
        <v>8.8935026142684628E-2</v>
      </c>
      <c r="DO234">
        <v>0</v>
      </c>
      <c r="DP234">
        <v>0.18862337500000001</v>
      </c>
      <c r="DQ234">
        <v>0.13412234521575961</v>
      </c>
      <c r="DR234">
        <v>1.6441527928826291E-2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363</v>
      </c>
      <c r="EA234">
        <v>3.2951800000000002</v>
      </c>
      <c r="EB234">
        <v>2.62527</v>
      </c>
      <c r="EC234">
        <v>0.23338</v>
      </c>
      <c r="ED234">
        <v>0.23325899999999999</v>
      </c>
      <c r="EE234">
        <v>0.149032</v>
      </c>
      <c r="EF234">
        <v>0.14721999999999999</v>
      </c>
      <c r="EG234">
        <v>23154.6</v>
      </c>
      <c r="EH234">
        <v>23667.8</v>
      </c>
      <c r="EI234">
        <v>28119.1</v>
      </c>
      <c r="EJ234">
        <v>29733.3</v>
      </c>
      <c r="EK234">
        <v>32865.4</v>
      </c>
      <c r="EL234">
        <v>35249.800000000003</v>
      </c>
      <c r="EM234">
        <v>39610.9</v>
      </c>
      <c r="EN234">
        <v>42550.8</v>
      </c>
      <c r="EO234">
        <v>2.2103799999999998</v>
      </c>
      <c r="EP234">
        <v>2.1497799999999998</v>
      </c>
      <c r="EQ234">
        <v>6.6235699999999995E-2</v>
      </c>
      <c r="ER234">
        <v>0</v>
      </c>
      <c r="ES234">
        <v>33.523200000000003</v>
      </c>
      <c r="ET234">
        <v>999.9</v>
      </c>
      <c r="EU234">
        <v>66.7</v>
      </c>
      <c r="EV234">
        <v>38.200000000000003</v>
      </c>
      <c r="EW234">
        <v>44.313299999999998</v>
      </c>
      <c r="EX234">
        <v>57.1815</v>
      </c>
      <c r="EY234">
        <v>-2.5320499999999999</v>
      </c>
      <c r="EZ234">
        <v>2</v>
      </c>
      <c r="FA234">
        <v>0.59503300000000003</v>
      </c>
      <c r="FB234">
        <v>1.42679</v>
      </c>
      <c r="FC234">
        <v>20.2654</v>
      </c>
      <c r="FD234">
        <v>5.2180400000000002</v>
      </c>
      <c r="FE234">
        <v>12.004</v>
      </c>
      <c r="FF234">
        <v>4.9859999999999998</v>
      </c>
      <c r="FG234">
        <v>3.2846500000000001</v>
      </c>
      <c r="FH234">
        <v>5972.6</v>
      </c>
      <c r="FI234">
        <v>9999</v>
      </c>
      <c r="FJ234">
        <v>9999</v>
      </c>
      <c r="FK234">
        <v>467.6</v>
      </c>
      <c r="FL234">
        <v>1.8658399999999999</v>
      </c>
      <c r="FM234">
        <v>1.8621799999999999</v>
      </c>
      <c r="FN234">
        <v>1.8643099999999999</v>
      </c>
      <c r="FO234">
        <v>1.8603499999999999</v>
      </c>
      <c r="FP234">
        <v>1.86111</v>
      </c>
      <c r="FQ234">
        <v>1.8601700000000001</v>
      </c>
      <c r="FR234">
        <v>1.86188</v>
      </c>
      <c r="FS234">
        <v>1.85843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1.56</v>
      </c>
      <c r="GH234">
        <v>0.28389999999999999</v>
      </c>
      <c r="GI234">
        <v>0.1107589500545309</v>
      </c>
      <c r="GJ234">
        <v>1.50489809740067E-3</v>
      </c>
      <c r="GK234">
        <v>-2.0552440134273611E-7</v>
      </c>
      <c r="GL234">
        <v>-9.6702536598140934E-11</v>
      </c>
      <c r="GM234">
        <v>-9.7891647304491333E-2</v>
      </c>
      <c r="GN234">
        <v>9.3380900660654225E-3</v>
      </c>
      <c r="GO234">
        <v>6.5945522138961576E-7</v>
      </c>
      <c r="GP234">
        <v>5.8990856701692426E-7</v>
      </c>
      <c r="GQ234">
        <v>7</v>
      </c>
      <c r="GR234">
        <v>2047</v>
      </c>
      <c r="GS234">
        <v>3</v>
      </c>
      <c r="GT234">
        <v>37</v>
      </c>
      <c r="GU234">
        <v>208.4</v>
      </c>
      <c r="GV234">
        <v>208.4</v>
      </c>
      <c r="GW234">
        <v>3.76709</v>
      </c>
      <c r="GX234">
        <v>2.5524900000000001</v>
      </c>
      <c r="GY234">
        <v>2.04834</v>
      </c>
      <c r="GZ234">
        <v>2.6122999999999998</v>
      </c>
      <c r="HA234">
        <v>2.1972700000000001</v>
      </c>
      <c r="HB234">
        <v>2.3095699999999999</v>
      </c>
      <c r="HC234">
        <v>42.831499999999998</v>
      </c>
      <c r="HD234">
        <v>13.081300000000001</v>
      </c>
      <c r="HE234">
        <v>18</v>
      </c>
      <c r="HF234">
        <v>708.86199999999997</v>
      </c>
      <c r="HG234">
        <v>731.452</v>
      </c>
      <c r="HH234">
        <v>31.000599999999999</v>
      </c>
      <c r="HI234">
        <v>34.773400000000002</v>
      </c>
      <c r="HJ234">
        <v>30.000699999999998</v>
      </c>
      <c r="HK234">
        <v>34.509300000000003</v>
      </c>
      <c r="HL234">
        <v>34.473999999999997</v>
      </c>
      <c r="HM234">
        <v>75.353800000000007</v>
      </c>
      <c r="HN234">
        <v>20.0044</v>
      </c>
      <c r="HO234">
        <v>83.151799999999994</v>
      </c>
      <c r="HP234">
        <v>31</v>
      </c>
      <c r="HQ234">
        <v>1461.65</v>
      </c>
      <c r="HR234">
        <v>37.559100000000001</v>
      </c>
      <c r="HS234">
        <v>98.966399999999993</v>
      </c>
      <c r="HT234">
        <v>98.622399999999999</v>
      </c>
    </row>
    <row r="235" spans="1:228" x14ac:dyDescent="0.2">
      <c r="A235">
        <v>220</v>
      </c>
      <c r="B235">
        <v>1665423717.5999999</v>
      </c>
      <c r="C235">
        <v>874.5</v>
      </c>
      <c r="D235" t="s">
        <v>799</v>
      </c>
      <c r="E235" t="s">
        <v>800</v>
      </c>
      <c r="F235">
        <v>4</v>
      </c>
      <c r="G235">
        <v>1665423715.2874999</v>
      </c>
      <c r="H235">
        <f t="shared" si="102"/>
        <v>5.6869196566097736E-4</v>
      </c>
      <c r="I235">
        <f t="shared" si="103"/>
        <v>0.56869196566097735</v>
      </c>
      <c r="J235">
        <f t="shared" si="104"/>
        <v>6.4172667403767694</v>
      </c>
      <c r="K235">
        <f t="shared" si="105"/>
        <v>1441.1624999999999</v>
      </c>
      <c r="L235">
        <f t="shared" si="106"/>
        <v>1089.4489789680645</v>
      </c>
      <c r="M235">
        <f t="shared" si="107"/>
        <v>110.46166259271658</v>
      </c>
      <c r="N235">
        <f t="shared" si="108"/>
        <v>146.12268118059561</v>
      </c>
      <c r="O235">
        <f t="shared" si="109"/>
        <v>3.2603412701443964E-2</v>
      </c>
      <c r="P235">
        <f t="shared" si="110"/>
        <v>3.6788584283557144</v>
      </c>
      <c r="Q235">
        <f t="shared" si="111"/>
        <v>3.2443737330436907E-2</v>
      </c>
      <c r="R235">
        <f t="shared" si="112"/>
        <v>2.0291616675942453E-2</v>
      </c>
      <c r="S235">
        <f t="shared" si="113"/>
        <v>226.11168365915319</v>
      </c>
      <c r="T235">
        <f t="shared" si="114"/>
        <v>35.444816470194105</v>
      </c>
      <c r="U235">
        <f t="shared" si="115"/>
        <v>34.596600000000002</v>
      </c>
      <c r="V235">
        <f t="shared" si="116"/>
        <v>5.5234109380114225</v>
      </c>
      <c r="W235">
        <f t="shared" si="117"/>
        <v>69.713138098858664</v>
      </c>
      <c r="X235">
        <f t="shared" si="118"/>
        <v>3.8281105771996105</v>
      </c>
      <c r="Y235">
        <f t="shared" si="119"/>
        <v>5.4912326163987215</v>
      </c>
      <c r="Z235">
        <f t="shared" si="120"/>
        <v>1.695300360811812</v>
      </c>
      <c r="AA235">
        <f t="shared" si="121"/>
        <v>-25.079315685649103</v>
      </c>
      <c r="AB235">
        <f t="shared" si="122"/>
        <v>-20.857364011931935</v>
      </c>
      <c r="AC235">
        <f t="shared" si="123"/>
        <v>-1.3181942747974205</v>
      </c>
      <c r="AD235">
        <f t="shared" si="124"/>
        <v>178.85680968677474</v>
      </c>
      <c r="AE235">
        <f t="shared" si="125"/>
        <v>29.866619138832153</v>
      </c>
      <c r="AF235">
        <f t="shared" si="126"/>
        <v>0.4986252450272079</v>
      </c>
      <c r="AG235">
        <f t="shared" si="127"/>
        <v>6.4172667403767694</v>
      </c>
      <c r="AH235">
        <v>1510.6824329876181</v>
      </c>
      <c r="AI235">
        <v>1500.8460606060601</v>
      </c>
      <c r="AJ235">
        <v>1.7369482898147139</v>
      </c>
      <c r="AK235">
        <v>66.78292405931839</v>
      </c>
      <c r="AL235">
        <f t="shared" si="128"/>
        <v>0.56869196566097735</v>
      </c>
      <c r="AM235">
        <v>37.557187506371747</v>
      </c>
      <c r="AN235">
        <v>37.757249450549473</v>
      </c>
      <c r="AO235">
        <v>5.1588094571908506E-3</v>
      </c>
      <c r="AP235">
        <v>86.637193977080358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47080.565938655011</v>
      </c>
      <c r="AV235">
        <f t="shared" si="132"/>
        <v>1199.9725000000001</v>
      </c>
      <c r="AW235">
        <f t="shared" si="133"/>
        <v>1025.9023262482656</v>
      </c>
      <c r="AX235">
        <f t="shared" si="134"/>
        <v>0.85493819754058165</v>
      </c>
      <c r="AY235">
        <f t="shared" si="135"/>
        <v>0.18843072125332302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1665423715.2874999</v>
      </c>
      <c r="BF235">
        <v>1441.1624999999999</v>
      </c>
      <c r="BG235">
        <v>1453.86625</v>
      </c>
      <c r="BH235">
        <v>37.7554625</v>
      </c>
      <c r="BI235">
        <v>37.556175000000003</v>
      </c>
      <c r="BJ235">
        <v>1439.5975000000001</v>
      </c>
      <c r="BK235">
        <v>37.471474999999998</v>
      </c>
      <c r="BL235">
        <v>650.04500000000007</v>
      </c>
      <c r="BM235">
        <v>101.292125</v>
      </c>
      <c r="BN235">
        <v>0.10010605</v>
      </c>
      <c r="BO235">
        <v>34.491437500000004</v>
      </c>
      <c r="BP235">
        <v>34.596600000000002</v>
      </c>
      <c r="BQ235">
        <v>999.9</v>
      </c>
      <c r="BR235">
        <v>0</v>
      </c>
      <c r="BS235">
        <v>0</v>
      </c>
      <c r="BT235">
        <v>8982.8112500000007</v>
      </c>
      <c r="BU235">
        <v>0</v>
      </c>
      <c r="BV235">
        <v>222.25337500000001</v>
      </c>
      <c r="BW235">
        <v>-12.704625</v>
      </c>
      <c r="BX235">
        <v>1497.7075</v>
      </c>
      <c r="BY235">
        <v>1510.5962500000001</v>
      </c>
      <c r="BZ235">
        <v>0.1993</v>
      </c>
      <c r="CA235">
        <v>1453.86625</v>
      </c>
      <c r="CB235">
        <v>37.556175000000003</v>
      </c>
      <c r="CC235">
        <v>3.8243274999999999</v>
      </c>
      <c r="CD235">
        <v>3.8041399999999999</v>
      </c>
      <c r="CE235">
        <v>28.132850000000001</v>
      </c>
      <c r="CF235">
        <v>28.042012499999998</v>
      </c>
      <c r="CG235">
        <v>1199.9725000000001</v>
      </c>
      <c r="CH235">
        <v>0.499977</v>
      </c>
      <c r="CI235">
        <v>0.50002300000000011</v>
      </c>
      <c r="CJ235">
        <v>0</v>
      </c>
      <c r="CK235">
        <v>1263.5662500000001</v>
      </c>
      <c r="CL235">
        <v>4.9990899999999998</v>
      </c>
      <c r="CM235">
        <v>15161.2875</v>
      </c>
      <c r="CN235">
        <v>9557.5424999999996</v>
      </c>
      <c r="CO235">
        <v>44.186999999999998</v>
      </c>
      <c r="CP235">
        <v>46.625</v>
      </c>
      <c r="CQ235">
        <v>45</v>
      </c>
      <c r="CR235">
        <v>45.569875000000003</v>
      </c>
      <c r="CS235">
        <v>45.796499999999988</v>
      </c>
      <c r="CT235">
        <v>597.46</v>
      </c>
      <c r="CU235">
        <v>597.51499999999999</v>
      </c>
      <c r="CV235">
        <v>0</v>
      </c>
      <c r="CW235">
        <v>1665423721.4000001</v>
      </c>
      <c r="CX235">
        <v>0</v>
      </c>
      <c r="CY235">
        <v>1665411210</v>
      </c>
      <c r="CZ235" t="s">
        <v>356</v>
      </c>
      <c r="DA235">
        <v>1665411210</v>
      </c>
      <c r="DB235">
        <v>1665411207</v>
      </c>
      <c r="DC235">
        <v>2</v>
      </c>
      <c r="DD235">
        <v>-1.1599999999999999</v>
      </c>
      <c r="DE235">
        <v>-4.0000000000000001E-3</v>
      </c>
      <c r="DF235">
        <v>0.52200000000000002</v>
      </c>
      <c r="DG235">
        <v>0.222</v>
      </c>
      <c r="DH235">
        <v>406</v>
      </c>
      <c r="DI235">
        <v>31</v>
      </c>
      <c r="DJ235">
        <v>0.33</v>
      </c>
      <c r="DK235">
        <v>0.17</v>
      </c>
      <c r="DL235">
        <v>-12.695395</v>
      </c>
      <c r="DM235">
        <v>0.44381088180112083</v>
      </c>
      <c r="DN235">
        <v>9.2165533009905529E-2</v>
      </c>
      <c r="DO235">
        <v>0</v>
      </c>
      <c r="DP235">
        <v>0.19410815000000001</v>
      </c>
      <c r="DQ235">
        <v>8.0424878048780124E-2</v>
      </c>
      <c r="DR235">
        <v>1.3504635595879661E-2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3.29528</v>
      </c>
      <c r="EB235">
        <v>2.62548</v>
      </c>
      <c r="EC235">
        <v>0.23402899999999999</v>
      </c>
      <c r="ED235">
        <v>0.233934</v>
      </c>
      <c r="EE235">
        <v>0.14905299999999999</v>
      </c>
      <c r="EF235">
        <v>0.14721500000000001</v>
      </c>
      <c r="EG235">
        <v>23134.5</v>
      </c>
      <c r="EH235">
        <v>23646.5</v>
      </c>
      <c r="EI235">
        <v>28118.5</v>
      </c>
      <c r="EJ235">
        <v>29732.9</v>
      </c>
      <c r="EK235">
        <v>32863.699999999997</v>
      </c>
      <c r="EL235">
        <v>35249.599999999999</v>
      </c>
      <c r="EM235">
        <v>39609.800000000003</v>
      </c>
      <c r="EN235">
        <v>42550.2</v>
      </c>
      <c r="EO235">
        <v>2.2105299999999999</v>
      </c>
      <c r="EP235">
        <v>2.14967</v>
      </c>
      <c r="EQ235">
        <v>6.5982299999999994E-2</v>
      </c>
      <c r="ER235">
        <v>0</v>
      </c>
      <c r="ES235">
        <v>33.532200000000003</v>
      </c>
      <c r="ET235">
        <v>999.9</v>
      </c>
      <c r="EU235">
        <v>66.7</v>
      </c>
      <c r="EV235">
        <v>38.200000000000003</v>
      </c>
      <c r="EW235">
        <v>44.319499999999998</v>
      </c>
      <c r="EX235">
        <v>56.8215</v>
      </c>
      <c r="EY235">
        <v>-2.5440700000000001</v>
      </c>
      <c r="EZ235">
        <v>2</v>
      </c>
      <c r="FA235">
        <v>0.59528700000000001</v>
      </c>
      <c r="FB235">
        <v>1.4322299999999999</v>
      </c>
      <c r="FC235">
        <v>20.265499999999999</v>
      </c>
      <c r="FD235">
        <v>5.2178899999999997</v>
      </c>
      <c r="FE235">
        <v>12.004</v>
      </c>
      <c r="FF235">
        <v>4.9857500000000003</v>
      </c>
      <c r="FG235">
        <v>3.2845800000000001</v>
      </c>
      <c r="FH235">
        <v>5972.6</v>
      </c>
      <c r="FI235">
        <v>9999</v>
      </c>
      <c r="FJ235">
        <v>9999</v>
      </c>
      <c r="FK235">
        <v>467.6</v>
      </c>
      <c r="FL235">
        <v>1.8658399999999999</v>
      </c>
      <c r="FM235">
        <v>1.8621799999999999</v>
      </c>
      <c r="FN235">
        <v>1.8643000000000001</v>
      </c>
      <c r="FO235">
        <v>1.8603499999999999</v>
      </c>
      <c r="FP235">
        <v>1.8611</v>
      </c>
      <c r="FQ235">
        <v>1.86019</v>
      </c>
      <c r="FR235">
        <v>1.86188</v>
      </c>
      <c r="FS235">
        <v>1.8584000000000001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1.57</v>
      </c>
      <c r="GH235">
        <v>0.28399999999999997</v>
      </c>
      <c r="GI235">
        <v>0.1107589500545309</v>
      </c>
      <c r="GJ235">
        <v>1.50489809740067E-3</v>
      </c>
      <c r="GK235">
        <v>-2.0552440134273611E-7</v>
      </c>
      <c r="GL235">
        <v>-9.6702536598140934E-11</v>
      </c>
      <c r="GM235">
        <v>-9.7891647304491333E-2</v>
      </c>
      <c r="GN235">
        <v>9.3380900660654225E-3</v>
      </c>
      <c r="GO235">
        <v>6.5945522138961576E-7</v>
      </c>
      <c r="GP235">
        <v>5.8990856701692426E-7</v>
      </c>
      <c r="GQ235">
        <v>7</v>
      </c>
      <c r="GR235">
        <v>2047</v>
      </c>
      <c r="GS235">
        <v>3</v>
      </c>
      <c r="GT235">
        <v>37</v>
      </c>
      <c r="GU235">
        <v>208.5</v>
      </c>
      <c r="GV235">
        <v>208.5</v>
      </c>
      <c r="GW235">
        <v>3.7805200000000001</v>
      </c>
      <c r="GX235">
        <v>2.5451700000000002</v>
      </c>
      <c r="GY235">
        <v>2.04834</v>
      </c>
      <c r="GZ235">
        <v>2.6110799999999998</v>
      </c>
      <c r="HA235">
        <v>2.1972700000000001</v>
      </c>
      <c r="HB235">
        <v>2.34253</v>
      </c>
      <c r="HC235">
        <v>42.831499999999998</v>
      </c>
      <c r="HD235">
        <v>13.0901</v>
      </c>
      <c r="HE235">
        <v>18</v>
      </c>
      <c r="HF235">
        <v>709.04</v>
      </c>
      <c r="HG235">
        <v>731.42600000000004</v>
      </c>
      <c r="HH235">
        <v>31.001100000000001</v>
      </c>
      <c r="HI235">
        <v>34.7791</v>
      </c>
      <c r="HJ235">
        <v>30.000599999999999</v>
      </c>
      <c r="HK235">
        <v>34.514000000000003</v>
      </c>
      <c r="HL235">
        <v>34.479900000000001</v>
      </c>
      <c r="HM235">
        <v>75.623400000000004</v>
      </c>
      <c r="HN235">
        <v>20.0044</v>
      </c>
      <c r="HO235">
        <v>83.151799999999994</v>
      </c>
      <c r="HP235">
        <v>31</v>
      </c>
      <c r="HQ235">
        <v>1468.35</v>
      </c>
      <c r="HR235">
        <v>37.559100000000001</v>
      </c>
      <c r="HS235">
        <v>98.963899999999995</v>
      </c>
      <c r="HT235">
        <v>98.621099999999998</v>
      </c>
    </row>
    <row r="236" spans="1:228" x14ac:dyDescent="0.2">
      <c r="A236">
        <v>221</v>
      </c>
      <c r="B236">
        <v>1665423721.5999999</v>
      </c>
      <c r="C236">
        <v>878.5</v>
      </c>
      <c r="D236" t="s">
        <v>801</v>
      </c>
      <c r="E236" t="s">
        <v>802</v>
      </c>
      <c r="F236">
        <v>4</v>
      </c>
      <c r="G236">
        <v>1665423719.5999999</v>
      </c>
      <c r="H236">
        <f t="shared" si="102"/>
        <v>5.5854799340513393E-4</v>
      </c>
      <c r="I236">
        <f t="shared" si="103"/>
        <v>0.55854799340513395</v>
      </c>
      <c r="J236">
        <f t="shared" si="104"/>
        <v>5.0902144823063429</v>
      </c>
      <c r="K236">
        <f t="shared" si="105"/>
        <v>1448.565714285714</v>
      </c>
      <c r="L236">
        <f t="shared" si="106"/>
        <v>1156.7022693431265</v>
      </c>
      <c r="M236">
        <f t="shared" si="107"/>
        <v>117.27720183566345</v>
      </c>
      <c r="N236">
        <f t="shared" si="108"/>
        <v>146.86902425027836</v>
      </c>
      <c r="O236">
        <f t="shared" si="109"/>
        <v>3.2025169692253018E-2</v>
      </c>
      <c r="P236">
        <f t="shared" si="110"/>
        <v>3.6821435063981789</v>
      </c>
      <c r="Q236">
        <f t="shared" si="111"/>
        <v>3.187123029238078E-2</v>
      </c>
      <c r="R236">
        <f t="shared" si="112"/>
        <v>1.9933287931004958E-2</v>
      </c>
      <c r="S236">
        <f t="shared" si="113"/>
        <v>226.11570566548545</v>
      </c>
      <c r="T236">
        <f t="shared" si="114"/>
        <v>35.450943608733354</v>
      </c>
      <c r="U236">
        <f t="shared" si="115"/>
        <v>34.599400000000003</v>
      </c>
      <c r="V236">
        <f t="shared" si="116"/>
        <v>5.5242699361922947</v>
      </c>
      <c r="W236">
        <f t="shared" si="117"/>
        <v>69.717505607504776</v>
      </c>
      <c r="X236">
        <f t="shared" si="118"/>
        <v>3.8293699927276763</v>
      </c>
      <c r="Y236">
        <f t="shared" si="119"/>
        <v>5.4926950689920586</v>
      </c>
      <c r="Z236">
        <f t="shared" si="120"/>
        <v>1.6948999434646184</v>
      </c>
      <c r="AA236">
        <f t="shared" si="121"/>
        <v>-24.631966509166407</v>
      </c>
      <c r="AB236">
        <f t="shared" si="122"/>
        <v>-20.480737814540447</v>
      </c>
      <c r="AC236">
        <f t="shared" si="123"/>
        <v>-1.2932844092240503</v>
      </c>
      <c r="AD236">
        <f t="shared" si="124"/>
        <v>179.70971693255456</v>
      </c>
      <c r="AE236">
        <f t="shared" si="125"/>
        <v>29.664681435465198</v>
      </c>
      <c r="AF236">
        <f t="shared" si="126"/>
        <v>0.5294009048731334</v>
      </c>
      <c r="AG236">
        <f t="shared" si="127"/>
        <v>5.0902144823063429</v>
      </c>
      <c r="AH236">
        <v>1517.737730277026</v>
      </c>
      <c r="AI236">
        <v>1508.1484242424251</v>
      </c>
      <c r="AJ236">
        <v>1.817865524540073</v>
      </c>
      <c r="AK236">
        <v>66.78292405931839</v>
      </c>
      <c r="AL236">
        <f t="shared" si="128"/>
        <v>0.55854799340513395</v>
      </c>
      <c r="AM236">
        <v>37.555699892435882</v>
      </c>
      <c r="AN236">
        <v>37.774781318681327</v>
      </c>
      <c r="AO236">
        <v>7.726897987612954E-4</v>
      </c>
      <c r="AP236">
        <v>86.637193977080358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47138.279047342781</v>
      </c>
      <c r="AV236">
        <f t="shared" si="132"/>
        <v>1199.987142857143</v>
      </c>
      <c r="AW236">
        <f t="shared" si="133"/>
        <v>1025.9154993085417</v>
      </c>
      <c r="AX236">
        <f t="shared" si="134"/>
        <v>0.85493874281507676</v>
      </c>
      <c r="AY236">
        <f t="shared" si="135"/>
        <v>0.18843177363309821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1665423719.5999999</v>
      </c>
      <c r="BF236">
        <v>1448.565714285714</v>
      </c>
      <c r="BG236">
        <v>1461.201428571429</v>
      </c>
      <c r="BH236">
        <v>37.768985714285712</v>
      </c>
      <c r="BI236">
        <v>37.557471428571432</v>
      </c>
      <c r="BJ236">
        <v>1447.001428571429</v>
      </c>
      <c r="BK236">
        <v>37.484842857142837</v>
      </c>
      <c r="BL236">
        <v>650.26157142857141</v>
      </c>
      <c r="BM236">
        <v>101.2884285714286</v>
      </c>
      <c r="BN236">
        <v>0.1008441428571429</v>
      </c>
      <c r="BO236">
        <v>34.496228571428567</v>
      </c>
      <c r="BP236">
        <v>34.599400000000003</v>
      </c>
      <c r="BQ236">
        <v>999.89999999999986</v>
      </c>
      <c r="BR236">
        <v>0</v>
      </c>
      <c r="BS236">
        <v>0</v>
      </c>
      <c r="BT236">
        <v>8994.4642857142862</v>
      </c>
      <c r="BU236">
        <v>0</v>
      </c>
      <c r="BV236">
        <v>219.12842857142849</v>
      </c>
      <c r="BW236">
        <v>-12.635071428571431</v>
      </c>
      <c r="BX236">
        <v>1505.424285714286</v>
      </c>
      <c r="BY236">
        <v>1518.221428571429</v>
      </c>
      <c r="BZ236">
        <v>0.21149957142857151</v>
      </c>
      <c r="CA236">
        <v>1461.201428571429</v>
      </c>
      <c r="CB236">
        <v>37.557471428571432</v>
      </c>
      <c r="CC236">
        <v>3.8255628571428568</v>
      </c>
      <c r="CD236">
        <v>3.8041385714285711</v>
      </c>
      <c r="CE236">
        <v>28.138385714285711</v>
      </c>
      <c r="CF236">
        <v>28.042000000000002</v>
      </c>
      <c r="CG236">
        <v>1199.987142857143</v>
      </c>
      <c r="CH236">
        <v>0.49996099999999988</v>
      </c>
      <c r="CI236">
        <v>0.50003900000000001</v>
      </c>
      <c r="CJ236">
        <v>0</v>
      </c>
      <c r="CK236">
        <v>1263.187142857143</v>
      </c>
      <c r="CL236">
        <v>4.9990899999999998</v>
      </c>
      <c r="CM236">
        <v>15025.22857142857</v>
      </c>
      <c r="CN236">
        <v>9557.6171428571415</v>
      </c>
      <c r="CO236">
        <v>44.186999999999998</v>
      </c>
      <c r="CP236">
        <v>46.625</v>
      </c>
      <c r="CQ236">
        <v>45</v>
      </c>
      <c r="CR236">
        <v>45.625</v>
      </c>
      <c r="CS236">
        <v>45.741</v>
      </c>
      <c r="CT236">
        <v>597.4442857142858</v>
      </c>
      <c r="CU236">
        <v>597.5428571428572</v>
      </c>
      <c r="CV236">
        <v>0</v>
      </c>
      <c r="CW236">
        <v>1665423725</v>
      </c>
      <c r="CX236">
        <v>0</v>
      </c>
      <c r="CY236">
        <v>1665411210</v>
      </c>
      <c r="CZ236" t="s">
        <v>356</v>
      </c>
      <c r="DA236">
        <v>1665411210</v>
      </c>
      <c r="DB236">
        <v>1665411207</v>
      </c>
      <c r="DC236">
        <v>2</v>
      </c>
      <c r="DD236">
        <v>-1.1599999999999999</v>
      </c>
      <c r="DE236">
        <v>-4.0000000000000001E-3</v>
      </c>
      <c r="DF236">
        <v>0.52200000000000002</v>
      </c>
      <c r="DG236">
        <v>0.222</v>
      </c>
      <c r="DH236">
        <v>406</v>
      </c>
      <c r="DI236">
        <v>31</v>
      </c>
      <c r="DJ236">
        <v>0.33</v>
      </c>
      <c r="DK236">
        <v>0.17</v>
      </c>
      <c r="DL236">
        <v>-12.691622499999999</v>
      </c>
      <c r="DM236">
        <v>0.18097823639775029</v>
      </c>
      <c r="DN236">
        <v>0.1027943541433574</v>
      </c>
      <c r="DO236">
        <v>0</v>
      </c>
      <c r="DP236">
        <v>0.201346675</v>
      </c>
      <c r="DQ236">
        <v>1.9533534709193331E-2</v>
      </c>
      <c r="DR236">
        <v>7.4076944806987684E-3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3.2959800000000001</v>
      </c>
      <c r="EB236">
        <v>2.6266500000000002</v>
      </c>
      <c r="EC236">
        <v>0.23469499999999999</v>
      </c>
      <c r="ED236">
        <v>0.234571</v>
      </c>
      <c r="EE236">
        <v>0.14907000000000001</v>
      </c>
      <c r="EF236">
        <v>0.14721300000000001</v>
      </c>
      <c r="EG236">
        <v>23114</v>
      </c>
      <c r="EH236">
        <v>23626.400000000001</v>
      </c>
      <c r="EI236">
        <v>28118.2</v>
      </c>
      <c r="EJ236">
        <v>29732.6</v>
      </c>
      <c r="EK236">
        <v>32862.5</v>
      </c>
      <c r="EL236">
        <v>35249.800000000003</v>
      </c>
      <c r="EM236">
        <v>39609.199999999997</v>
      </c>
      <c r="EN236">
        <v>42550.3</v>
      </c>
      <c r="EO236">
        <v>2.2105299999999999</v>
      </c>
      <c r="EP236">
        <v>2.1492200000000001</v>
      </c>
      <c r="EQ236">
        <v>6.5714099999999998E-2</v>
      </c>
      <c r="ER236">
        <v>0</v>
      </c>
      <c r="ES236">
        <v>33.540500000000002</v>
      </c>
      <c r="ET236">
        <v>999.9</v>
      </c>
      <c r="EU236">
        <v>66.7</v>
      </c>
      <c r="EV236">
        <v>38.200000000000003</v>
      </c>
      <c r="EW236">
        <v>44.317900000000002</v>
      </c>
      <c r="EX236">
        <v>56.971499999999999</v>
      </c>
      <c r="EY236">
        <v>-3.0168300000000001</v>
      </c>
      <c r="EZ236">
        <v>2</v>
      </c>
      <c r="FA236">
        <v>0.596001</v>
      </c>
      <c r="FB236">
        <v>1.4411799999999999</v>
      </c>
      <c r="FC236">
        <v>20.2654</v>
      </c>
      <c r="FD236">
        <v>5.2175900000000004</v>
      </c>
      <c r="FE236">
        <v>12.004099999999999</v>
      </c>
      <c r="FF236">
        <v>4.9859</v>
      </c>
      <c r="FG236">
        <v>3.2845</v>
      </c>
      <c r="FH236">
        <v>5972.6</v>
      </c>
      <c r="FI236">
        <v>9999</v>
      </c>
      <c r="FJ236">
        <v>9999</v>
      </c>
      <c r="FK236">
        <v>467.6</v>
      </c>
      <c r="FL236">
        <v>1.8658399999999999</v>
      </c>
      <c r="FM236">
        <v>1.8621799999999999</v>
      </c>
      <c r="FN236">
        <v>1.8643000000000001</v>
      </c>
      <c r="FO236">
        <v>1.8603499999999999</v>
      </c>
      <c r="FP236">
        <v>1.8610899999999999</v>
      </c>
      <c r="FQ236">
        <v>1.86019</v>
      </c>
      <c r="FR236">
        <v>1.86188</v>
      </c>
      <c r="FS236">
        <v>1.8584099999999999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1.56</v>
      </c>
      <c r="GH236">
        <v>0.28420000000000001</v>
      </c>
      <c r="GI236">
        <v>0.1107589500545309</v>
      </c>
      <c r="GJ236">
        <v>1.50489809740067E-3</v>
      </c>
      <c r="GK236">
        <v>-2.0552440134273611E-7</v>
      </c>
      <c r="GL236">
        <v>-9.6702536598140934E-11</v>
      </c>
      <c r="GM236">
        <v>-9.7891647304491333E-2</v>
      </c>
      <c r="GN236">
        <v>9.3380900660654225E-3</v>
      </c>
      <c r="GO236">
        <v>6.5945522138961576E-7</v>
      </c>
      <c r="GP236">
        <v>5.8990856701692426E-7</v>
      </c>
      <c r="GQ236">
        <v>7</v>
      </c>
      <c r="GR236">
        <v>2047</v>
      </c>
      <c r="GS236">
        <v>3</v>
      </c>
      <c r="GT236">
        <v>37</v>
      </c>
      <c r="GU236">
        <v>208.5</v>
      </c>
      <c r="GV236">
        <v>208.6</v>
      </c>
      <c r="GW236">
        <v>3.7939500000000002</v>
      </c>
      <c r="GX236">
        <v>2.5463900000000002</v>
      </c>
      <c r="GY236">
        <v>2.04834</v>
      </c>
      <c r="GZ236">
        <v>2.6122999999999998</v>
      </c>
      <c r="HA236">
        <v>2.1972700000000001</v>
      </c>
      <c r="HB236">
        <v>2.3547400000000001</v>
      </c>
      <c r="HC236">
        <v>42.831499999999998</v>
      </c>
      <c r="HD236">
        <v>13.098800000000001</v>
      </c>
      <c r="HE236">
        <v>18</v>
      </c>
      <c r="HF236">
        <v>709.09500000000003</v>
      </c>
      <c r="HG236">
        <v>731.05399999999997</v>
      </c>
      <c r="HH236">
        <v>31.001899999999999</v>
      </c>
      <c r="HI236">
        <v>34.784500000000001</v>
      </c>
      <c r="HJ236">
        <v>30.000800000000002</v>
      </c>
      <c r="HK236">
        <v>34.518900000000002</v>
      </c>
      <c r="HL236">
        <v>34.4846</v>
      </c>
      <c r="HM236">
        <v>75.890199999999993</v>
      </c>
      <c r="HN236">
        <v>20.0044</v>
      </c>
      <c r="HO236">
        <v>83.151799999999994</v>
      </c>
      <c r="HP236">
        <v>31</v>
      </c>
      <c r="HQ236">
        <v>1475.06</v>
      </c>
      <c r="HR236">
        <v>37.559100000000001</v>
      </c>
      <c r="HS236">
        <v>98.962500000000006</v>
      </c>
      <c r="HT236">
        <v>98.620800000000003</v>
      </c>
    </row>
    <row r="237" spans="1:228" x14ac:dyDescent="0.2">
      <c r="A237">
        <v>222</v>
      </c>
      <c r="B237">
        <v>1665423725.5999999</v>
      </c>
      <c r="C237">
        <v>882.5</v>
      </c>
      <c r="D237" t="s">
        <v>803</v>
      </c>
      <c r="E237" t="s">
        <v>804</v>
      </c>
      <c r="F237">
        <v>4</v>
      </c>
      <c r="G237">
        <v>1665423723.2874999</v>
      </c>
      <c r="H237">
        <f t="shared" si="102"/>
        <v>5.1354304077479271E-4</v>
      </c>
      <c r="I237">
        <f t="shared" si="103"/>
        <v>0.51354304077479274</v>
      </c>
      <c r="J237">
        <f t="shared" si="104"/>
        <v>6.9968217345768418</v>
      </c>
      <c r="K237">
        <f t="shared" si="105"/>
        <v>1454.8287499999999</v>
      </c>
      <c r="L237">
        <f t="shared" si="106"/>
        <v>1037.8995148193983</v>
      </c>
      <c r="M237">
        <f t="shared" si="107"/>
        <v>105.22681505539292</v>
      </c>
      <c r="N237">
        <f t="shared" si="108"/>
        <v>147.49693359299494</v>
      </c>
      <c r="O237">
        <f t="shared" si="109"/>
        <v>2.9418288284490085E-2</v>
      </c>
      <c r="P237">
        <f t="shared" si="110"/>
        <v>3.6895891717100699</v>
      </c>
      <c r="Q237">
        <f t="shared" si="111"/>
        <v>2.9288596620763437E-2</v>
      </c>
      <c r="R237">
        <f t="shared" si="112"/>
        <v>1.8316977358853417E-2</v>
      </c>
      <c r="S237">
        <f t="shared" si="113"/>
        <v>226.11671998727491</v>
      </c>
      <c r="T237">
        <f t="shared" si="114"/>
        <v>35.451310457275326</v>
      </c>
      <c r="U237">
        <f t="shared" si="115"/>
        <v>34.600475000000003</v>
      </c>
      <c r="V237">
        <f t="shared" si="116"/>
        <v>5.5245997609879183</v>
      </c>
      <c r="W237">
        <f t="shared" si="117"/>
        <v>69.73762062124888</v>
      </c>
      <c r="X237">
        <f t="shared" si="118"/>
        <v>3.8289388475355075</v>
      </c>
      <c r="Y237">
        <f t="shared" si="119"/>
        <v>5.4904925253054015</v>
      </c>
      <c r="Z237">
        <f t="shared" si="120"/>
        <v>1.6956609134524108</v>
      </c>
      <c r="AA237">
        <f t="shared" si="121"/>
        <v>-22.647248098168358</v>
      </c>
      <c r="AB237">
        <f t="shared" si="122"/>
        <v>-22.171354911485423</v>
      </c>
      <c r="AC237">
        <f t="shared" si="123"/>
        <v>-1.3971736026989765</v>
      </c>
      <c r="AD237">
        <f t="shared" si="124"/>
        <v>179.90094337492215</v>
      </c>
      <c r="AE237">
        <f t="shared" si="125"/>
        <v>29.723197208323604</v>
      </c>
      <c r="AF237">
        <f t="shared" si="126"/>
        <v>0.52182675599380191</v>
      </c>
      <c r="AG237">
        <f t="shared" si="127"/>
        <v>6.9968217345768418</v>
      </c>
      <c r="AH237">
        <v>1524.88480420923</v>
      </c>
      <c r="AI237">
        <v>1514.9988484848479</v>
      </c>
      <c r="AJ237">
        <v>1.6884586173622409</v>
      </c>
      <c r="AK237">
        <v>66.78292405931839</v>
      </c>
      <c r="AL237">
        <f t="shared" si="128"/>
        <v>0.51354304077479274</v>
      </c>
      <c r="AM237">
        <v>37.559210879674147</v>
      </c>
      <c r="AN237">
        <v>37.758767032967093</v>
      </c>
      <c r="AO237">
        <v>1.0681130655182669E-3</v>
      </c>
      <c r="AP237">
        <v>86.637193977080358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47271.914150313365</v>
      </c>
      <c r="AV237">
        <f t="shared" si="132"/>
        <v>1199.99</v>
      </c>
      <c r="AW237">
        <f t="shared" si="133"/>
        <v>1025.9181885944429</v>
      </c>
      <c r="AX237">
        <f t="shared" si="134"/>
        <v>0.85493894831993833</v>
      </c>
      <c r="AY237">
        <f t="shared" si="135"/>
        <v>0.18843217025748124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1665423723.2874999</v>
      </c>
      <c r="BF237">
        <v>1454.8287499999999</v>
      </c>
      <c r="BG237">
        <v>1467.4862499999999</v>
      </c>
      <c r="BH237">
        <v>37.766550000000002</v>
      </c>
      <c r="BI237">
        <v>37.558050000000001</v>
      </c>
      <c r="BJ237">
        <v>1453.26125</v>
      </c>
      <c r="BK237">
        <v>37.482425000000013</v>
      </c>
      <c r="BL237">
        <v>650.22625000000005</v>
      </c>
      <c r="BM237">
        <v>101.28400000000001</v>
      </c>
      <c r="BN237">
        <v>0.10039565</v>
      </c>
      <c r="BO237">
        <v>34.489012500000001</v>
      </c>
      <c r="BP237">
        <v>34.600475000000003</v>
      </c>
      <c r="BQ237">
        <v>999.9</v>
      </c>
      <c r="BR237">
        <v>0</v>
      </c>
      <c r="BS237">
        <v>0</v>
      </c>
      <c r="BT237">
        <v>9020.5475000000006</v>
      </c>
      <c r="BU237">
        <v>0</v>
      </c>
      <c r="BV237">
        <v>215.25024999999999</v>
      </c>
      <c r="BW237">
        <v>-12.6575375</v>
      </c>
      <c r="BX237">
        <v>1511.93</v>
      </c>
      <c r="BY237">
        <v>1524.75125</v>
      </c>
      <c r="BZ237">
        <v>0.20850850000000001</v>
      </c>
      <c r="CA237">
        <v>1467.4862499999999</v>
      </c>
      <c r="CB237">
        <v>37.558050000000001</v>
      </c>
      <c r="CC237">
        <v>3.825145</v>
      </c>
      <c r="CD237">
        <v>3.8040287500000001</v>
      </c>
      <c r="CE237">
        <v>28.136524999999999</v>
      </c>
      <c r="CF237">
        <v>28.041487499999999</v>
      </c>
      <c r="CG237">
        <v>1199.99</v>
      </c>
      <c r="CH237">
        <v>0.49995224999999999</v>
      </c>
      <c r="CI237">
        <v>0.50004837499999999</v>
      </c>
      <c r="CJ237">
        <v>0</v>
      </c>
      <c r="CK237">
        <v>1262.9337499999999</v>
      </c>
      <c r="CL237">
        <v>4.9990899999999998</v>
      </c>
      <c r="CM237">
        <v>14863.174999999999</v>
      </c>
      <c r="CN237">
        <v>9557.6162499999991</v>
      </c>
      <c r="CO237">
        <v>44.186999999999998</v>
      </c>
      <c r="CP237">
        <v>46.625</v>
      </c>
      <c r="CQ237">
        <v>45</v>
      </c>
      <c r="CR237">
        <v>45.617125000000001</v>
      </c>
      <c r="CS237">
        <v>45.671499999999988</v>
      </c>
      <c r="CT237">
        <v>597.4375</v>
      </c>
      <c r="CU237">
        <v>597.55250000000001</v>
      </c>
      <c r="CV237">
        <v>0</v>
      </c>
      <c r="CW237">
        <v>1665423729.2</v>
      </c>
      <c r="CX237">
        <v>0</v>
      </c>
      <c r="CY237">
        <v>1665411210</v>
      </c>
      <c r="CZ237" t="s">
        <v>356</v>
      </c>
      <c r="DA237">
        <v>1665411210</v>
      </c>
      <c r="DB237">
        <v>1665411207</v>
      </c>
      <c r="DC237">
        <v>2</v>
      </c>
      <c r="DD237">
        <v>-1.1599999999999999</v>
      </c>
      <c r="DE237">
        <v>-4.0000000000000001E-3</v>
      </c>
      <c r="DF237">
        <v>0.52200000000000002</v>
      </c>
      <c r="DG237">
        <v>0.222</v>
      </c>
      <c r="DH237">
        <v>406</v>
      </c>
      <c r="DI237">
        <v>31</v>
      </c>
      <c r="DJ237">
        <v>0.33</v>
      </c>
      <c r="DK237">
        <v>0.17</v>
      </c>
      <c r="DL237">
        <v>-12.675447500000001</v>
      </c>
      <c r="DM237">
        <v>0.1318615384615586</v>
      </c>
      <c r="DN237">
        <v>0.1022025072772188</v>
      </c>
      <c r="DO237">
        <v>0</v>
      </c>
      <c r="DP237">
        <v>0.20425072499999999</v>
      </c>
      <c r="DQ237">
        <v>2.133517823639712E-2</v>
      </c>
      <c r="DR237">
        <v>7.3474889723887972E-3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3.2948</v>
      </c>
      <c r="EB237">
        <v>2.62425</v>
      </c>
      <c r="EC237">
        <v>0.23532900000000001</v>
      </c>
      <c r="ED237">
        <v>0.235203</v>
      </c>
      <c r="EE237">
        <v>0.14902699999999999</v>
      </c>
      <c r="EF237">
        <v>0.147201</v>
      </c>
      <c r="EG237">
        <v>23094.400000000001</v>
      </c>
      <c r="EH237">
        <v>23606.5</v>
      </c>
      <c r="EI237">
        <v>28117.9</v>
      </c>
      <c r="EJ237">
        <v>29732.3</v>
      </c>
      <c r="EK237">
        <v>32864</v>
      </c>
      <c r="EL237">
        <v>35249.800000000003</v>
      </c>
      <c r="EM237">
        <v>39608.9</v>
      </c>
      <c r="EN237">
        <v>42549.7</v>
      </c>
      <c r="EO237">
        <v>2.2097699999999998</v>
      </c>
      <c r="EP237">
        <v>2.1499000000000001</v>
      </c>
      <c r="EQ237">
        <v>6.4589099999999997E-2</v>
      </c>
      <c r="ER237">
        <v>0</v>
      </c>
      <c r="ES237">
        <v>33.544699999999999</v>
      </c>
      <c r="ET237">
        <v>999.9</v>
      </c>
      <c r="EU237">
        <v>66.7</v>
      </c>
      <c r="EV237">
        <v>38.200000000000003</v>
      </c>
      <c r="EW237">
        <v>44.318899999999999</v>
      </c>
      <c r="EX237">
        <v>56.701500000000003</v>
      </c>
      <c r="EY237">
        <v>-2.9126599999999998</v>
      </c>
      <c r="EZ237">
        <v>2</v>
      </c>
      <c r="FA237">
        <v>0.59649399999999997</v>
      </c>
      <c r="FB237">
        <v>1.4432799999999999</v>
      </c>
      <c r="FC237">
        <v>20.2654</v>
      </c>
      <c r="FD237">
        <v>5.2171399999999997</v>
      </c>
      <c r="FE237">
        <v>12.004</v>
      </c>
      <c r="FF237">
        <v>4.9855499999999999</v>
      </c>
      <c r="FG237">
        <v>3.2845499999999999</v>
      </c>
      <c r="FH237">
        <v>5972.9</v>
      </c>
      <c r="FI237">
        <v>9999</v>
      </c>
      <c r="FJ237">
        <v>9999</v>
      </c>
      <c r="FK237">
        <v>467.6</v>
      </c>
      <c r="FL237">
        <v>1.8658399999999999</v>
      </c>
      <c r="FM237">
        <v>1.86219</v>
      </c>
      <c r="FN237">
        <v>1.8643000000000001</v>
      </c>
      <c r="FO237">
        <v>1.8603499999999999</v>
      </c>
      <c r="FP237">
        <v>1.8611</v>
      </c>
      <c r="FQ237">
        <v>1.8601799999999999</v>
      </c>
      <c r="FR237">
        <v>1.86188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1.56</v>
      </c>
      <c r="GH237">
        <v>0.28399999999999997</v>
      </c>
      <c r="GI237">
        <v>0.1107589500545309</v>
      </c>
      <c r="GJ237">
        <v>1.50489809740067E-3</v>
      </c>
      <c r="GK237">
        <v>-2.0552440134273611E-7</v>
      </c>
      <c r="GL237">
        <v>-9.6702536598140934E-11</v>
      </c>
      <c r="GM237">
        <v>-9.7891647304491333E-2</v>
      </c>
      <c r="GN237">
        <v>9.3380900660654225E-3</v>
      </c>
      <c r="GO237">
        <v>6.5945522138961576E-7</v>
      </c>
      <c r="GP237">
        <v>5.8990856701692426E-7</v>
      </c>
      <c r="GQ237">
        <v>7</v>
      </c>
      <c r="GR237">
        <v>2047</v>
      </c>
      <c r="GS237">
        <v>3</v>
      </c>
      <c r="GT237">
        <v>37</v>
      </c>
      <c r="GU237">
        <v>208.6</v>
      </c>
      <c r="GV237">
        <v>208.6</v>
      </c>
      <c r="GW237">
        <v>3.8073700000000001</v>
      </c>
      <c r="GX237">
        <v>2.5537100000000001</v>
      </c>
      <c r="GY237">
        <v>2.04834</v>
      </c>
      <c r="GZ237">
        <v>2.6122999999999998</v>
      </c>
      <c r="HA237">
        <v>2.1972700000000001</v>
      </c>
      <c r="HB237">
        <v>2.34375</v>
      </c>
      <c r="HC237">
        <v>42.831499999999998</v>
      </c>
      <c r="HD237">
        <v>13.0901</v>
      </c>
      <c r="HE237">
        <v>18</v>
      </c>
      <c r="HF237">
        <v>708.52800000000002</v>
      </c>
      <c r="HG237">
        <v>731.76599999999996</v>
      </c>
      <c r="HH237">
        <v>31.001100000000001</v>
      </c>
      <c r="HI237">
        <v>34.790799999999997</v>
      </c>
      <c r="HJ237">
        <v>30.000699999999998</v>
      </c>
      <c r="HK237">
        <v>34.524999999999999</v>
      </c>
      <c r="HL237">
        <v>34.490400000000001</v>
      </c>
      <c r="HM237">
        <v>76.164100000000005</v>
      </c>
      <c r="HN237">
        <v>20.0044</v>
      </c>
      <c r="HO237">
        <v>83.151799999999994</v>
      </c>
      <c r="HP237">
        <v>31</v>
      </c>
      <c r="HQ237">
        <v>1481.77</v>
      </c>
      <c r="HR237">
        <v>37.559199999999997</v>
      </c>
      <c r="HS237">
        <v>98.961699999999993</v>
      </c>
      <c r="HT237">
        <v>98.619500000000002</v>
      </c>
    </row>
    <row r="238" spans="1:228" x14ac:dyDescent="0.2">
      <c r="A238">
        <v>223</v>
      </c>
      <c r="B238">
        <v>1665423729.5999999</v>
      </c>
      <c r="C238">
        <v>886.5</v>
      </c>
      <c r="D238" t="s">
        <v>805</v>
      </c>
      <c r="E238" t="s">
        <v>806</v>
      </c>
      <c r="F238">
        <v>4</v>
      </c>
      <c r="G238">
        <v>1665423727.5999999</v>
      </c>
      <c r="H238">
        <f t="shared" si="102"/>
        <v>4.0341004292818487E-4</v>
      </c>
      <c r="I238">
        <f t="shared" si="103"/>
        <v>0.40341004292818489</v>
      </c>
      <c r="J238">
        <f t="shared" si="104"/>
        <v>6.2357041605502959</v>
      </c>
      <c r="K238">
        <f t="shared" si="105"/>
        <v>1461.9457142857141</v>
      </c>
      <c r="L238">
        <f t="shared" si="106"/>
        <v>995.53249368246361</v>
      </c>
      <c r="M238">
        <f t="shared" si="107"/>
        <v>100.93001218436724</v>
      </c>
      <c r="N238">
        <f t="shared" si="108"/>
        <v>148.21635626371094</v>
      </c>
      <c r="O238">
        <f t="shared" si="109"/>
        <v>2.3160710927326831E-2</v>
      </c>
      <c r="P238">
        <f t="shared" si="110"/>
        <v>3.6798721133645409</v>
      </c>
      <c r="Q238">
        <f t="shared" si="111"/>
        <v>2.3080031669776221E-2</v>
      </c>
      <c r="R238">
        <f t="shared" si="112"/>
        <v>1.4432244966233587E-2</v>
      </c>
      <c r="S238">
        <f t="shared" si="113"/>
        <v>226.11792095185902</v>
      </c>
      <c r="T238">
        <f t="shared" si="114"/>
        <v>35.44618144871108</v>
      </c>
      <c r="U238">
        <f t="shared" si="115"/>
        <v>34.577242857142849</v>
      </c>
      <c r="V238">
        <f t="shared" si="116"/>
        <v>5.5174756311778461</v>
      </c>
      <c r="W238">
        <f t="shared" si="117"/>
        <v>69.822579239629064</v>
      </c>
      <c r="X238">
        <f t="shared" si="118"/>
        <v>3.8270945058290602</v>
      </c>
      <c r="Y238">
        <f t="shared" si="119"/>
        <v>5.4811703427548597</v>
      </c>
      <c r="Z238">
        <f t="shared" si="120"/>
        <v>1.6903811253487859</v>
      </c>
      <c r="AA238">
        <f t="shared" si="121"/>
        <v>-17.790382893132954</v>
      </c>
      <c r="AB238">
        <f t="shared" si="122"/>
        <v>-23.568644726631472</v>
      </c>
      <c r="AC238">
        <f t="shared" si="123"/>
        <v>-1.4887578576333547</v>
      </c>
      <c r="AD238">
        <f t="shared" si="124"/>
        <v>183.27013547446126</v>
      </c>
      <c r="AE238">
        <f t="shared" si="125"/>
        <v>29.815837847396203</v>
      </c>
      <c r="AF238">
        <f t="shared" si="126"/>
        <v>0.47295287694886173</v>
      </c>
      <c r="AG238">
        <f t="shared" si="127"/>
        <v>6.2357041605502959</v>
      </c>
      <c r="AH238">
        <v>1531.6958664667461</v>
      </c>
      <c r="AI238">
        <v>1521.9148484848481</v>
      </c>
      <c r="AJ238">
        <v>1.7414629038696481</v>
      </c>
      <c r="AK238">
        <v>66.78292405931839</v>
      </c>
      <c r="AL238">
        <f t="shared" si="128"/>
        <v>0.40341004292818489</v>
      </c>
      <c r="AM238">
        <v>37.555697290997429</v>
      </c>
      <c r="AN238">
        <v>37.744583516483537</v>
      </c>
      <c r="AO238">
        <v>-5.222529640634058E-3</v>
      </c>
      <c r="AP238">
        <v>86.637193977080358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47103.604791392951</v>
      </c>
      <c r="AV238">
        <f t="shared" si="132"/>
        <v>1199.994285714286</v>
      </c>
      <c r="AW238">
        <f t="shared" si="133"/>
        <v>1025.9220564517404</v>
      </c>
      <c r="AX238">
        <f t="shared" si="134"/>
        <v>0.85493911818177493</v>
      </c>
      <c r="AY238">
        <f t="shared" si="135"/>
        <v>0.18843249809082577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1665423727.5999999</v>
      </c>
      <c r="BF238">
        <v>1461.9457142857141</v>
      </c>
      <c r="BG238">
        <v>1474.6228571428569</v>
      </c>
      <c r="BH238">
        <v>37.748899999999999</v>
      </c>
      <c r="BI238">
        <v>37.559785714285717</v>
      </c>
      <c r="BJ238">
        <v>1460.3771428571431</v>
      </c>
      <c r="BK238">
        <v>37.465014285714282</v>
      </c>
      <c r="BL238">
        <v>649.74914285714283</v>
      </c>
      <c r="BM238">
        <v>101.2837142857143</v>
      </c>
      <c r="BN238">
        <v>9.9226828571428574E-2</v>
      </c>
      <c r="BO238">
        <v>34.458442857142863</v>
      </c>
      <c r="BP238">
        <v>34.577242857142849</v>
      </c>
      <c r="BQ238">
        <v>999.89999999999986</v>
      </c>
      <c r="BR238">
        <v>0</v>
      </c>
      <c r="BS238">
        <v>0</v>
      </c>
      <c r="BT238">
        <v>8987.0514285714289</v>
      </c>
      <c r="BU238">
        <v>0</v>
      </c>
      <c r="BV238">
        <v>164.63057142857139</v>
      </c>
      <c r="BW238">
        <v>-12.67634285714286</v>
      </c>
      <c r="BX238">
        <v>1519.298571428571</v>
      </c>
      <c r="BY238">
        <v>1532.17</v>
      </c>
      <c r="BZ238">
        <v>0.18913271428571429</v>
      </c>
      <c r="CA238">
        <v>1474.6228571428569</v>
      </c>
      <c r="CB238">
        <v>37.559785714285717</v>
      </c>
      <c r="CC238">
        <v>3.8233414285714291</v>
      </c>
      <c r="CD238">
        <v>3.8041857142857149</v>
      </c>
      <c r="CE238">
        <v>28.128414285714289</v>
      </c>
      <c r="CF238">
        <v>28.042185714285711</v>
      </c>
      <c r="CG238">
        <v>1199.994285714286</v>
      </c>
      <c r="CH238">
        <v>0.49994699999999997</v>
      </c>
      <c r="CI238">
        <v>0.50005385714285711</v>
      </c>
      <c r="CJ238">
        <v>0</v>
      </c>
      <c r="CK238">
        <v>1263.042857142857</v>
      </c>
      <c r="CL238">
        <v>4.9990899999999998</v>
      </c>
      <c r="CM238">
        <v>14577.742857142861</v>
      </c>
      <c r="CN238">
        <v>9557.630000000001</v>
      </c>
      <c r="CO238">
        <v>44.186999999999998</v>
      </c>
      <c r="CP238">
        <v>46.625</v>
      </c>
      <c r="CQ238">
        <v>45</v>
      </c>
      <c r="CR238">
        <v>45.561999999999998</v>
      </c>
      <c r="CS238">
        <v>45.704999999999998</v>
      </c>
      <c r="CT238">
        <v>597.43285714285696</v>
      </c>
      <c r="CU238">
        <v>597.56142857142856</v>
      </c>
      <c r="CV238">
        <v>0</v>
      </c>
      <c r="CW238">
        <v>1665423733.4000001</v>
      </c>
      <c r="CX238">
        <v>0</v>
      </c>
      <c r="CY238">
        <v>1665411210</v>
      </c>
      <c r="CZ238" t="s">
        <v>356</v>
      </c>
      <c r="DA238">
        <v>1665411210</v>
      </c>
      <c r="DB238">
        <v>1665411207</v>
      </c>
      <c r="DC238">
        <v>2</v>
      </c>
      <c r="DD238">
        <v>-1.1599999999999999</v>
      </c>
      <c r="DE238">
        <v>-4.0000000000000001E-3</v>
      </c>
      <c r="DF238">
        <v>0.52200000000000002</v>
      </c>
      <c r="DG238">
        <v>0.222</v>
      </c>
      <c r="DH238">
        <v>406</v>
      </c>
      <c r="DI238">
        <v>31</v>
      </c>
      <c r="DJ238">
        <v>0.33</v>
      </c>
      <c r="DK238">
        <v>0.17</v>
      </c>
      <c r="DL238">
        <v>-12.664272499999999</v>
      </c>
      <c r="DM238">
        <v>4.3215759850352984E-3</v>
      </c>
      <c r="DN238">
        <v>0.1021050708522841</v>
      </c>
      <c r="DO238">
        <v>1</v>
      </c>
      <c r="DP238">
        <v>0.20180144999999999</v>
      </c>
      <c r="DQ238">
        <v>1.5482093808630229E-2</v>
      </c>
      <c r="DR238">
        <v>7.8523709761765589E-3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2</v>
      </c>
      <c r="DY238">
        <v>2</v>
      </c>
      <c r="DZ238" t="s">
        <v>454</v>
      </c>
      <c r="EA238">
        <v>3.29494</v>
      </c>
      <c r="EB238">
        <v>2.6251799999999998</v>
      </c>
      <c r="EC238">
        <v>0.23597499999999999</v>
      </c>
      <c r="ED238">
        <v>0.235848</v>
      </c>
      <c r="EE238">
        <v>0.14899799999999999</v>
      </c>
      <c r="EF238">
        <v>0.14724100000000001</v>
      </c>
      <c r="EG238">
        <v>23074.7</v>
      </c>
      <c r="EH238">
        <v>23586.2</v>
      </c>
      <c r="EI238">
        <v>28117.8</v>
      </c>
      <c r="EJ238">
        <v>29732</v>
      </c>
      <c r="EK238">
        <v>32865.5</v>
      </c>
      <c r="EL238">
        <v>35247.800000000003</v>
      </c>
      <c r="EM238">
        <v>39609.300000000003</v>
      </c>
      <c r="EN238">
        <v>42549.3</v>
      </c>
      <c r="EO238">
        <v>2.2097500000000001</v>
      </c>
      <c r="EP238">
        <v>2.14967</v>
      </c>
      <c r="EQ238">
        <v>6.4045199999999997E-2</v>
      </c>
      <c r="ER238">
        <v>0</v>
      </c>
      <c r="ES238">
        <v>33.535800000000002</v>
      </c>
      <c r="ET238">
        <v>999.9</v>
      </c>
      <c r="EU238">
        <v>66.7</v>
      </c>
      <c r="EV238">
        <v>38.200000000000003</v>
      </c>
      <c r="EW238">
        <v>44.319200000000002</v>
      </c>
      <c r="EX238">
        <v>56.491500000000002</v>
      </c>
      <c r="EY238">
        <v>-2.7443900000000001</v>
      </c>
      <c r="EZ238">
        <v>2</v>
      </c>
      <c r="FA238">
        <v>0.597078</v>
      </c>
      <c r="FB238">
        <v>1.4459299999999999</v>
      </c>
      <c r="FC238">
        <v>20.2654</v>
      </c>
      <c r="FD238">
        <v>5.2180400000000002</v>
      </c>
      <c r="FE238">
        <v>12.0046</v>
      </c>
      <c r="FF238">
        <v>4.9861000000000004</v>
      </c>
      <c r="FG238">
        <v>3.2846500000000001</v>
      </c>
      <c r="FH238">
        <v>5972.9</v>
      </c>
      <c r="FI238">
        <v>9999</v>
      </c>
      <c r="FJ238">
        <v>9999</v>
      </c>
      <c r="FK238">
        <v>467.6</v>
      </c>
      <c r="FL238">
        <v>1.8658399999999999</v>
      </c>
      <c r="FM238">
        <v>1.8621799999999999</v>
      </c>
      <c r="FN238">
        <v>1.86429</v>
      </c>
      <c r="FO238">
        <v>1.8603499999999999</v>
      </c>
      <c r="FP238">
        <v>1.8610800000000001</v>
      </c>
      <c r="FQ238">
        <v>1.8601700000000001</v>
      </c>
      <c r="FR238">
        <v>1.86188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1.57</v>
      </c>
      <c r="GH238">
        <v>0.2838</v>
      </c>
      <c r="GI238">
        <v>0.1107589500545309</v>
      </c>
      <c r="GJ238">
        <v>1.50489809740067E-3</v>
      </c>
      <c r="GK238">
        <v>-2.0552440134273611E-7</v>
      </c>
      <c r="GL238">
        <v>-9.6702536598140934E-11</v>
      </c>
      <c r="GM238">
        <v>-9.7891647304491333E-2</v>
      </c>
      <c r="GN238">
        <v>9.3380900660654225E-3</v>
      </c>
      <c r="GO238">
        <v>6.5945522138961576E-7</v>
      </c>
      <c r="GP238">
        <v>5.8990856701692426E-7</v>
      </c>
      <c r="GQ238">
        <v>7</v>
      </c>
      <c r="GR238">
        <v>2047</v>
      </c>
      <c r="GS238">
        <v>3</v>
      </c>
      <c r="GT238">
        <v>37</v>
      </c>
      <c r="GU238">
        <v>208.7</v>
      </c>
      <c r="GV238">
        <v>208.7</v>
      </c>
      <c r="GW238">
        <v>3.8208000000000002</v>
      </c>
      <c r="GX238">
        <v>2.5561500000000001</v>
      </c>
      <c r="GY238">
        <v>2.04834</v>
      </c>
      <c r="GZ238">
        <v>2.6135299999999999</v>
      </c>
      <c r="HA238">
        <v>2.1972700000000001</v>
      </c>
      <c r="HB238">
        <v>2.3083499999999999</v>
      </c>
      <c r="HC238">
        <v>42.831499999999998</v>
      </c>
      <c r="HD238">
        <v>13.081300000000001</v>
      </c>
      <c r="HE238">
        <v>18</v>
      </c>
      <c r="HF238">
        <v>708.55700000000002</v>
      </c>
      <c r="HG238">
        <v>731.60199999999998</v>
      </c>
      <c r="HH238">
        <v>31.001000000000001</v>
      </c>
      <c r="HI238">
        <v>34.797199999999997</v>
      </c>
      <c r="HJ238">
        <v>30.000699999999998</v>
      </c>
      <c r="HK238">
        <v>34.529699999999998</v>
      </c>
      <c r="HL238">
        <v>34.494700000000002</v>
      </c>
      <c r="HM238">
        <v>76.435299999999998</v>
      </c>
      <c r="HN238">
        <v>20.0044</v>
      </c>
      <c r="HO238">
        <v>83.526899999999998</v>
      </c>
      <c r="HP238">
        <v>31</v>
      </c>
      <c r="HQ238">
        <v>1488.48</v>
      </c>
      <c r="HR238">
        <v>37.563299999999998</v>
      </c>
      <c r="HS238">
        <v>98.962100000000007</v>
      </c>
      <c r="HT238">
        <v>98.618499999999997</v>
      </c>
    </row>
    <row r="239" spans="1:228" x14ac:dyDescent="0.2">
      <c r="A239">
        <v>224</v>
      </c>
      <c r="B239">
        <v>1665423733.5999999</v>
      </c>
      <c r="C239">
        <v>890.5</v>
      </c>
      <c r="D239" t="s">
        <v>807</v>
      </c>
      <c r="E239" t="s">
        <v>808</v>
      </c>
      <c r="F239">
        <v>4</v>
      </c>
      <c r="G239">
        <v>1665423731.2874999</v>
      </c>
      <c r="H239">
        <f t="shared" si="102"/>
        <v>4.230097082331103E-4</v>
      </c>
      <c r="I239">
        <f t="shared" si="103"/>
        <v>0.42300970823311029</v>
      </c>
      <c r="J239">
        <f t="shared" si="104"/>
        <v>6.1870016873492881</v>
      </c>
      <c r="K239">
        <f t="shared" si="105"/>
        <v>1468.1175000000001</v>
      </c>
      <c r="L239">
        <f t="shared" si="106"/>
        <v>1025.5299261210589</v>
      </c>
      <c r="M239">
        <f t="shared" si="107"/>
        <v>103.97309986910145</v>
      </c>
      <c r="N239">
        <f t="shared" si="108"/>
        <v>148.84473242476255</v>
      </c>
      <c r="O239">
        <f t="shared" si="109"/>
        <v>2.4349649482385573E-2</v>
      </c>
      <c r="P239">
        <f t="shared" si="110"/>
        <v>3.6828284834306495</v>
      </c>
      <c r="Q239">
        <f t="shared" si="111"/>
        <v>2.4260562894462472E-2</v>
      </c>
      <c r="R239">
        <f t="shared" si="112"/>
        <v>1.5170828596886251E-2</v>
      </c>
      <c r="S239">
        <f t="shared" si="113"/>
        <v>226.11956586246828</v>
      </c>
      <c r="T239">
        <f t="shared" si="114"/>
        <v>35.421104551555459</v>
      </c>
      <c r="U239">
        <f t="shared" si="115"/>
        <v>34.562862500000001</v>
      </c>
      <c r="V239">
        <f t="shared" si="116"/>
        <v>5.5130699016864417</v>
      </c>
      <c r="W239">
        <f t="shared" si="117"/>
        <v>69.894774979120228</v>
      </c>
      <c r="X239">
        <f t="shared" si="118"/>
        <v>3.8267396806258671</v>
      </c>
      <c r="Y239">
        <f t="shared" si="119"/>
        <v>5.4750010737841777</v>
      </c>
      <c r="Z239">
        <f t="shared" si="120"/>
        <v>1.6863302210605746</v>
      </c>
      <c r="AA239">
        <f t="shared" si="121"/>
        <v>-18.654728133080166</v>
      </c>
      <c r="AB239">
        <f t="shared" si="122"/>
        <v>-24.754052838850246</v>
      </c>
      <c r="AC239">
        <f t="shared" si="123"/>
        <v>-1.562117258891325</v>
      </c>
      <c r="AD239">
        <f t="shared" si="124"/>
        <v>181.14866763164653</v>
      </c>
      <c r="AE239">
        <f t="shared" si="125"/>
        <v>29.731724469398234</v>
      </c>
      <c r="AF239">
        <f t="shared" si="126"/>
        <v>0.41160083220032567</v>
      </c>
      <c r="AG239">
        <f t="shared" si="127"/>
        <v>6.1870016873492881</v>
      </c>
      <c r="AH239">
        <v>1538.6026761792721</v>
      </c>
      <c r="AI239">
        <v>1528.855454545454</v>
      </c>
      <c r="AJ239">
        <v>1.738831391506614</v>
      </c>
      <c r="AK239">
        <v>66.78292405931839</v>
      </c>
      <c r="AL239">
        <f t="shared" si="128"/>
        <v>0.42300970823311029</v>
      </c>
      <c r="AM239">
        <v>37.571293017746008</v>
      </c>
      <c r="AN239">
        <v>37.744262637362667</v>
      </c>
      <c r="AO239">
        <v>-7.3325600813358013E-4</v>
      </c>
      <c r="AP239">
        <v>86.637193977080358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47159.351363517075</v>
      </c>
      <c r="AV239">
        <f t="shared" si="132"/>
        <v>1200.0037500000001</v>
      </c>
      <c r="AW239">
        <f t="shared" si="133"/>
        <v>1025.9300760945432</v>
      </c>
      <c r="AX239">
        <f t="shared" si="134"/>
        <v>0.85493905839422846</v>
      </c>
      <c r="AY239">
        <f t="shared" si="135"/>
        <v>0.18843238270086093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1665423731.2874999</v>
      </c>
      <c r="BF239">
        <v>1468.1175000000001</v>
      </c>
      <c r="BG239">
        <v>1480.72</v>
      </c>
      <c r="BH239">
        <v>37.744725000000003</v>
      </c>
      <c r="BI239">
        <v>37.580187500000008</v>
      </c>
      <c r="BJ239">
        <v>1466.5462500000001</v>
      </c>
      <c r="BK239">
        <v>37.460900000000002</v>
      </c>
      <c r="BL239">
        <v>649.92824999999993</v>
      </c>
      <c r="BM239">
        <v>101.28525</v>
      </c>
      <c r="BN239">
        <v>9.9504574999999998E-2</v>
      </c>
      <c r="BO239">
        <v>34.438187499999998</v>
      </c>
      <c r="BP239">
        <v>34.562862500000001</v>
      </c>
      <c r="BQ239">
        <v>999.9</v>
      </c>
      <c r="BR239">
        <v>0</v>
      </c>
      <c r="BS239">
        <v>0</v>
      </c>
      <c r="BT239">
        <v>8997.1087499999994</v>
      </c>
      <c r="BU239">
        <v>0</v>
      </c>
      <c r="BV239">
        <v>88.206299999999999</v>
      </c>
      <c r="BW239">
        <v>-12.6044375</v>
      </c>
      <c r="BX239">
        <v>1525.7049999999999</v>
      </c>
      <c r="BY239">
        <v>1538.54125</v>
      </c>
      <c r="BZ239">
        <v>0.164537875</v>
      </c>
      <c r="CA239">
        <v>1480.72</v>
      </c>
      <c r="CB239">
        <v>37.580187500000008</v>
      </c>
      <c r="CC239">
        <v>3.8229899999999999</v>
      </c>
      <c r="CD239">
        <v>3.8063212499999999</v>
      </c>
      <c r="CE239">
        <v>28.126837500000001</v>
      </c>
      <c r="CF239">
        <v>28.051850000000002</v>
      </c>
      <c r="CG239">
        <v>1200.0037500000001</v>
      </c>
      <c r="CH239">
        <v>0.49994699999999997</v>
      </c>
      <c r="CI239">
        <v>0.500054</v>
      </c>
      <c r="CJ239">
        <v>0</v>
      </c>
      <c r="CK239">
        <v>1263.1912500000001</v>
      </c>
      <c r="CL239">
        <v>4.9990899999999998</v>
      </c>
      <c r="CM239">
        <v>14626.9125</v>
      </c>
      <c r="CN239">
        <v>9557.6962500000009</v>
      </c>
      <c r="CO239">
        <v>44.202749999999988</v>
      </c>
      <c r="CP239">
        <v>46.625</v>
      </c>
      <c r="CQ239">
        <v>45</v>
      </c>
      <c r="CR239">
        <v>45.561999999999998</v>
      </c>
      <c r="CS239">
        <v>45.726374999999997</v>
      </c>
      <c r="CT239">
        <v>597.44000000000005</v>
      </c>
      <c r="CU239">
        <v>597.56375000000003</v>
      </c>
      <c r="CV239">
        <v>0</v>
      </c>
      <c r="CW239">
        <v>1665423737</v>
      </c>
      <c r="CX239">
        <v>0</v>
      </c>
      <c r="CY239">
        <v>1665411210</v>
      </c>
      <c r="CZ239" t="s">
        <v>356</v>
      </c>
      <c r="DA239">
        <v>1665411210</v>
      </c>
      <c r="DB239">
        <v>1665411207</v>
      </c>
      <c r="DC239">
        <v>2</v>
      </c>
      <c r="DD239">
        <v>-1.1599999999999999</v>
      </c>
      <c r="DE239">
        <v>-4.0000000000000001E-3</v>
      </c>
      <c r="DF239">
        <v>0.52200000000000002</v>
      </c>
      <c r="DG239">
        <v>0.222</v>
      </c>
      <c r="DH239">
        <v>406</v>
      </c>
      <c r="DI239">
        <v>31</v>
      </c>
      <c r="DJ239">
        <v>0.33</v>
      </c>
      <c r="DK239">
        <v>0.17</v>
      </c>
      <c r="DL239">
        <v>-12.65206585365854</v>
      </c>
      <c r="DM239">
        <v>6.6123344947738846E-2</v>
      </c>
      <c r="DN239">
        <v>9.5973165989899994E-2</v>
      </c>
      <c r="DO239">
        <v>1</v>
      </c>
      <c r="DP239">
        <v>0.19538280487804879</v>
      </c>
      <c r="DQ239">
        <v>-0.1078755261324037</v>
      </c>
      <c r="DR239">
        <v>1.6324270757580729E-2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3.2947000000000002</v>
      </c>
      <c r="EB239">
        <v>2.6245500000000002</v>
      </c>
      <c r="EC239">
        <v>0.236622</v>
      </c>
      <c r="ED239">
        <v>0.236487</v>
      </c>
      <c r="EE239">
        <v>0.14899699999999999</v>
      </c>
      <c r="EF239">
        <v>0.147281</v>
      </c>
      <c r="EG239">
        <v>23054.9</v>
      </c>
      <c r="EH239">
        <v>23566.1</v>
      </c>
      <c r="EI239">
        <v>28117.599999999999</v>
      </c>
      <c r="EJ239">
        <v>29731.599999999999</v>
      </c>
      <c r="EK239">
        <v>32865.199999999997</v>
      </c>
      <c r="EL239">
        <v>35245.9</v>
      </c>
      <c r="EM239">
        <v>39608.9</v>
      </c>
      <c r="EN239">
        <v>42548.800000000003</v>
      </c>
      <c r="EO239">
        <v>2.2097000000000002</v>
      </c>
      <c r="EP239">
        <v>2.1499799999999998</v>
      </c>
      <c r="EQ239">
        <v>6.3546000000000005E-2</v>
      </c>
      <c r="ER239">
        <v>0</v>
      </c>
      <c r="ES239">
        <v>33.5199</v>
      </c>
      <c r="ET239">
        <v>999.9</v>
      </c>
      <c r="EU239">
        <v>66.8</v>
      </c>
      <c r="EV239">
        <v>38.200000000000003</v>
      </c>
      <c r="EW239">
        <v>44.383000000000003</v>
      </c>
      <c r="EX239">
        <v>56.881500000000003</v>
      </c>
      <c r="EY239">
        <v>-2.5160300000000002</v>
      </c>
      <c r="EZ239">
        <v>2</v>
      </c>
      <c r="FA239">
        <v>0.59762700000000002</v>
      </c>
      <c r="FB239">
        <v>1.44737</v>
      </c>
      <c r="FC239">
        <v>20.2653</v>
      </c>
      <c r="FD239">
        <v>5.2172900000000002</v>
      </c>
      <c r="FE239">
        <v>12.004300000000001</v>
      </c>
      <c r="FF239">
        <v>4.9856499999999997</v>
      </c>
      <c r="FG239">
        <v>3.2844799999999998</v>
      </c>
      <c r="FH239">
        <v>5972.9</v>
      </c>
      <c r="FI239">
        <v>9999</v>
      </c>
      <c r="FJ239">
        <v>9999</v>
      </c>
      <c r="FK239">
        <v>467.6</v>
      </c>
      <c r="FL239">
        <v>1.8658399999999999</v>
      </c>
      <c r="FM239">
        <v>1.86219</v>
      </c>
      <c r="FN239">
        <v>1.86429</v>
      </c>
      <c r="FO239">
        <v>1.8603499999999999</v>
      </c>
      <c r="FP239">
        <v>1.8610899999999999</v>
      </c>
      <c r="FQ239">
        <v>1.8601799999999999</v>
      </c>
      <c r="FR239">
        <v>1.86188</v>
      </c>
      <c r="FS239">
        <v>1.8583799999999999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1.58</v>
      </c>
      <c r="GH239">
        <v>0.2838</v>
      </c>
      <c r="GI239">
        <v>0.1107589500545309</v>
      </c>
      <c r="GJ239">
        <v>1.50489809740067E-3</v>
      </c>
      <c r="GK239">
        <v>-2.0552440134273611E-7</v>
      </c>
      <c r="GL239">
        <v>-9.6702536598140934E-11</v>
      </c>
      <c r="GM239">
        <v>-9.7891647304491333E-2</v>
      </c>
      <c r="GN239">
        <v>9.3380900660654225E-3</v>
      </c>
      <c r="GO239">
        <v>6.5945522138961576E-7</v>
      </c>
      <c r="GP239">
        <v>5.8990856701692426E-7</v>
      </c>
      <c r="GQ239">
        <v>7</v>
      </c>
      <c r="GR239">
        <v>2047</v>
      </c>
      <c r="GS239">
        <v>3</v>
      </c>
      <c r="GT239">
        <v>37</v>
      </c>
      <c r="GU239">
        <v>208.7</v>
      </c>
      <c r="GV239">
        <v>208.8</v>
      </c>
      <c r="GW239">
        <v>3.8342299999999998</v>
      </c>
      <c r="GX239">
        <v>2.5500500000000001</v>
      </c>
      <c r="GY239">
        <v>2.04834</v>
      </c>
      <c r="GZ239">
        <v>2.6122999999999998</v>
      </c>
      <c r="HA239">
        <v>2.1972700000000001</v>
      </c>
      <c r="HB239">
        <v>2.32178</v>
      </c>
      <c r="HC239">
        <v>42.831499999999998</v>
      </c>
      <c r="HD239">
        <v>13.0726</v>
      </c>
      <c r="HE239">
        <v>18</v>
      </c>
      <c r="HF239">
        <v>708.56899999999996</v>
      </c>
      <c r="HG239">
        <v>731.95299999999997</v>
      </c>
      <c r="HH239">
        <v>31.000599999999999</v>
      </c>
      <c r="HI239">
        <v>34.802700000000002</v>
      </c>
      <c r="HJ239">
        <v>30.000800000000002</v>
      </c>
      <c r="HK239">
        <v>34.534500000000001</v>
      </c>
      <c r="HL239">
        <v>34.5002</v>
      </c>
      <c r="HM239">
        <v>76.7089</v>
      </c>
      <c r="HN239">
        <v>20.0044</v>
      </c>
      <c r="HO239">
        <v>83.526899999999998</v>
      </c>
      <c r="HP239">
        <v>31</v>
      </c>
      <c r="HQ239">
        <v>1495.19</v>
      </c>
      <c r="HR239">
        <v>37.5623</v>
      </c>
      <c r="HS239">
        <v>98.961200000000005</v>
      </c>
      <c r="HT239">
        <v>98.617400000000004</v>
      </c>
    </row>
    <row r="240" spans="1:228" x14ac:dyDescent="0.2">
      <c r="A240">
        <v>225</v>
      </c>
      <c r="B240">
        <v>1665423737.5999999</v>
      </c>
      <c r="C240">
        <v>894.5</v>
      </c>
      <c r="D240" t="s">
        <v>809</v>
      </c>
      <c r="E240" t="s">
        <v>810</v>
      </c>
      <c r="F240">
        <v>4</v>
      </c>
      <c r="G240">
        <v>1665423735.5999999</v>
      </c>
      <c r="H240">
        <f t="shared" si="102"/>
        <v>4.1688847430916385E-4</v>
      </c>
      <c r="I240">
        <f t="shared" si="103"/>
        <v>0.41688847430916387</v>
      </c>
      <c r="J240">
        <f t="shared" si="104"/>
        <v>5.9553108656282179</v>
      </c>
      <c r="K240">
        <f t="shared" si="105"/>
        <v>1475.4271428571431</v>
      </c>
      <c r="L240">
        <f t="shared" si="106"/>
        <v>1044.386688902744</v>
      </c>
      <c r="M240">
        <f t="shared" si="107"/>
        <v>105.88539715122398</v>
      </c>
      <c r="N240">
        <f t="shared" si="108"/>
        <v>149.58653786870741</v>
      </c>
      <c r="O240">
        <f t="shared" si="109"/>
        <v>2.4130648312851288E-2</v>
      </c>
      <c r="P240">
        <f t="shared" si="110"/>
        <v>3.6722610004225924</v>
      </c>
      <c r="Q240">
        <f t="shared" si="111"/>
        <v>2.4042903113013207E-2</v>
      </c>
      <c r="R240">
        <f t="shared" si="112"/>
        <v>1.5034671289220956E-2</v>
      </c>
      <c r="S240">
        <f t="shared" si="113"/>
        <v>226.11991038030592</v>
      </c>
      <c r="T240">
        <f t="shared" si="114"/>
        <v>35.40554393189533</v>
      </c>
      <c r="U240">
        <f t="shared" si="115"/>
        <v>34.534114285714288</v>
      </c>
      <c r="V240">
        <f t="shared" si="116"/>
        <v>5.5042714398493402</v>
      </c>
      <c r="W240">
        <f t="shared" si="117"/>
        <v>69.979405803138718</v>
      </c>
      <c r="X240">
        <f t="shared" si="118"/>
        <v>3.827217569130974</v>
      </c>
      <c r="Y240">
        <f t="shared" si="119"/>
        <v>5.4690626838093497</v>
      </c>
      <c r="Z240">
        <f t="shared" si="120"/>
        <v>1.6770538707183662</v>
      </c>
      <c r="AA240">
        <f t="shared" si="121"/>
        <v>-18.384781717034127</v>
      </c>
      <c r="AB240">
        <f t="shared" si="122"/>
        <v>-22.855253916821962</v>
      </c>
      <c r="AC240">
        <f t="shared" si="123"/>
        <v>-1.4461024629903654</v>
      </c>
      <c r="AD240">
        <f t="shared" si="124"/>
        <v>183.43377228345949</v>
      </c>
      <c r="AE240">
        <f t="shared" si="125"/>
        <v>29.717350153505539</v>
      </c>
      <c r="AF240">
        <f t="shared" si="126"/>
        <v>0.40801292118743093</v>
      </c>
      <c r="AG240">
        <f t="shared" si="127"/>
        <v>5.9553108656282179</v>
      </c>
      <c r="AH240">
        <v>1545.667897060634</v>
      </c>
      <c r="AI240">
        <v>1535.9404242424239</v>
      </c>
      <c r="AJ240">
        <v>1.7586871062009211</v>
      </c>
      <c r="AK240">
        <v>66.78292405931839</v>
      </c>
      <c r="AL240">
        <f t="shared" si="128"/>
        <v>0.41688847430916387</v>
      </c>
      <c r="AM240">
        <v>37.586368591762962</v>
      </c>
      <c r="AN240">
        <v>37.752529670329693</v>
      </c>
      <c r="AO240">
        <v>8.9345135890798986E-5</v>
      </c>
      <c r="AP240">
        <v>86.637193977080358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46974.2285927587</v>
      </c>
      <c r="AV240">
        <f t="shared" si="132"/>
        <v>1200.005714285714</v>
      </c>
      <c r="AW240">
        <f t="shared" si="133"/>
        <v>1025.9317421659614</v>
      </c>
      <c r="AX240">
        <f t="shared" si="134"/>
        <v>0.85493904733331405</v>
      </c>
      <c r="AY240">
        <f t="shared" si="135"/>
        <v>0.18843236135329616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1665423735.5999999</v>
      </c>
      <c r="BF240">
        <v>1475.4271428571431</v>
      </c>
      <c r="BG240">
        <v>1488.021428571428</v>
      </c>
      <c r="BH240">
        <v>37.74925714285714</v>
      </c>
      <c r="BI240">
        <v>37.586171428571433</v>
      </c>
      <c r="BJ240">
        <v>1473.8542857142861</v>
      </c>
      <c r="BK240">
        <v>37.465357142857137</v>
      </c>
      <c r="BL240">
        <v>649.995</v>
      </c>
      <c r="BM240">
        <v>101.285</v>
      </c>
      <c r="BN240">
        <v>0.10024195714285709</v>
      </c>
      <c r="BO240">
        <v>34.418671428571443</v>
      </c>
      <c r="BP240">
        <v>34.534114285714288</v>
      </c>
      <c r="BQ240">
        <v>999.89999999999986</v>
      </c>
      <c r="BR240">
        <v>0</v>
      </c>
      <c r="BS240">
        <v>0</v>
      </c>
      <c r="BT240">
        <v>8960.7142857142862</v>
      </c>
      <c r="BU240">
        <v>0</v>
      </c>
      <c r="BV240">
        <v>111.9007142857143</v>
      </c>
      <c r="BW240">
        <v>-12.59351428571429</v>
      </c>
      <c r="BX240">
        <v>1533.308571428571</v>
      </c>
      <c r="BY240">
        <v>1546.1328571428569</v>
      </c>
      <c r="BZ240">
        <v>0.16306599999999999</v>
      </c>
      <c r="CA240">
        <v>1488.021428571428</v>
      </c>
      <c r="CB240">
        <v>37.586171428571433</v>
      </c>
      <c r="CC240">
        <v>3.8234271428571431</v>
      </c>
      <c r="CD240">
        <v>3.806908571428572</v>
      </c>
      <c r="CE240">
        <v>28.128799999999991</v>
      </c>
      <c r="CF240">
        <v>28.054471428571421</v>
      </c>
      <c r="CG240">
        <v>1200.005714285714</v>
      </c>
      <c r="CH240">
        <v>0.49994699999999997</v>
      </c>
      <c r="CI240">
        <v>0.500054</v>
      </c>
      <c r="CJ240">
        <v>0</v>
      </c>
      <c r="CK240">
        <v>1263.19</v>
      </c>
      <c r="CL240">
        <v>4.9990899999999998</v>
      </c>
      <c r="CM240">
        <v>14713.6</v>
      </c>
      <c r="CN240">
        <v>9557.7157142857141</v>
      </c>
      <c r="CO240">
        <v>44.25</v>
      </c>
      <c r="CP240">
        <v>46.642714285714291</v>
      </c>
      <c r="CQ240">
        <v>45.008857142857153</v>
      </c>
      <c r="CR240">
        <v>45.561999999999998</v>
      </c>
      <c r="CS240">
        <v>45.75</v>
      </c>
      <c r="CT240">
        <v>597.44142857142856</v>
      </c>
      <c r="CU240">
        <v>597.56428571428569</v>
      </c>
      <c r="CV240">
        <v>0</v>
      </c>
      <c r="CW240">
        <v>1665423741.2</v>
      </c>
      <c r="CX240">
        <v>0</v>
      </c>
      <c r="CY240">
        <v>1665411210</v>
      </c>
      <c r="CZ240" t="s">
        <v>356</v>
      </c>
      <c r="DA240">
        <v>1665411210</v>
      </c>
      <c r="DB240">
        <v>1665411207</v>
      </c>
      <c r="DC240">
        <v>2</v>
      </c>
      <c r="DD240">
        <v>-1.1599999999999999</v>
      </c>
      <c r="DE240">
        <v>-4.0000000000000001E-3</v>
      </c>
      <c r="DF240">
        <v>0.52200000000000002</v>
      </c>
      <c r="DG240">
        <v>0.222</v>
      </c>
      <c r="DH240">
        <v>406</v>
      </c>
      <c r="DI240">
        <v>31</v>
      </c>
      <c r="DJ240">
        <v>0.33</v>
      </c>
      <c r="DK240">
        <v>0.17</v>
      </c>
      <c r="DL240">
        <v>-12.6495487804878</v>
      </c>
      <c r="DM240">
        <v>0.43996515679443371</v>
      </c>
      <c r="DN240">
        <v>7.6084600287783521E-2</v>
      </c>
      <c r="DO240">
        <v>0</v>
      </c>
      <c r="DP240">
        <v>0.1884099268292683</v>
      </c>
      <c r="DQ240">
        <v>-0.19458480836236891</v>
      </c>
      <c r="DR240">
        <v>2.099252489187781E-2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3.29528</v>
      </c>
      <c r="EB240">
        <v>2.6252300000000002</v>
      </c>
      <c r="EC240">
        <v>0.23727899999999999</v>
      </c>
      <c r="ED240">
        <v>0.23713000000000001</v>
      </c>
      <c r="EE240">
        <v>0.14901</v>
      </c>
      <c r="EF240">
        <v>0.14727399999999999</v>
      </c>
      <c r="EG240">
        <v>23034.9</v>
      </c>
      <c r="EH240">
        <v>23546.2</v>
      </c>
      <c r="EI240">
        <v>28117.599999999999</v>
      </c>
      <c r="EJ240">
        <v>29731.7</v>
      </c>
      <c r="EK240">
        <v>32864.300000000003</v>
      </c>
      <c r="EL240">
        <v>35246.199999999997</v>
      </c>
      <c r="EM240">
        <v>39608.400000000001</v>
      </c>
      <c r="EN240">
        <v>42548.800000000003</v>
      </c>
      <c r="EO240">
        <v>2.21007</v>
      </c>
      <c r="EP240">
        <v>2.1494300000000002</v>
      </c>
      <c r="EQ240">
        <v>6.2912700000000002E-2</v>
      </c>
      <c r="ER240">
        <v>0</v>
      </c>
      <c r="ES240">
        <v>33.500599999999999</v>
      </c>
      <c r="ET240">
        <v>999.9</v>
      </c>
      <c r="EU240">
        <v>66.8</v>
      </c>
      <c r="EV240">
        <v>38.200000000000003</v>
      </c>
      <c r="EW240">
        <v>44.382599999999996</v>
      </c>
      <c r="EX240">
        <v>57.121499999999997</v>
      </c>
      <c r="EY240">
        <v>-2.6522399999999999</v>
      </c>
      <c r="EZ240">
        <v>2</v>
      </c>
      <c r="FA240">
        <v>0.59814999999999996</v>
      </c>
      <c r="FB240">
        <v>1.44845</v>
      </c>
      <c r="FC240">
        <v>20.2652</v>
      </c>
      <c r="FD240">
        <v>5.21699</v>
      </c>
      <c r="FE240">
        <v>12.004</v>
      </c>
      <c r="FF240">
        <v>4.9856999999999996</v>
      </c>
      <c r="FG240">
        <v>3.2844799999999998</v>
      </c>
      <c r="FH240">
        <v>5973.2</v>
      </c>
      <c r="FI240">
        <v>9999</v>
      </c>
      <c r="FJ240">
        <v>9999</v>
      </c>
      <c r="FK240">
        <v>467.6</v>
      </c>
      <c r="FL240">
        <v>1.8658399999999999</v>
      </c>
      <c r="FM240">
        <v>1.8621799999999999</v>
      </c>
      <c r="FN240">
        <v>1.8642799999999999</v>
      </c>
      <c r="FO240">
        <v>1.8603499999999999</v>
      </c>
      <c r="FP240">
        <v>1.86107</v>
      </c>
      <c r="FQ240">
        <v>1.8601700000000001</v>
      </c>
      <c r="FR240">
        <v>1.86188</v>
      </c>
      <c r="FS240">
        <v>1.8584000000000001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1.58</v>
      </c>
      <c r="GH240">
        <v>0.28389999999999999</v>
      </c>
      <c r="GI240">
        <v>0.1107589500545309</v>
      </c>
      <c r="GJ240">
        <v>1.50489809740067E-3</v>
      </c>
      <c r="GK240">
        <v>-2.0552440134273611E-7</v>
      </c>
      <c r="GL240">
        <v>-9.6702536598140934E-11</v>
      </c>
      <c r="GM240">
        <v>-9.7891647304491333E-2</v>
      </c>
      <c r="GN240">
        <v>9.3380900660654225E-3</v>
      </c>
      <c r="GO240">
        <v>6.5945522138961576E-7</v>
      </c>
      <c r="GP240">
        <v>5.8990856701692426E-7</v>
      </c>
      <c r="GQ240">
        <v>7</v>
      </c>
      <c r="GR240">
        <v>2047</v>
      </c>
      <c r="GS240">
        <v>3</v>
      </c>
      <c r="GT240">
        <v>37</v>
      </c>
      <c r="GU240">
        <v>208.8</v>
      </c>
      <c r="GV240">
        <v>208.8</v>
      </c>
      <c r="GW240">
        <v>3.8476599999999999</v>
      </c>
      <c r="GX240">
        <v>2.5463900000000002</v>
      </c>
      <c r="GY240">
        <v>2.04834</v>
      </c>
      <c r="GZ240">
        <v>2.6122999999999998</v>
      </c>
      <c r="HA240">
        <v>2.1972700000000001</v>
      </c>
      <c r="HB240">
        <v>2.3596200000000001</v>
      </c>
      <c r="HC240">
        <v>42.831499999999998</v>
      </c>
      <c r="HD240">
        <v>13.098800000000001</v>
      </c>
      <c r="HE240">
        <v>18</v>
      </c>
      <c r="HF240">
        <v>708.94399999999996</v>
      </c>
      <c r="HG240">
        <v>731.49</v>
      </c>
      <c r="HH240">
        <v>31.000499999999999</v>
      </c>
      <c r="HI240">
        <v>34.808300000000003</v>
      </c>
      <c r="HJ240">
        <v>30.000699999999998</v>
      </c>
      <c r="HK240">
        <v>34.5398</v>
      </c>
      <c r="HL240">
        <v>34.505200000000002</v>
      </c>
      <c r="HM240">
        <v>76.980999999999995</v>
      </c>
      <c r="HN240">
        <v>20.0044</v>
      </c>
      <c r="HO240">
        <v>83.526899999999998</v>
      </c>
      <c r="HP240">
        <v>31</v>
      </c>
      <c r="HQ240">
        <v>1501.87</v>
      </c>
      <c r="HR240">
        <v>37.5623</v>
      </c>
      <c r="HS240">
        <v>98.960499999999996</v>
      </c>
      <c r="HT240">
        <v>98.617500000000007</v>
      </c>
    </row>
    <row r="241" spans="1:228" x14ac:dyDescent="0.2">
      <c r="A241">
        <v>226</v>
      </c>
      <c r="B241">
        <v>1665423741.5999999</v>
      </c>
      <c r="C241">
        <v>898.5</v>
      </c>
      <c r="D241" t="s">
        <v>811</v>
      </c>
      <c r="E241" t="s">
        <v>812</v>
      </c>
      <c r="F241">
        <v>4</v>
      </c>
      <c r="G241">
        <v>1665423739.2874999</v>
      </c>
      <c r="H241">
        <f t="shared" si="102"/>
        <v>4.3413204179316739E-4</v>
      </c>
      <c r="I241">
        <f t="shared" si="103"/>
        <v>0.43413204179316739</v>
      </c>
      <c r="J241">
        <f t="shared" si="104"/>
        <v>5.6125180315466636</v>
      </c>
      <c r="K241">
        <f t="shared" si="105"/>
        <v>1481.67625</v>
      </c>
      <c r="L241">
        <f t="shared" si="106"/>
        <v>1089.4952758320139</v>
      </c>
      <c r="M241">
        <f t="shared" si="107"/>
        <v>110.45771282933018</v>
      </c>
      <c r="N241">
        <f t="shared" si="108"/>
        <v>150.21870526566053</v>
      </c>
      <c r="O241">
        <f t="shared" si="109"/>
        <v>2.5256932210317513E-2</v>
      </c>
      <c r="P241">
        <f t="shared" si="110"/>
        <v>3.6740988239273986</v>
      </c>
      <c r="Q241">
        <f t="shared" si="111"/>
        <v>2.5160870433068E-2</v>
      </c>
      <c r="R241">
        <f t="shared" si="112"/>
        <v>1.5734144209296856E-2</v>
      </c>
      <c r="S241">
        <f t="shared" si="113"/>
        <v>226.12382773694924</v>
      </c>
      <c r="T241">
        <f t="shared" si="114"/>
        <v>35.390584651001639</v>
      </c>
      <c r="U241">
        <f t="shared" si="115"/>
        <v>34.5088875</v>
      </c>
      <c r="V241">
        <f t="shared" si="116"/>
        <v>5.4965607783082326</v>
      </c>
      <c r="W241">
        <f t="shared" si="117"/>
        <v>70.030551927379022</v>
      </c>
      <c r="X241">
        <f t="shared" si="118"/>
        <v>3.8276919040023158</v>
      </c>
      <c r="Y241">
        <f t="shared" si="119"/>
        <v>5.465745733335921</v>
      </c>
      <c r="Z241">
        <f t="shared" si="120"/>
        <v>1.6688688743059168</v>
      </c>
      <c r="AA241">
        <f t="shared" si="121"/>
        <v>-19.145223043078683</v>
      </c>
      <c r="AB241">
        <f t="shared" si="122"/>
        <v>-20.030639347328055</v>
      </c>
      <c r="AC241">
        <f t="shared" si="123"/>
        <v>-1.2665255872072723</v>
      </c>
      <c r="AD241">
        <f t="shared" si="124"/>
        <v>185.68143975933523</v>
      </c>
      <c r="AE241">
        <f t="shared" si="125"/>
        <v>29.714391690041818</v>
      </c>
      <c r="AF241">
        <f t="shared" si="126"/>
        <v>0.42222974842296646</v>
      </c>
      <c r="AG241">
        <f t="shared" si="127"/>
        <v>5.6125180315466636</v>
      </c>
      <c r="AH241">
        <v>1552.713639718806</v>
      </c>
      <c r="AI241">
        <v>1543.037696969697</v>
      </c>
      <c r="AJ241">
        <v>1.782400161141636</v>
      </c>
      <c r="AK241">
        <v>66.78292405931839</v>
      </c>
      <c r="AL241">
        <f t="shared" si="128"/>
        <v>0.43413204179316739</v>
      </c>
      <c r="AM241">
        <v>37.584738873116152</v>
      </c>
      <c r="AN241">
        <v>37.757312087912133</v>
      </c>
      <c r="AO241">
        <v>1.791878394352878E-4</v>
      </c>
      <c r="AP241">
        <v>86.637193977080358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47008.601196796633</v>
      </c>
      <c r="AV241">
        <f t="shared" si="132"/>
        <v>1200.03</v>
      </c>
      <c r="AW241">
        <f t="shared" si="133"/>
        <v>1025.9521635942742</v>
      </c>
      <c r="AX241">
        <f t="shared" si="134"/>
        <v>0.85493876285949044</v>
      </c>
      <c r="AY241">
        <f t="shared" si="135"/>
        <v>0.18843181231881639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1665423739.2874999</v>
      </c>
      <c r="BF241">
        <v>1481.67625</v>
      </c>
      <c r="BG241">
        <v>1494.2787499999999</v>
      </c>
      <c r="BH241">
        <v>37.754287499999997</v>
      </c>
      <c r="BI241">
        <v>37.585524999999997</v>
      </c>
      <c r="BJ241">
        <v>1480.1012499999999</v>
      </c>
      <c r="BK241">
        <v>37.470312499999999</v>
      </c>
      <c r="BL241">
        <v>650.0138750000001</v>
      </c>
      <c r="BM241">
        <v>101.28425</v>
      </c>
      <c r="BN241">
        <v>0.1000471875</v>
      </c>
      <c r="BO241">
        <v>34.407762499999997</v>
      </c>
      <c r="BP241">
        <v>34.5088875</v>
      </c>
      <c r="BQ241">
        <v>999.9</v>
      </c>
      <c r="BR241">
        <v>0</v>
      </c>
      <c r="BS241">
        <v>0</v>
      </c>
      <c r="BT241">
        <v>8967.11</v>
      </c>
      <c r="BU241">
        <v>0</v>
      </c>
      <c r="BV241">
        <v>163.12912499999999</v>
      </c>
      <c r="BW241">
        <v>-12.6019875</v>
      </c>
      <c r="BX241">
        <v>1539.81</v>
      </c>
      <c r="BY241">
        <v>1552.6324999999999</v>
      </c>
      <c r="BZ241">
        <v>0.16874837500000001</v>
      </c>
      <c r="CA241">
        <v>1494.2787499999999</v>
      </c>
      <c r="CB241">
        <v>37.585524999999997</v>
      </c>
      <c r="CC241">
        <v>3.82391375</v>
      </c>
      <c r="CD241">
        <v>3.80682375</v>
      </c>
      <c r="CE241">
        <v>28.130974999999999</v>
      </c>
      <c r="CF241">
        <v>28.054062500000001</v>
      </c>
      <c r="CG241">
        <v>1200.03</v>
      </c>
      <c r="CH241">
        <v>0.49995925000000002</v>
      </c>
      <c r="CI241">
        <v>0.50004087500000005</v>
      </c>
      <c r="CJ241">
        <v>0</v>
      </c>
      <c r="CK241">
        <v>1262.99875</v>
      </c>
      <c r="CL241">
        <v>4.9990899999999998</v>
      </c>
      <c r="CM241">
        <v>15099.15</v>
      </c>
      <c r="CN241">
        <v>9557.9500000000007</v>
      </c>
      <c r="CO241">
        <v>44.25</v>
      </c>
      <c r="CP241">
        <v>46.648249999999997</v>
      </c>
      <c r="CQ241">
        <v>45.023249999999997</v>
      </c>
      <c r="CR241">
        <v>45.561999999999998</v>
      </c>
      <c r="CS241">
        <v>45.757750000000001</v>
      </c>
      <c r="CT241">
        <v>597.46500000000003</v>
      </c>
      <c r="CU241">
        <v>597.56500000000005</v>
      </c>
      <c r="CV241">
        <v>0</v>
      </c>
      <c r="CW241">
        <v>1665423745.4000001</v>
      </c>
      <c r="CX241">
        <v>0</v>
      </c>
      <c r="CY241">
        <v>1665411210</v>
      </c>
      <c r="CZ241" t="s">
        <v>356</v>
      </c>
      <c r="DA241">
        <v>1665411210</v>
      </c>
      <c r="DB241">
        <v>1665411207</v>
      </c>
      <c r="DC241">
        <v>2</v>
      </c>
      <c r="DD241">
        <v>-1.1599999999999999</v>
      </c>
      <c r="DE241">
        <v>-4.0000000000000001E-3</v>
      </c>
      <c r="DF241">
        <v>0.52200000000000002</v>
      </c>
      <c r="DG241">
        <v>0.222</v>
      </c>
      <c r="DH241">
        <v>406</v>
      </c>
      <c r="DI241">
        <v>31</v>
      </c>
      <c r="DJ241">
        <v>0.33</v>
      </c>
      <c r="DK241">
        <v>0.17</v>
      </c>
      <c r="DL241">
        <v>-12.62510975609756</v>
      </c>
      <c r="DM241">
        <v>0.2194452961672741</v>
      </c>
      <c r="DN241">
        <v>4.6769709839564882E-2</v>
      </c>
      <c r="DO241">
        <v>0</v>
      </c>
      <c r="DP241">
        <v>0.1807495853658537</v>
      </c>
      <c r="DQ241">
        <v>-0.17280326132404181</v>
      </c>
      <c r="DR241">
        <v>1.965137442220612E-2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3.2950699999999999</v>
      </c>
      <c r="EB241">
        <v>2.6248999999999998</v>
      </c>
      <c r="EC241">
        <v>0.237925</v>
      </c>
      <c r="ED241">
        <v>0.23777699999999999</v>
      </c>
      <c r="EE241">
        <v>0.14902399999999999</v>
      </c>
      <c r="EF241">
        <v>0.14727699999999999</v>
      </c>
      <c r="EG241">
        <v>23014.799999999999</v>
      </c>
      <c r="EH241">
        <v>23525.8</v>
      </c>
      <c r="EI241">
        <v>28117</v>
      </c>
      <c r="EJ241">
        <v>29731.3</v>
      </c>
      <c r="EK241">
        <v>32862.9</v>
      </c>
      <c r="EL241">
        <v>35245.9</v>
      </c>
      <c r="EM241">
        <v>39607.199999999997</v>
      </c>
      <c r="EN241">
        <v>42548.6</v>
      </c>
      <c r="EO241">
        <v>2.2098</v>
      </c>
      <c r="EP241">
        <v>2.1495299999999999</v>
      </c>
      <c r="EQ241">
        <v>6.3099000000000002E-2</v>
      </c>
      <c r="ER241">
        <v>0</v>
      </c>
      <c r="ES241">
        <v>33.4803</v>
      </c>
      <c r="ET241">
        <v>999.9</v>
      </c>
      <c r="EU241">
        <v>66.8</v>
      </c>
      <c r="EV241">
        <v>38.200000000000003</v>
      </c>
      <c r="EW241">
        <v>44.383699999999997</v>
      </c>
      <c r="EX241">
        <v>56.491500000000002</v>
      </c>
      <c r="EY241">
        <v>-2.7163499999999998</v>
      </c>
      <c r="EZ241">
        <v>2</v>
      </c>
      <c r="FA241">
        <v>0.59872199999999998</v>
      </c>
      <c r="FB241">
        <v>1.4502299999999999</v>
      </c>
      <c r="FC241">
        <v>20.2653</v>
      </c>
      <c r="FD241">
        <v>5.2166899999999998</v>
      </c>
      <c r="FE241">
        <v>12.004</v>
      </c>
      <c r="FF241">
        <v>4.9855499999999999</v>
      </c>
      <c r="FG241">
        <v>3.2844000000000002</v>
      </c>
      <c r="FH241">
        <v>5973.2</v>
      </c>
      <c r="FI241">
        <v>9999</v>
      </c>
      <c r="FJ241">
        <v>9999</v>
      </c>
      <c r="FK241">
        <v>467.6</v>
      </c>
      <c r="FL241">
        <v>1.8658399999999999</v>
      </c>
      <c r="FM241">
        <v>1.8621799999999999</v>
      </c>
      <c r="FN241">
        <v>1.8642799999999999</v>
      </c>
      <c r="FO241">
        <v>1.8603499999999999</v>
      </c>
      <c r="FP241">
        <v>1.86107</v>
      </c>
      <c r="FQ241">
        <v>1.8602000000000001</v>
      </c>
      <c r="FR241">
        <v>1.86188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1.58</v>
      </c>
      <c r="GH241">
        <v>0.28399999999999997</v>
      </c>
      <c r="GI241">
        <v>0.1107589500545309</v>
      </c>
      <c r="GJ241">
        <v>1.50489809740067E-3</v>
      </c>
      <c r="GK241">
        <v>-2.0552440134273611E-7</v>
      </c>
      <c r="GL241">
        <v>-9.6702536598140934E-11</v>
      </c>
      <c r="GM241">
        <v>-9.7891647304491333E-2</v>
      </c>
      <c r="GN241">
        <v>9.3380900660654225E-3</v>
      </c>
      <c r="GO241">
        <v>6.5945522138961576E-7</v>
      </c>
      <c r="GP241">
        <v>5.8990856701692426E-7</v>
      </c>
      <c r="GQ241">
        <v>7</v>
      </c>
      <c r="GR241">
        <v>2047</v>
      </c>
      <c r="GS241">
        <v>3</v>
      </c>
      <c r="GT241">
        <v>37</v>
      </c>
      <c r="GU241">
        <v>208.9</v>
      </c>
      <c r="GV241">
        <v>208.9</v>
      </c>
      <c r="GW241">
        <v>3.8610799999999998</v>
      </c>
      <c r="GX241">
        <v>2.5549300000000001</v>
      </c>
      <c r="GY241">
        <v>2.04834</v>
      </c>
      <c r="GZ241">
        <v>2.6135299999999999</v>
      </c>
      <c r="HA241">
        <v>2.1972700000000001</v>
      </c>
      <c r="HB241">
        <v>2.35107</v>
      </c>
      <c r="HC241">
        <v>42.831499999999998</v>
      </c>
      <c r="HD241">
        <v>13.098800000000001</v>
      </c>
      <c r="HE241">
        <v>18</v>
      </c>
      <c r="HF241">
        <v>708.77099999999996</v>
      </c>
      <c r="HG241">
        <v>731.64499999999998</v>
      </c>
      <c r="HH241">
        <v>31.000499999999999</v>
      </c>
      <c r="HI241">
        <v>34.813200000000002</v>
      </c>
      <c r="HJ241">
        <v>30.000800000000002</v>
      </c>
      <c r="HK241">
        <v>34.545299999999997</v>
      </c>
      <c r="HL241">
        <v>34.510300000000001</v>
      </c>
      <c r="HM241">
        <v>77.246200000000002</v>
      </c>
      <c r="HN241">
        <v>20.0044</v>
      </c>
      <c r="HO241">
        <v>83.526899999999998</v>
      </c>
      <c r="HP241">
        <v>31</v>
      </c>
      <c r="HQ241">
        <v>1508.55</v>
      </c>
      <c r="HR241">
        <v>37.5623</v>
      </c>
      <c r="HS241">
        <v>98.957899999999995</v>
      </c>
      <c r="HT241">
        <v>98.616699999999994</v>
      </c>
    </row>
    <row r="242" spans="1:228" x14ac:dyDescent="0.2">
      <c r="A242">
        <v>227</v>
      </c>
      <c r="B242">
        <v>1665423745.5999999</v>
      </c>
      <c r="C242">
        <v>902.5</v>
      </c>
      <c r="D242" t="s">
        <v>813</v>
      </c>
      <c r="E242" t="s">
        <v>814</v>
      </c>
      <c r="F242">
        <v>4</v>
      </c>
      <c r="G242">
        <v>1665423743.5999999</v>
      </c>
      <c r="H242">
        <f t="shared" si="102"/>
        <v>4.4578881862832037E-4</v>
      </c>
      <c r="I242">
        <f t="shared" si="103"/>
        <v>0.44578881862832037</v>
      </c>
      <c r="J242">
        <f t="shared" si="104"/>
        <v>5.7148294115688945</v>
      </c>
      <c r="K242">
        <f t="shared" si="105"/>
        <v>1489.031428571428</v>
      </c>
      <c r="L242">
        <f t="shared" si="106"/>
        <v>1100.7621659166302</v>
      </c>
      <c r="M242">
        <f t="shared" si="107"/>
        <v>111.59899391017848</v>
      </c>
      <c r="N242">
        <f t="shared" si="108"/>
        <v>150.96304585544129</v>
      </c>
      <c r="O242">
        <f t="shared" si="109"/>
        <v>2.6015707332144439E-2</v>
      </c>
      <c r="P242">
        <f t="shared" si="110"/>
        <v>3.6881596420686451</v>
      </c>
      <c r="Q242">
        <f t="shared" si="111"/>
        <v>2.5914186480407001E-2</v>
      </c>
      <c r="R242">
        <f t="shared" si="112"/>
        <v>1.6205454642573825E-2</v>
      </c>
      <c r="S242">
        <f t="shared" si="113"/>
        <v>226.11616290607648</v>
      </c>
      <c r="T242">
        <f t="shared" si="114"/>
        <v>35.373906105088771</v>
      </c>
      <c r="U242">
        <f t="shared" si="115"/>
        <v>34.49474285714286</v>
      </c>
      <c r="V242">
        <f t="shared" si="116"/>
        <v>5.4922415252999182</v>
      </c>
      <c r="W242">
        <f t="shared" si="117"/>
        <v>70.084483326116015</v>
      </c>
      <c r="X242">
        <f t="shared" si="118"/>
        <v>3.8283626037835918</v>
      </c>
      <c r="Y242">
        <f t="shared" si="119"/>
        <v>5.4624967212350199</v>
      </c>
      <c r="Z242">
        <f t="shared" si="120"/>
        <v>1.6638789215163263</v>
      </c>
      <c r="AA242">
        <f t="shared" si="121"/>
        <v>-19.659286901508928</v>
      </c>
      <c r="AB242">
        <f t="shared" si="122"/>
        <v>-19.420602287926901</v>
      </c>
      <c r="AC242">
        <f t="shared" si="123"/>
        <v>-1.2231236107137844</v>
      </c>
      <c r="AD242">
        <f t="shared" si="124"/>
        <v>185.81315010592689</v>
      </c>
      <c r="AE242">
        <f t="shared" si="125"/>
        <v>29.581570132356052</v>
      </c>
      <c r="AF242">
        <f t="shared" si="126"/>
        <v>0.43320374725046545</v>
      </c>
      <c r="AG242">
        <f t="shared" si="127"/>
        <v>5.7148294115688945</v>
      </c>
      <c r="AH242">
        <v>1559.770835493757</v>
      </c>
      <c r="AI242">
        <v>1550.115151515151</v>
      </c>
      <c r="AJ242">
        <v>1.7661872069144651</v>
      </c>
      <c r="AK242">
        <v>66.78292405931839</v>
      </c>
      <c r="AL242">
        <f t="shared" si="128"/>
        <v>0.44578881862832037</v>
      </c>
      <c r="AM242">
        <v>37.58730645533376</v>
      </c>
      <c r="AN242">
        <v>37.764650549450558</v>
      </c>
      <c r="AO242">
        <v>1.6240188042596169E-4</v>
      </c>
      <c r="AP242">
        <v>86.637193977080358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47260.590155976693</v>
      </c>
      <c r="AV242">
        <f t="shared" si="132"/>
        <v>1199.992857142857</v>
      </c>
      <c r="AW242">
        <f t="shared" si="133"/>
        <v>1025.9200636819048</v>
      </c>
      <c r="AX242">
        <f t="shared" si="134"/>
        <v>0.85493847532108336</v>
      </c>
      <c r="AY242">
        <f t="shared" si="135"/>
        <v>0.18843125736969096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1665423743.5999999</v>
      </c>
      <c r="BF242">
        <v>1489.031428571428</v>
      </c>
      <c r="BG242">
        <v>1501.5885714285721</v>
      </c>
      <c r="BH242">
        <v>37.761242857142861</v>
      </c>
      <c r="BI242">
        <v>37.588071428571432</v>
      </c>
      <c r="BJ242">
        <v>1487.4557142857141</v>
      </c>
      <c r="BK242">
        <v>37.477200000000003</v>
      </c>
      <c r="BL242">
        <v>649.92399999999998</v>
      </c>
      <c r="BM242">
        <v>101.2838571428571</v>
      </c>
      <c r="BN242">
        <v>9.9527357142857126E-2</v>
      </c>
      <c r="BO242">
        <v>34.397071428571429</v>
      </c>
      <c r="BP242">
        <v>34.49474285714286</v>
      </c>
      <c r="BQ242">
        <v>999.89999999999986</v>
      </c>
      <c r="BR242">
        <v>0</v>
      </c>
      <c r="BS242">
        <v>0</v>
      </c>
      <c r="BT242">
        <v>9015.6257142857139</v>
      </c>
      <c r="BU242">
        <v>0</v>
      </c>
      <c r="BV242">
        <v>209.07657142857141</v>
      </c>
      <c r="BW242">
        <v>-12.55664285714286</v>
      </c>
      <c r="BX242">
        <v>1547.4657142857141</v>
      </c>
      <c r="BY242">
        <v>1560.234285714286</v>
      </c>
      <c r="BZ242">
        <v>0.17316714285714291</v>
      </c>
      <c r="CA242">
        <v>1501.5885714285721</v>
      </c>
      <c r="CB242">
        <v>37.588071428571432</v>
      </c>
      <c r="CC242">
        <v>3.8246014285714289</v>
      </c>
      <c r="CD242">
        <v>3.8070628571428569</v>
      </c>
      <c r="CE242">
        <v>28.134071428571431</v>
      </c>
      <c r="CF242">
        <v>28.05517142857143</v>
      </c>
      <c r="CG242">
        <v>1199.992857142857</v>
      </c>
      <c r="CH242">
        <v>0.49996699999999988</v>
      </c>
      <c r="CI242">
        <v>0.50003300000000006</v>
      </c>
      <c r="CJ242">
        <v>0</v>
      </c>
      <c r="CK242">
        <v>1262.99</v>
      </c>
      <c r="CL242">
        <v>4.9990899999999998</v>
      </c>
      <c r="CM242">
        <v>15066.94285714286</v>
      </c>
      <c r="CN242">
        <v>9557.692857142858</v>
      </c>
      <c r="CO242">
        <v>44.25</v>
      </c>
      <c r="CP242">
        <v>46.660428571428568</v>
      </c>
      <c r="CQ242">
        <v>45.061999999999998</v>
      </c>
      <c r="CR242">
        <v>45.561999999999998</v>
      </c>
      <c r="CS242">
        <v>45.811999999999998</v>
      </c>
      <c r="CT242">
        <v>597.45857142857142</v>
      </c>
      <c r="CU242">
        <v>597.53571428571433</v>
      </c>
      <c r="CV242">
        <v>0</v>
      </c>
      <c r="CW242">
        <v>1665423749</v>
      </c>
      <c r="CX242">
        <v>0</v>
      </c>
      <c r="CY242">
        <v>1665411210</v>
      </c>
      <c r="CZ242" t="s">
        <v>356</v>
      </c>
      <c r="DA242">
        <v>1665411210</v>
      </c>
      <c r="DB242">
        <v>1665411207</v>
      </c>
      <c r="DC242">
        <v>2</v>
      </c>
      <c r="DD242">
        <v>-1.1599999999999999</v>
      </c>
      <c r="DE242">
        <v>-4.0000000000000001E-3</v>
      </c>
      <c r="DF242">
        <v>0.52200000000000002</v>
      </c>
      <c r="DG242">
        <v>0.222</v>
      </c>
      <c r="DH242">
        <v>406</v>
      </c>
      <c r="DI242">
        <v>31</v>
      </c>
      <c r="DJ242">
        <v>0.33</v>
      </c>
      <c r="DK242">
        <v>0.17</v>
      </c>
      <c r="DL242">
        <v>-12.60923170731707</v>
      </c>
      <c r="DM242">
        <v>0.29563275261320821</v>
      </c>
      <c r="DN242">
        <v>4.9187374143512187E-2</v>
      </c>
      <c r="DO242">
        <v>0</v>
      </c>
      <c r="DP242">
        <v>0.17318809756097561</v>
      </c>
      <c r="DQ242">
        <v>-7.2468836236933606E-2</v>
      </c>
      <c r="DR242">
        <v>1.294884015110136E-2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3.2949700000000002</v>
      </c>
      <c r="EB242">
        <v>2.6251799999999998</v>
      </c>
      <c r="EC242">
        <v>0.23857300000000001</v>
      </c>
      <c r="ED242">
        <v>0.23841200000000001</v>
      </c>
      <c r="EE242">
        <v>0.14904300000000001</v>
      </c>
      <c r="EF242">
        <v>0.14727599999999999</v>
      </c>
      <c r="EG242">
        <v>22994.7</v>
      </c>
      <c r="EH242">
        <v>23505.9</v>
      </c>
      <c r="EI242">
        <v>28116.5</v>
      </c>
      <c r="EJ242">
        <v>29731.200000000001</v>
      </c>
      <c r="EK242">
        <v>32861.800000000003</v>
      </c>
      <c r="EL242">
        <v>35245.800000000003</v>
      </c>
      <c r="EM242">
        <v>39606.800000000003</v>
      </c>
      <c r="EN242">
        <v>42548.3</v>
      </c>
      <c r="EO242">
        <v>2.2097000000000002</v>
      </c>
      <c r="EP242">
        <v>2.1494800000000001</v>
      </c>
      <c r="EQ242">
        <v>6.3739699999999996E-2</v>
      </c>
      <c r="ER242">
        <v>0</v>
      </c>
      <c r="ES242">
        <v>33.461199999999998</v>
      </c>
      <c r="ET242">
        <v>999.9</v>
      </c>
      <c r="EU242">
        <v>66.8</v>
      </c>
      <c r="EV242">
        <v>38.200000000000003</v>
      </c>
      <c r="EW242">
        <v>44.3872</v>
      </c>
      <c r="EX242">
        <v>57.241500000000002</v>
      </c>
      <c r="EY242">
        <v>-2.5640999999999998</v>
      </c>
      <c r="EZ242">
        <v>2</v>
      </c>
      <c r="FA242">
        <v>0.59923000000000004</v>
      </c>
      <c r="FB242">
        <v>1.4532099999999999</v>
      </c>
      <c r="FC242">
        <v>20.2652</v>
      </c>
      <c r="FD242">
        <v>5.2166899999999998</v>
      </c>
      <c r="FE242">
        <v>12.004099999999999</v>
      </c>
      <c r="FF242">
        <v>4.9853500000000004</v>
      </c>
      <c r="FG242">
        <v>3.2844500000000001</v>
      </c>
      <c r="FH242">
        <v>5973.5</v>
      </c>
      <c r="FI242">
        <v>9999</v>
      </c>
      <c r="FJ242">
        <v>9999</v>
      </c>
      <c r="FK242">
        <v>467.6</v>
      </c>
      <c r="FL242">
        <v>1.8658399999999999</v>
      </c>
      <c r="FM242">
        <v>1.8621799999999999</v>
      </c>
      <c r="FN242">
        <v>1.86432</v>
      </c>
      <c r="FO242">
        <v>1.8603499999999999</v>
      </c>
      <c r="FP242">
        <v>1.8611</v>
      </c>
      <c r="FQ242">
        <v>1.86019</v>
      </c>
      <c r="FR242">
        <v>1.86188</v>
      </c>
      <c r="FS242">
        <v>1.8584099999999999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1.57</v>
      </c>
      <c r="GH242">
        <v>0.28410000000000002</v>
      </c>
      <c r="GI242">
        <v>0.1107589500545309</v>
      </c>
      <c r="GJ242">
        <v>1.50489809740067E-3</v>
      </c>
      <c r="GK242">
        <v>-2.0552440134273611E-7</v>
      </c>
      <c r="GL242">
        <v>-9.6702536598140934E-11</v>
      </c>
      <c r="GM242">
        <v>-9.7891647304491333E-2</v>
      </c>
      <c r="GN242">
        <v>9.3380900660654225E-3</v>
      </c>
      <c r="GO242">
        <v>6.5945522138961576E-7</v>
      </c>
      <c r="GP242">
        <v>5.8990856701692426E-7</v>
      </c>
      <c r="GQ242">
        <v>7</v>
      </c>
      <c r="GR242">
        <v>2047</v>
      </c>
      <c r="GS242">
        <v>3</v>
      </c>
      <c r="GT242">
        <v>37</v>
      </c>
      <c r="GU242">
        <v>208.9</v>
      </c>
      <c r="GV242">
        <v>209</v>
      </c>
      <c r="GW242">
        <v>3.8757299999999999</v>
      </c>
      <c r="GX242">
        <v>2.5524900000000001</v>
      </c>
      <c r="GY242">
        <v>2.04834</v>
      </c>
      <c r="GZ242">
        <v>2.6122999999999998</v>
      </c>
      <c r="HA242">
        <v>2.1972700000000001</v>
      </c>
      <c r="HB242">
        <v>2.2912599999999999</v>
      </c>
      <c r="HC242">
        <v>42.831499999999998</v>
      </c>
      <c r="HD242">
        <v>13.0726</v>
      </c>
      <c r="HE242">
        <v>18</v>
      </c>
      <c r="HF242">
        <v>708.74099999999999</v>
      </c>
      <c r="HG242">
        <v>731.66300000000001</v>
      </c>
      <c r="HH242">
        <v>31.000699999999998</v>
      </c>
      <c r="HI242">
        <v>34.818600000000004</v>
      </c>
      <c r="HJ242">
        <v>30.000699999999998</v>
      </c>
      <c r="HK242">
        <v>34.5501</v>
      </c>
      <c r="HL242">
        <v>34.515799999999999</v>
      </c>
      <c r="HM242">
        <v>77.510000000000005</v>
      </c>
      <c r="HN242">
        <v>20.0044</v>
      </c>
      <c r="HO242">
        <v>83.526899999999998</v>
      </c>
      <c r="HP242">
        <v>31</v>
      </c>
      <c r="HQ242">
        <v>1515.23</v>
      </c>
      <c r="HR242">
        <v>37.5623</v>
      </c>
      <c r="HS242">
        <v>98.956500000000005</v>
      </c>
      <c r="HT242">
        <v>98.616100000000003</v>
      </c>
    </row>
    <row r="243" spans="1:228" x14ac:dyDescent="0.2">
      <c r="A243">
        <v>228</v>
      </c>
      <c r="B243">
        <v>1665423749.5999999</v>
      </c>
      <c r="C243">
        <v>906.5</v>
      </c>
      <c r="D243" t="s">
        <v>815</v>
      </c>
      <c r="E243" t="s">
        <v>816</v>
      </c>
      <c r="F243">
        <v>4</v>
      </c>
      <c r="G243">
        <v>1665423747.2874999</v>
      </c>
      <c r="H243">
        <f t="shared" si="102"/>
        <v>4.6993996379872052E-4</v>
      </c>
      <c r="I243">
        <f t="shared" si="103"/>
        <v>0.46993996379872049</v>
      </c>
      <c r="J243">
        <f t="shared" si="104"/>
        <v>5.9327001963348227</v>
      </c>
      <c r="K243">
        <f t="shared" si="105"/>
        <v>1495.18625</v>
      </c>
      <c r="L243">
        <f t="shared" si="106"/>
        <v>1112.8303509098314</v>
      </c>
      <c r="M243">
        <f t="shared" si="107"/>
        <v>112.82424611916389</v>
      </c>
      <c r="N243">
        <f t="shared" si="108"/>
        <v>151.58937867399908</v>
      </c>
      <c r="O243">
        <f t="shared" si="109"/>
        <v>2.7487347518430561E-2</v>
      </c>
      <c r="P243">
        <f t="shared" si="110"/>
        <v>3.6860159311689018</v>
      </c>
      <c r="Q243">
        <f t="shared" si="111"/>
        <v>2.7373977676255892E-2</v>
      </c>
      <c r="R243">
        <f t="shared" si="112"/>
        <v>1.7118882761895764E-2</v>
      </c>
      <c r="S243">
        <f t="shared" si="113"/>
        <v>226.11782945647298</v>
      </c>
      <c r="T243">
        <f t="shared" si="114"/>
        <v>35.37225837337121</v>
      </c>
      <c r="U243">
        <f t="shared" si="115"/>
        <v>34.487025000000003</v>
      </c>
      <c r="V243">
        <f t="shared" si="116"/>
        <v>5.4898860204639126</v>
      </c>
      <c r="W243">
        <f t="shared" si="117"/>
        <v>70.091689161277046</v>
      </c>
      <c r="X243">
        <f t="shared" si="118"/>
        <v>3.8293639416547491</v>
      </c>
      <c r="Y243">
        <f t="shared" si="119"/>
        <v>5.4633637560704198</v>
      </c>
      <c r="Z243">
        <f t="shared" si="120"/>
        <v>1.6605220788091635</v>
      </c>
      <c r="AA243">
        <f t="shared" si="121"/>
        <v>-20.724352403523575</v>
      </c>
      <c r="AB243">
        <f t="shared" si="122"/>
        <v>-17.308554755750492</v>
      </c>
      <c r="AC243">
        <f t="shared" si="123"/>
        <v>-1.0907134175494171</v>
      </c>
      <c r="AD243">
        <f t="shared" si="124"/>
        <v>186.99420887964951</v>
      </c>
      <c r="AE243">
        <f t="shared" si="125"/>
        <v>29.422757295039748</v>
      </c>
      <c r="AF243">
        <f t="shared" si="126"/>
        <v>0.45962110341396911</v>
      </c>
      <c r="AG243">
        <f t="shared" si="127"/>
        <v>5.9327001963348227</v>
      </c>
      <c r="AH243">
        <v>1566.6469329544359</v>
      </c>
      <c r="AI243">
        <v>1557.0215151515149</v>
      </c>
      <c r="AJ243">
        <v>1.735866747237413</v>
      </c>
      <c r="AK243">
        <v>66.78292405931839</v>
      </c>
      <c r="AL243">
        <f t="shared" si="128"/>
        <v>0.46993996379872049</v>
      </c>
      <c r="AM243">
        <v>37.587819821569568</v>
      </c>
      <c r="AN243">
        <v>37.774119780219799</v>
      </c>
      <c r="AO243">
        <v>2.9098158564079259E-4</v>
      </c>
      <c r="AP243">
        <v>86.637193977080358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47221.98073384598</v>
      </c>
      <c r="AV243">
        <f t="shared" si="132"/>
        <v>1200.0037500000001</v>
      </c>
      <c r="AW243">
        <f t="shared" si="133"/>
        <v>1025.9291764023176</v>
      </c>
      <c r="AX243">
        <f t="shared" si="134"/>
        <v>0.85493830865305009</v>
      </c>
      <c r="AY243">
        <f t="shared" si="135"/>
        <v>0.18843093570038674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1665423747.2874999</v>
      </c>
      <c r="BF243">
        <v>1495.18625</v>
      </c>
      <c r="BG243">
        <v>1507.6937499999999</v>
      </c>
      <c r="BH243">
        <v>37.770537500000003</v>
      </c>
      <c r="BI243">
        <v>37.586824999999997</v>
      </c>
      <c r="BJ243">
        <v>1493.6087500000001</v>
      </c>
      <c r="BK243">
        <v>37.486400000000003</v>
      </c>
      <c r="BL243">
        <v>649.9855</v>
      </c>
      <c r="BM243">
        <v>101.285</v>
      </c>
      <c r="BN243">
        <v>9.9946974999999993E-2</v>
      </c>
      <c r="BO243">
        <v>34.399925000000003</v>
      </c>
      <c r="BP243">
        <v>34.487025000000003</v>
      </c>
      <c r="BQ243">
        <v>999.9</v>
      </c>
      <c r="BR243">
        <v>0</v>
      </c>
      <c r="BS243">
        <v>0</v>
      </c>
      <c r="BT243">
        <v>9008.1262499999993</v>
      </c>
      <c r="BU243">
        <v>0</v>
      </c>
      <c r="BV243">
        <v>204.21312499999999</v>
      </c>
      <c r="BW243">
        <v>-12.50695</v>
      </c>
      <c r="BX243">
        <v>1553.8775000000001</v>
      </c>
      <c r="BY243">
        <v>1566.5762500000001</v>
      </c>
      <c r="BZ243">
        <v>0.183719625</v>
      </c>
      <c r="CA243">
        <v>1507.6937499999999</v>
      </c>
      <c r="CB243">
        <v>37.586824999999997</v>
      </c>
      <c r="CC243">
        <v>3.8255887500000001</v>
      </c>
      <c r="CD243">
        <v>3.8069812500000002</v>
      </c>
      <c r="CE243">
        <v>28.138512500000001</v>
      </c>
      <c r="CF243">
        <v>28.054812500000001</v>
      </c>
      <c r="CG243">
        <v>1200.0037500000001</v>
      </c>
      <c r="CH243">
        <v>0.49997324999999998</v>
      </c>
      <c r="CI243">
        <v>0.50002674999999996</v>
      </c>
      <c r="CJ243">
        <v>0</v>
      </c>
      <c r="CK243">
        <v>1262.8475000000001</v>
      </c>
      <c r="CL243">
        <v>4.9990899999999998</v>
      </c>
      <c r="CM243">
        <v>15190.8125</v>
      </c>
      <c r="CN243">
        <v>9557.7912500000002</v>
      </c>
      <c r="CO243">
        <v>44.25</v>
      </c>
      <c r="CP243">
        <v>46.679250000000003</v>
      </c>
      <c r="CQ243">
        <v>45.046499999999988</v>
      </c>
      <c r="CR243">
        <v>45.577749999999988</v>
      </c>
      <c r="CS243">
        <v>45.811999999999998</v>
      </c>
      <c r="CT243">
        <v>597.47250000000008</v>
      </c>
      <c r="CU243">
        <v>597.53625</v>
      </c>
      <c r="CV243">
        <v>0</v>
      </c>
      <c r="CW243">
        <v>1665423753.2</v>
      </c>
      <c r="CX243">
        <v>0</v>
      </c>
      <c r="CY243">
        <v>1665411210</v>
      </c>
      <c r="CZ243" t="s">
        <v>356</v>
      </c>
      <c r="DA243">
        <v>1665411210</v>
      </c>
      <c r="DB243">
        <v>1665411207</v>
      </c>
      <c r="DC243">
        <v>2</v>
      </c>
      <c r="DD243">
        <v>-1.1599999999999999</v>
      </c>
      <c r="DE243">
        <v>-4.0000000000000001E-3</v>
      </c>
      <c r="DF243">
        <v>0.52200000000000002</v>
      </c>
      <c r="DG243">
        <v>0.222</v>
      </c>
      <c r="DH243">
        <v>406</v>
      </c>
      <c r="DI243">
        <v>31</v>
      </c>
      <c r="DJ243">
        <v>0.33</v>
      </c>
      <c r="DK243">
        <v>0.17</v>
      </c>
      <c r="DL243">
        <v>-12.580814634146339</v>
      </c>
      <c r="DM243">
        <v>0.38259094076655509</v>
      </c>
      <c r="DN243">
        <v>5.2372463258786757E-2</v>
      </c>
      <c r="DO243">
        <v>0</v>
      </c>
      <c r="DP243">
        <v>0.1704439756097561</v>
      </c>
      <c r="DQ243">
        <v>5.2698167247387073E-2</v>
      </c>
      <c r="DR243">
        <v>8.0600942846503921E-3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3.2951100000000002</v>
      </c>
      <c r="EB243">
        <v>2.6252</v>
      </c>
      <c r="EC243">
        <v>0.23921100000000001</v>
      </c>
      <c r="ED243">
        <v>0.239037</v>
      </c>
      <c r="EE243">
        <v>0.14907200000000001</v>
      </c>
      <c r="EF243">
        <v>0.14727499999999999</v>
      </c>
      <c r="EG243">
        <v>22975.200000000001</v>
      </c>
      <c r="EH243">
        <v>23485.9</v>
      </c>
      <c r="EI243">
        <v>28116.400000000001</v>
      </c>
      <c r="EJ243">
        <v>29730.400000000001</v>
      </c>
      <c r="EK243">
        <v>32861</v>
      </c>
      <c r="EL243">
        <v>35244.9</v>
      </c>
      <c r="EM243">
        <v>39607.1</v>
      </c>
      <c r="EN243">
        <v>42547.199999999997</v>
      </c>
      <c r="EO243">
        <v>2.2097500000000001</v>
      </c>
      <c r="EP243">
        <v>2.1493199999999999</v>
      </c>
      <c r="EQ243">
        <v>6.4283599999999996E-2</v>
      </c>
      <c r="ER243">
        <v>0</v>
      </c>
      <c r="ES243">
        <v>33.442900000000002</v>
      </c>
      <c r="ET243">
        <v>999.9</v>
      </c>
      <c r="EU243">
        <v>66.8</v>
      </c>
      <c r="EV243">
        <v>38.200000000000003</v>
      </c>
      <c r="EW243">
        <v>44.387799999999999</v>
      </c>
      <c r="EX243">
        <v>56.881500000000003</v>
      </c>
      <c r="EY243">
        <v>-2.4879799999999999</v>
      </c>
      <c r="EZ243">
        <v>2</v>
      </c>
      <c r="FA243">
        <v>0.59984999999999999</v>
      </c>
      <c r="FB243">
        <v>1.4568700000000001</v>
      </c>
      <c r="FC243">
        <v>20.2651</v>
      </c>
      <c r="FD243">
        <v>5.2175900000000004</v>
      </c>
      <c r="FE243">
        <v>12.004</v>
      </c>
      <c r="FF243">
        <v>4.9860499999999996</v>
      </c>
      <c r="FG243">
        <v>3.2846500000000001</v>
      </c>
      <c r="FH243">
        <v>5973.5</v>
      </c>
      <c r="FI243">
        <v>9999</v>
      </c>
      <c r="FJ243">
        <v>9999</v>
      </c>
      <c r="FK243">
        <v>467.6</v>
      </c>
      <c r="FL243">
        <v>1.8658399999999999</v>
      </c>
      <c r="FM243">
        <v>1.8621799999999999</v>
      </c>
      <c r="FN243">
        <v>1.8643099999999999</v>
      </c>
      <c r="FO243">
        <v>1.8603499999999999</v>
      </c>
      <c r="FP243">
        <v>1.86111</v>
      </c>
      <c r="FQ243">
        <v>1.8601799999999999</v>
      </c>
      <c r="FR243">
        <v>1.86188</v>
      </c>
      <c r="FS243">
        <v>1.8584000000000001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1.58</v>
      </c>
      <c r="GH243">
        <v>0.2843</v>
      </c>
      <c r="GI243">
        <v>0.1107589500545309</v>
      </c>
      <c r="GJ243">
        <v>1.50489809740067E-3</v>
      </c>
      <c r="GK243">
        <v>-2.0552440134273611E-7</v>
      </c>
      <c r="GL243">
        <v>-9.6702536598140934E-11</v>
      </c>
      <c r="GM243">
        <v>-9.7891647304491333E-2</v>
      </c>
      <c r="GN243">
        <v>9.3380900660654225E-3</v>
      </c>
      <c r="GO243">
        <v>6.5945522138961576E-7</v>
      </c>
      <c r="GP243">
        <v>5.8990856701692426E-7</v>
      </c>
      <c r="GQ243">
        <v>7</v>
      </c>
      <c r="GR243">
        <v>2047</v>
      </c>
      <c r="GS243">
        <v>3</v>
      </c>
      <c r="GT243">
        <v>37</v>
      </c>
      <c r="GU243">
        <v>209</v>
      </c>
      <c r="GV243">
        <v>209</v>
      </c>
      <c r="GW243">
        <v>3.88794</v>
      </c>
      <c r="GX243">
        <v>2.5451700000000002</v>
      </c>
      <c r="GY243">
        <v>2.04834</v>
      </c>
      <c r="GZ243">
        <v>2.6135299999999999</v>
      </c>
      <c r="HA243">
        <v>2.1972700000000001</v>
      </c>
      <c r="HB243">
        <v>2.3095699999999999</v>
      </c>
      <c r="HC243">
        <v>42.831499999999998</v>
      </c>
      <c r="HD243">
        <v>13.081300000000001</v>
      </c>
      <c r="HE243">
        <v>18</v>
      </c>
      <c r="HF243">
        <v>708.84100000000001</v>
      </c>
      <c r="HG243">
        <v>731.58</v>
      </c>
      <c r="HH243">
        <v>31.000900000000001</v>
      </c>
      <c r="HI243">
        <v>34.822699999999998</v>
      </c>
      <c r="HJ243">
        <v>30.000699999999998</v>
      </c>
      <c r="HK243">
        <v>34.555500000000002</v>
      </c>
      <c r="HL243">
        <v>34.520800000000001</v>
      </c>
      <c r="HM243">
        <v>77.779600000000002</v>
      </c>
      <c r="HN243">
        <v>20.0044</v>
      </c>
      <c r="HO243">
        <v>83.906199999999998</v>
      </c>
      <c r="HP243">
        <v>31</v>
      </c>
      <c r="HQ243">
        <v>1521.91</v>
      </c>
      <c r="HR243">
        <v>37.5623</v>
      </c>
      <c r="HS243">
        <v>98.956800000000001</v>
      </c>
      <c r="HT243">
        <v>98.613500000000002</v>
      </c>
    </row>
    <row r="244" spans="1:228" x14ac:dyDescent="0.2">
      <c r="A244">
        <v>229</v>
      </c>
      <c r="B244">
        <v>1665423753.5999999</v>
      </c>
      <c r="C244">
        <v>910.5</v>
      </c>
      <c r="D244" t="s">
        <v>817</v>
      </c>
      <c r="E244" t="s">
        <v>818</v>
      </c>
      <c r="F244">
        <v>4</v>
      </c>
      <c r="G244">
        <v>1665423751.5999999</v>
      </c>
      <c r="H244">
        <f t="shared" si="102"/>
        <v>4.963891710986915E-4</v>
      </c>
      <c r="I244">
        <f t="shared" si="103"/>
        <v>0.49638917109869146</v>
      </c>
      <c r="J244">
        <f t="shared" si="104"/>
        <v>5.754866685379338</v>
      </c>
      <c r="K244">
        <f t="shared" si="105"/>
        <v>1502.4028571428571</v>
      </c>
      <c r="L244">
        <f t="shared" si="106"/>
        <v>1148.0682428282289</v>
      </c>
      <c r="M244">
        <f t="shared" si="107"/>
        <v>116.39612632962329</v>
      </c>
      <c r="N244">
        <f t="shared" si="108"/>
        <v>152.32010279039756</v>
      </c>
      <c r="O244">
        <f t="shared" si="109"/>
        <v>2.9065306442808189E-2</v>
      </c>
      <c r="P244">
        <f t="shared" si="110"/>
        <v>3.6811825354864736</v>
      </c>
      <c r="Q244">
        <f t="shared" si="111"/>
        <v>2.8938413383170509E-2</v>
      </c>
      <c r="R244">
        <f t="shared" si="112"/>
        <v>1.8097862874477968E-2</v>
      </c>
      <c r="S244">
        <f t="shared" si="113"/>
        <v>226.11755229079762</v>
      </c>
      <c r="T244">
        <f t="shared" si="114"/>
        <v>35.379340837927572</v>
      </c>
      <c r="U244">
        <f t="shared" si="115"/>
        <v>34.485671428571429</v>
      </c>
      <c r="V244">
        <f t="shared" si="116"/>
        <v>5.489472998397579</v>
      </c>
      <c r="W244">
        <f t="shared" si="117"/>
        <v>70.064870648946638</v>
      </c>
      <c r="X244">
        <f t="shared" si="118"/>
        <v>3.8303302952950036</v>
      </c>
      <c r="Y244">
        <f t="shared" si="119"/>
        <v>5.4668341778385754</v>
      </c>
      <c r="Z244">
        <f t="shared" si="120"/>
        <v>1.6591427031025754</v>
      </c>
      <c r="AA244">
        <f t="shared" si="121"/>
        <v>-21.890762445452296</v>
      </c>
      <c r="AB244">
        <f t="shared" si="122"/>
        <v>-14.751241808212141</v>
      </c>
      <c r="AC244">
        <f t="shared" si="123"/>
        <v>-0.93082836548111614</v>
      </c>
      <c r="AD244">
        <f t="shared" si="124"/>
        <v>188.54471967165208</v>
      </c>
      <c r="AE244">
        <f t="shared" si="125"/>
        <v>29.142711121156335</v>
      </c>
      <c r="AF244">
        <f t="shared" si="126"/>
        <v>0.45160313196530699</v>
      </c>
      <c r="AG244">
        <f t="shared" si="127"/>
        <v>5.754866685379338</v>
      </c>
      <c r="AH244">
        <v>1573.533350879203</v>
      </c>
      <c r="AI244">
        <v>1563.99206060606</v>
      </c>
      <c r="AJ244">
        <v>1.7341998791433519</v>
      </c>
      <c r="AK244">
        <v>66.78292405931839</v>
      </c>
      <c r="AL244">
        <f t="shared" si="128"/>
        <v>0.49638917109869146</v>
      </c>
      <c r="AM244">
        <v>37.587507785109977</v>
      </c>
      <c r="AN244">
        <v>37.785219780219812</v>
      </c>
      <c r="AO244">
        <v>1.302030871909342E-4</v>
      </c>
      <c r="AP244">
        <v>86.637193977080358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47134.156444054395</v>
      </c>
      <c r="AV244">
        <f t="shared" si="132"/>
        <v>1200.002857142857</v>
      </c>
      <c r="AW244">
        <f t="shared" si="133"/>
        <v>1025.9283566273562</v>
      </c>
      <c r="AX244">
        <f t="shared" si="134"/>
        <v>0.8549382616221739</v>
      </c>
      <c r="AY244">
        <f t="shared" si="135"/>
        <v>0.18843084493079582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1665423751.5999999</v>
      </c>
      <c r="BF244">
        <v>1502.4028571428571</v>
      </c>
      <c r="BG244">
        <v>1514.79</v>
      </c>
      <c r="BH244">
        <v>37.780299999999997</v>
      </c>
      <c r="BI244">
        <v>37.599800000000002</v>
      </c>
      <c r="BJ244">
        <v>1500.8228571428569</v>
      </c>
      <c r="BK244">
        <v>37.496042857142861</v>
      </c>
      <c r="BL244">
        <v>650.00657142857142</v>
      </c>
      <c r="BM244">
        <v>101.2842857142857</v>
      </c>
      <c r="BN244">
        <v>0.10004144285714291</v>
      </c>
      <c r="BO244">
        <v>34.411342857142863</v>
      </c>
      <c r="BP244">
        <v>34.485671428571429</v>
      </c>
      <c r="BQ244">
        <v>999.89999999999986</v>
      </c>
      <c r="BR244">
        <v>0</v>
      </c>
      <c r="BS244">
        <v>0</v>
      </c>
      <c r="BT244">
        <v>8991.5185714285708</v>
      </c>
      <c r="BU244">
        <v>0</v>
      </c>
      <c r="BV244">
        <v>221.12799999999999</v>
      </c>
      <c r="BW244">
        <v>-12.38962857142857</v>
      </c>
      <c r="BX244">
        <v>1561.39</v>
      </c>
      <c r="BY244">
        <v>1573.971428571429</v>
      </c>
      <c r="BZ244">
        <v>0.180511</v>
      </c>
      <c r="CA244">
        <v>1514.79</v>
      </c>
      <c r="CB244">
        <v>37.599800000000002</v>
      </c>
      <c r="CC244">
        <v>3.8265514285714288</v>
      </c>
      <c r="CD244">
        <v>3.808268571428572</v>
      </c>
      <c r="CE244">
        <v>28.14281428571428</v>
      </c>
      <c r="CF244">
        <v>28.060600000000001</v>
      </c>
      <c r="CG244">
        <v>1200.002857142857</v>
      </c>
      <c r="CH244">
        <v>0.499975</v>
      </c>
      <c r="CI244">
        <v>0.50002500000000005</v>
      </c>
      <c r="CJ244">
        <v>0</v>
      </c>
      <c r="CK244">
        <v>1262.5871428571429</v>
      </c>
      <c r="CL244">
        <v>4.9990899999999998</v>
      </c>
      <c r="CM244">
        <v>15203.62857142857</v>
      </c>
      <c r="CN244">
        <v>9557.8028571428567</v>
      </c>
      <c r="CO244">
        <v>44.25</v>
      </c>
      <c r="CP244">
        <v>46.686999999999998</v>
      </c>
      <c r="CQ244">
        <v>45.061999999999998</v>
      </c>
      <c r="CR244">
        <v>45.589000000000013</v>
      </c>
      <c r="CS244">
        <v>45.811999999999998</v>
      </c>
      <c r="CT244">
        <v>597.47285714285715</v>
      </c>
      <c r="CU244">
        <v>597.5328571428571</v>
      </c>
      <c r="CV244">
        <v>0</v>
      </c>
      <c r="CW244">
        <v>1665423757.4000001</v>
      </c>
      <c r="CX244">
        <v>0</v>
      </c>
      <c r="CY244">
        <v>1665411210</v>
      </c>
      <c r="CZ244" t="s">
        <v>356</v>
      </c>
      <c r="DA244">
        <v>1665411210</v>
      </c>
      <c r="DB244">
        <v>1665411207</v>
      </c>
      <c r="DC244">
        <v>2</v>
      </c>
      <c r="DD244">
        <v>-1.1599999999999999</v>
      </c>
      <c r="DE244">
        <v>-4.0000000000000001E-3</v>
      </c>
      <c r="DF244">
        <v>0.52200000000000002</v>
      </c>
      <c r="DG244">
        <v>0.222</v>
      </c>
      <c r="DH244">
        <v>406</v>
      </c>
      <c r="DI244">
        <v>31</v>
      </c>
      <c r="DJ244">
        <v>0.33</v>
      </c>
      <c r="DK244">
        <v>0.17</v>
      </c>
      <c r="DL244">
        <v>-12.54097073170732</v>
      </c>
      <c r="DM244">
        <v>0.64076445993027842</v>
      </c>
      <c r="DN244">
        <v>7.8145278227290699E-2</v>
      </c>
      <c r="DO244">
        <v>0</v>
      </c>
      <c r="DP244">
        <v>0.17312758536585371</v>
      </c>
      <c r="DQ244">
        <v>8.5248501742160504E-2</v>
      </c>
      <c r="DR244">
        <v>9.0405631784848482E-3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3.2951199999999998</v>
      </c>
      <c r="EB244">
        <v>2.6254599999999999</v>
      </c>
      <c r="EC244">
        <v>0.239847</v>
      </c>
      <c r="ED244">
        <v>0.23965600000000001</v>
      </c>
      <c r="EE244">
        <v>0.14909600000000001</v>
      </c>
      <c r="EF244">
        <v>0.147342</v>
      </c>
      <c r="EG244">
        <v>22955.7</v>
      </c>
      <c r="EH244">
        <v>23465.9</v>
      </c>
      <c r="EI244">
        <v>28116.1</v>
      </c>
      <c r="EJ244">
        <v>29729.4</v>
      </c>
      <c r="EK244">
        <v>32859.4</v>
      </c>
      <c r="EL244">
        <v>35241.300000000003</v>
      </c>
      <c r="EM244">
        <v>39606.300000000003</v>
      </c>
      <c r="EN244">
        <v>42546.1</v>
      </c>
      <c r="EO244">
        <v>2.2098499999999999</v>
      </c>
      <c r="EP244">
        <v>2.1494499999999999</v>
      </c>
      <c r="EQ244">
        <v>6.56471E-2</v>
      </c>
      <c r="ER244">
        <v>0</v>
      </c>
      <c r="ES244">
        <v>33.430599999999998</v>
      </c>
      <c r="ET244">
        <v>999.9</v>
      </c>
      <c r="EU244">
        <v>66.8</v>
      </c>
      <c r="EV244">
        <v>38.200000000000003</v>
      </c>
      <c r="EW244">
        <v>44.386499999999998</v>
      </c>
      <c r="EX244">
        <v>57.451500000000003</v>
      </c>
      <c r="EY244">
        <v>-2.5721099999999999</v>
      </c>
      <c r="EZ244">
        <v>2</v>
      </c>
      <c r="FA244">
        <v>0.60042700000000004</v>
      </c>
      <c r="FB244">
        <v>1.45943</v>
      </c>
      <c r="FC244">
        <v>20.265000000000001</v>
      </c>
      <c r="FD244">
        <v>5.2178899999999997</v>
      </c>
      <c r="FE244">
        <v>12.004</v>
      </c>
      <c r="FF244">
        <v>4.9860499999999996</v>
      </c>
      <c r="FG244">
        <v>3.2846500000000001</v>
      </c>
      <c r="FH244">
        <v>5973.5</v>
      </c>
      <c r="FI244">
        <v>9999</v>
      </c>
      <c r="FJ244">
        <v>9999</v>
      </c>
      <c r="FK244">
        <v>467.6</v>
      </c>
      <c r="FL244">
        <v>1.8658399999999999</v>
      </c>
      <c r="FM244">
        <v>1.8621799999999999</v>
      </c>
      <c r="FN244">
        <v>1.8643000000000001</v>
      </c>
      <c r="FO244">
        <v>1.8603499999999999</v>
      </c>
      <c r="FP244">
        <v>1.8611</v>
      </c>
      <c r="FQ244">
        <v>1.86019</v>
      </c>
      <c r="FR244">
        <v>1.86188</v>
      </c>
      <c r="FS244">
        <v>1.85839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1.58</v>
      </c>
      <c r="GH244">
        <v>0.2843</v>
      </c>
      <c r="GI244">
        <v>0.1107589500545309</v>
      </c>
      <c r="GJ244">
        <v>1.50489809740067E-3</v>
      </c>
      <c r="GK244">
        <v>-2.0552440134273611E-7</v>
      </c>
      <c r="GL244">
        <v>-9.6702536598140934E-11</v>
      </c>
      <c r="GM244">
        <v>-9.7891647304491333E-2</v>
      </c>
      <c r="GN244">
        <v>9.3380900660654225E-3</v>
      </c>
      <c r="GO244">
        <v>6.5945522138961576E-7</v>
      </c>
      <c r="GP244">
        <v>5.8990856701692426E-7</v>
      </c>
      <c r="GQ244">
        <v>7</v>
      </c>
      <c r="GR244">
        <v>2047</v>
      </c>
      <c r="GS244">
        <v>3</v>
      </c>
      <c r="GT244">
        <v>37</v>
      </c>
      <c r="GU244">
        <v>209.1</v>
      </c>
      <c r="GV244">
        <v>209.1</v>
      </c>
      <c r="GW244">
        <v>3.90259</v>
      </c>
      <c r="GX244">
        <v>2.5439500000000002</v>
      </c>
      <c r="GY244">
        <v>2.04834</v>
      </c>
      <c r="GZ244">
        <v>2.6122999999999998</v>
      </c>
      <c r="HA244">
        <v>2.1972700000000001</v>
      </c>
      <c r="HB244">
        <v>2.34497</v>
      </c>
      <c r="HC244">
        <v>42.804600000000001</v>
      </c>
      <c r="HD244">
        <v>13.081300000000001</v>
      </c>
      <c r="HE244">
        <v>18</v>
      </c>
      <c r="HF244">
        <v>708.98599999999999</v>
      </c>
      <c r="HG244">
        <v>731.76</v>
      </c>
      <c r="HH244">
        <v>31.000800000000002</v>
      </c>
      <c r="HI244">
        <v>34.828099999999999</v>
      </c>
      <c r="HJ244">
        <v>30.000800000000002</v>
      </c>
      <c r="HK244">
        <v>34.561</v>
      </c>
      <c r="HL244">
        <v>34.5259</v>
      </c>
      <c r="HM244">
        <v>78.052899999999994</v>
      </c>
      <c r="HN244">
        <v>20.0044</v>
      </c>
      <c r="HO244">
        <v>83.906199999999998</v>
      </c>
      <c r="HP244">
        <v>31</v>
      </c>
      <c r="HQ244">
        <v>1528.62</v>
      </c>
      <c r="HR244">
        <v>37.5623</v>
      </c>
      <c r="HS244">
        <v>98.955299999999994</v>
      </c>
      <c r="HT244">
        <v>98.610699999999994</v>
      </c>
    </row>
    <row r="245" spans="1:228" x14ac:dyDescent="0.2">
      <c r="A245">
        <v>230</v>
      </c>
      <c r="B245">
        <v>1665423757.5999999</v>
      </c>
      <c r="C245">
        <v>914.5</v>
      </c>
      <c r="D245" t="s">
        <v>819</v>
      </c>
      <c r="E245" t="s">
        <v>820</v>
      </c>
      <c r="F245">
        <v>4</v>
      </c>
      <c r="G245">
        <v>1665423755.2874999</v>
      </c>
      <c r="H245">
        <f t="shared" si="102"/>
        <v>4.7986581915023929E-4</v>
      </c>
      <c r="I245">
        <f t="shared" si="103"/>
        <v>0.47986581915023929</v>
      </c>
      <c r="J245">
        <f t="shared" si="104"/>
        <v>6.4375100572196677</v>
      </c>
      <c r="K245">
        <f t="shared" si="105"/>
        <v>1508.48</v>
      </c>
      <c r="L245">
        <f t="shared" si="106"/>
        <v>1104.5878137374473</v>
      </c>
      <c r="M245">
        <f t="shared" si="107"/>
        <v>111.98765462179249</v>
      </c>
      <c r="N245">
        <f t="shared" si="108"/>
        <v>152.93590526975999</v>
      </c>
      <c r="O245">
        <f t="shared" si="109"/>
        <v>2.808690917677328E-2</v>
      </c>
      <c r="P245">
        <f t="shared" si="110"/>
        <v>3.6886675246656511</v>
      </c>
      <c r="Q245">
        <f t="shared" si="111"/>
        <v>2.796863587635684E-2</v>
      </c>
      <c r="R245">
        <f t="shared" si="112"/>
        <v>1.7490982150604122E-2</v>
      </c>
      <c r="S245">
        <f t="shared" si="113"/>
        <v>226.11772074539991</v>
      </c>
      <c r="T245">
        <f t="shared" si="114"/>
        <v>35.390080451014441</v>
      </c>
      <c r="U245">
        <f t="shared" si="115"/>
        <v>34.491462499999997</v>
      </c>
      <c r="V245">
        <f t="shared" si="116"/>
        <v>5.4912402466554493</v>
      </c>
      <c r="W245">
        <f t="shared" si="117"/>
        <v>70.055072975225769</v>
      </c>
      <c r="X245">
        <f t="shared" si="118"/>
        <v>3.8317428114629997</v>
      </c>
      <c r="Y245">
        <f t="shared" si="119"/>
        <v>5.4696150453202073</v>
      </c>
      <c r="Z245">
        <f t="shared" si="120"/>
        <v>1.6594974351924496</v>
      </c>
      <c r="AA245">
        <f t="shared" si="121"/>
        <v>-21.162082624525553</v>
      </c>
      <c r="AB245">
        <f t="shared" si="122"/>
        <v>-14.114332908783682</v>
      </c>
      <c r="AC245">
        <f t="shared" si="123"/>
        <v>-0.88889583312088938</v>
      </c>
      <c r="AD245">
        <f t="shared" si="124"/>
        <v>189.95240937896978</v>
      </c>
      <c r="AE245">
        <f t="shared" si="125"/>
        <v>29.425846874562243</v>
      </c>
      <c r="AF245">
        <f t="shared" si="126"/>
        <v>0.45178862010707949</v>
      </c>
      <c r="AG245">
        <f t="shared" si="127"/>
        <v>6.4375100572196677</v>
      </c>
      <c r="AH245">
        <v>1580.5147258963541</v>
      </c>
      <c r="AI245">
        <v>1570.814484848484</v>
      </c>
      <c r="AJ245">
        <v>1.7008538735811181</v>
      </c>
      <c r="AK245">
        <v>66.78292405931839</v>
      </c>
      <c r="AL245">
        <f t="shared" si="128"/>
        <v>0.47986581915023929</v>
      </c>
      <c r="AM245">
        <v>37.612135001237803</v>
      </c>
      <c r="AN245">
        <v>37.802726373626363</v>
      </c>
      <c r="AO245">
        <v>2.280766902663917E-4</v>
      </c>
      <c r="AP245">
        <v>86.637193977080358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47266.038377938727</v>
      </c>
      <c r="AV245">
        <f t="shared" si="132"/>
        <v>1200.0037500000001</v>
      </c>
      <c r="AW245">
        <f t="shared" si="133"/>
        <v>1025.9291200753369</v>
      </c>
      <c r="AX245">
        <f t="shared" si="134"/>
        <v>0.85493826171404619</v>
      </c>
      <c r="AY245">
        <f t="shared" si="135"/>
        <v>0.18843084510810895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1665423755.2874999</v>
      </c>
      <c r="BF245">
        <v>1508.48</v>
      </c>
      <c r="BG245">
        <v>1520.9862499999999</v>
      </c>
      <c r="BH245">
        <v>37.794312499999997</v>
      </c>
      <c r="BI245">
        <v>37.613737499999999</v>
      </c>
      <c r="BJ245">
        <v>1506.9</v>
      </c>
      <c r="BK245">
        <v>37.509875000000001</v>
      </c>
      <c r="BL245">
        <v>649.99399999999991</v>
      </c>
      <c r="BM245">
        <v>101.28425</v>
      </c>
      <c r="BN245">
        <v>9.9862000000000006E-2</v>
      </c>
      <c r="BO245">
        <v>34.4204875</v>
      </c>
      <c r="BP245">
        <v>34.491462499999997</v>
      </c>
      <c r="BQ245">
        <v>999.9</v>
      </c>
      <c r="BR245">
        <v>0</v>
      </c>
      <c r="BS245">
        <v>0</v>
      </c>
      <c r="BT245">
        <v>9017.34375</v>
      </c>
      <c r="BU245">
        <v>0</v>
      </c>
      <c r="BV245">
        <v>220.35675000000001</v>
      </c>
      <c r="BW245">
        <v>-12.5074875</v>
      </c>
      <c r="BX245">
        <v>1567.73</v>
      </c>
      <c r="BY245">
        <v>1580.4337499999999</v>
      </c>
      <c r="BZ245">
        <v>0.180582875</v>
      </c>
      <c r="CA245">
        <v>1520.9862499999999</v>
      </c>
      <c r="CB245">
        <v>37.613737499999999</v>
      </c>
      <c r="CC245">
        <v>3.82797125</v>
      </c>
      <c r="CD245">
        <v>3.8096800000000002</v>
      </c>
      <c r="CE245">
        <v>28.1491875</v>
      </c>
      <c r="CF245">
        <v>28.066949999999999</v>
      </c>
      <c r="CG245">
        <v>1200.0037500000001</v>
      </c>
      <c r="CH245">
        <v>0.499975</v>
      </c>
      <c r="CI245">
        <v>0.50002500000000005</v>
      </c>
      <c r="CJ245">
        <v>0</v>
      </c>
      <c r="CK245">
        <v>1262.53125</v>
      </c>
      <c r="CL245">
        <v>4.9990899999999998</v>
      </c>
      <c r="CM245">
        <v>15196.5375</v>
      </c>
      <c r="CN245">
        <v>9557.8037499999991</v>
      </c>
      <c r="CO245">
        <v>44.265500000000003</v>
      </c>
      <c r="CP245">
        <v>46.686999999999998</v>
      </c>
      <c r="CQ245">
        <v>45.061999999999998</v>
      </c>
      <c r="CR245">
        <v>45.609250000000003</v>
      </c>
      <c r="CS245">
        <v>45.811999999999998</v>
      </c>
      <c r="CT245">
        <v>597.47375</v>
      </c>
      <c r="CU245">
        <v>597.53374999999994</v>
      </c>
      <c r="CV245">
        <v>0</v>
      </c>
      <c r="CW245">
        <v>1665423761</v>
      </c>
      <c r="CX245">
        <v>0</v>
      </c>
      <c r="CY245">
        <v>1665411210</v>
      </c>
      <c r="CZ245" t="s">
        <v>356</v>
      </c>
      <c r="DA245">
        <v>1665411210</v>
      </c>
      <c r="DB245">
        <v>1665411207</v>
      </c>
      <c r="DC245">
        <v>2</v>
      </c>
      <c r="DD245">
        <v>-1.1599999999999999</v>
      </c>
      <c r="DE245">
        <v>-4.0000000000000001E-3</v>
      </c>
      <c r="DF245">
        <v>0.52200000000000002</v>
      </c>
      <c r="DG245">
        <v>0.222</v>
      </c>
      <c r="DH245">
        <v>406</v>
      </c>
      <c r="DI245">
        <v>31</v>
      </c>
      <c r="DJ245">
        <v>0.33</v>
      </c>
      <c r="DK245">
        <v>0.17</v>
      </c>
      <c r="DL245">
        <v>-12.51539268292683</v>
      </c>
      <c r="DM245">
        <v>0.58388362369337976</v>
      </c>
      <c r="DN245">
        <v>9.3637272103304109E-2</v>
      </c>
      <c r="DO245">
        <v>0</v>
      </c>
      <c r="DP245">
        <v>0.17668751219512191</v>
      </c>
      <c r="DQ245">
        <v>4.9773010452961869E-2</v>
      </c>
      <c r="DR245">
        <v>6.8631021895703571E-3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3.2950900000000001</v>
      </c>
      <c r="EB245">
        <v>2.62527</v>
      </c>
      <c r="EC245">
        <v>0.24046500000000001</v>
      </c>
      <c r="ED245">
        <v>0.24030199999999999</v>
      </c>
      <c r="EE245">
        <v>0.149143</v>
      </c>
      <c r="EF245">
        <v>0.147342</v>
      </c>
      <c r="EG245">
        <v>22936.400000000001</v>
      </c>
      <c r="EH245">
        <v>23445.7</v>
      </c>
      <c r="EI245">
        <v>28115.5</v>
      </c>
      <c r="EJ245">
        <v>29729.200000000001</v>
      </c>
      <c r="EK245">
        <v>32857.5</v>
      </c>
      <c r="EL245">
        <v>35240.699999999997</v>
      </c>
      <c r="EM245">
        <v>39606.199999999997</v>
      </c>
      <c r="EN245">
        <v>42545.4</v>
      </c>
      <c r="EO245">
        <v>2.2098</v>
      </c>
      <c r="EP245">
        <v>2.1492800000000001</v>
      </c>
      <c r="EQ245">
        <v>6.6131400000000007E-2</v>
      </c>
      <c r="ER245">
        <v>0</v>
      </c>
      <c r="ES245">
        <v>33.4191</v>
      </c>
      <c r="ET245">
        <v>999.9</v>
      </c>
      <c r="EU245">
        <v>66.8</v>
      </c>
      <c r="EV245">
        <v>38.200000000000003</v>
      </c>
      <c r="EW245">
        <v>44.383000000000003</v>
      </c>
      <c r="EX245">
        <v>56.881500000000003</v>
      </c>
      <c r="EY245">
        <v>-2.6802899999999998</v>
      </c>
      <c r="EZ245">
        <v>2</v>
      </c>
      <c r="FA245">
        <v>0.60104400000000002</v>
      </c>
      <c r="FB245">
        <v>1.4623600000000001</v>
      </c>
      <c r="FC245">
        <v>20.265000000000001</v>
      </c>
      <c r="FD245">
        <v>5.2168400000000004</v>
      </c>
      <c r="FE245">
        <v>12.004099999999999</v>
      </c>
      <c r="FF245">
        <v>4.9849500000000004</v>
      </c>
      <c r="FG245">
        <v>3.2845800000000001</v>
      </c>
      <c r="FH245">
        <v>5973.9</v>
      </c>
      <c r="FI245">
        <v>9999</v>
      </c>
      <c r="FJ245">
        <v>9999</v>
      </c>
      <c r="FK245">
        <v>467.6</v>
      </c>
      <c r="FL245">
        <v>1.8658399999999999</v>
      </c>
      <c r="FM245">
        <v>1.8621799999999999</v>
      </c>
      <c r="FN245">
        <v>1.8643099999999999</v>
      </c>
      <c r="FO245">
        <v>1.8603499999999999</v>
      </c>
      <c r="FP245">
        <v>1.8611</v>
      </c>
      <c r="FQ245">
        <v>1.86019</v>
      </c>
      <c r="FR245">
        <v>1.86188</v>
      </c>
      <c r="FS245">
        <v>1.85842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1.58</v>
      </c>
      <c r="GH245">
        <v>0.28460000000000002</v>
      </c>
      <c r="GI245">
        <v>0.1107589500545309</v>
      </c>
      <c r="GJ245">
        <v>1.50489809740067E-3</v>
      </c>
      <c r="GK245">
        <v>-2.0552440134273611E-7</v>
      </c>
      <c r="GL245">
        <v>-9.6702536598140934E-11</v>
      </c>
      <c r="GM245">
        <v>-9.7891647304491333E-2</v>
      </c>
      <c r="GN245">
        <v>9.3380900660654225E-3</v>
      </c>
      <c r="GO245">
        <v>6.5945522138961576E-7</v>
      </c>
      <c r="GP245">
        <v>5.8990856701692426E-7</v>
      </c>
      <c r="GQ245">
        <v>7</v>
      </c>
      <c r="GR245">
        <v>2047</v>
      </c>
      <c r="GS245">
        <v>3</v>
      </c>
      <c r="GT245">
        <v>37</v>
      </c>
      <c r="GU245">
        <v>209.1</v>
      </c>
      <c r="GV245">
        <v>209.2</v>
      </c>
      <c r="GW245">
        <v>3.91479</v>
      </c>
      <c r="GX245">
        <v>2.5524900000000001</v>
      </c>
      <c r="GY245">
        <v>2.04834</v>
      </c>
      <c r="GZ245">
        <v>2.6122999999999998</v>
      </c>
      <c r="HA245">
        <v>2.1972700000000001</v>
      </c>
      <c r="HB245">
        <v>2.33887</v>
      </c>
      <c r="HC245">
        <v>42.804600000000001</v>
      </c>
      <c r="HD245">
        <v>13.081300000000001</v>
      </c>
      <c r="HE245">
        <v>18</v>
      </c>
      <c r="HF245">
        <v>708.99800000000005</v>
      </c>
      <c r="HG245">
        <v>731.65300000000002</v>
      </c>
      <c r="HH245">
        <v>31.000800000000002</v>
      </c>
      <c r="HI245">
        <v>34.832999999999998</v>
      </c>
      <c r="HJ245">
        <v>30.000800000000002</v>
      </c>
      <c r="HK245">
        <v>34.565800000000003</v>
      </c>
      <c r="HL245">
        <v>34.530900000000003</v>
      </c>
      <c r="HM245">
        <v>78.317700000000002</v>
      </c>
      <c r="HN245">
        <v>20.0044</v>
      </c>
      <c r="HO245">
        <v>83.906199999999998</v>
      </c>
      <c r="HP245">
        <v>31</v>
      </c>
      <c r="HQ245">
        <v>1535.3</v>
      </c>
      <c r="HR245">
        <v>37.561399999999999</v>
      </c>
      <c r="HS245">
        <v>98.9542</v>
      </c>
      <c r="HT245">
        <v>98.609399999999994</v>
      </c>
    </row>
    <row r="246" spans="1:228" x14ac:dyDescent="0.2">
      <c r="A246">
        <v>231</v>
      </c>
      <c r="B246">
        <v>1665423761.5999999</v>
      </c>
      <c r="C246">
        <v>918.5</v>
      </c>
      <c r="D246" t="s">
        <v>821</v>
      </c>
      <c r="E246" t="s">
        <v>822</v>
      </c>
      <c r="F246">
        <v>4</v>
      </c>
      <c r="G246">
        <v>1665423759.5999999</v>
      </c>
      <c r="H246">
        <f t="shared" si="102"/>
        <v>5.7751038583377806E-4</v>
      </c>
      <c r="I246">
        <f t="shared" si="103"/>
        <v>0.57751038583377801</v>
      </c>
      <c r="J246">
        <f t="shared" si="104"/>
        <v>6.4019583091977763</v>
      </c>
      <c r="K246">
        <f t="shared" si="105"/>
        <v>1515.6442857142849</v>
      </c>
      <c r="L246">
        <f t="shared" si="106"/>
        <v>1175.0918519212075</v>
      </c>
      <c r="M246">
        <f t="shared" si="107"/>
        <v>119.13548715142713</v>
      </c>
      <c r="N246">
        <f t="shared" si="108"/>
        <v>153.66204780641738</v>
      </c>
      <c r="O246">
        <f t="shared" si="109"/>
        <v>3.3875966163706354E-2</v>
      </c>
      <c r="P246">
        <f t="shared" si="110"/>
        <v>3.6809900250692476</v>
      </c>
      <c r="Q246">
        <f t="shared" si="111"/>
        <v>3.3703717680830081E-2</v>
      </c>
      <c r="R246">
        <f t="shared" si="112"/>
        <v>2.1080226212892478E-2</v>
      </c>
      <c r="S246">
        <f t="shared" si="113"/>
        <v>226.11485905981752</v>
      </c>
      <c r="T246">
        <f t="shared" si="114"/>
        <v>35.381493617000629</v>
      </c>
      <c r="U246">
        <f t="shared" si="115"/>
        <v>34.490214285714288</v>
      </c>
      <c r="V246">
        <f t="shared" si="116"/>
        <v>5.4908592900960471</v>
      </c>
      <c r="W246">
        <f t="shared" si="117"/>
        <v>70.049190855532288</v>
      </c>
      <c r="X246">
        <f t="shared" si="118"/>
        <v>3.8335396883383392</v>
      </c>
      <c r="Y246">
        <f t="shared" si="119"/>
        <v>5.4726395002114101</v>
      </c>
      <c r="Z246">
        <f t="shared" si="120"/>
        <v>1.6573196017577079</v>
      </c>
      <c r="AA246">
        <f t="shared" si="121"/>
        <v>-25.468208015269614</v>
      </c>
      <c r="AB246">
        <f t="shared" si="122"/>
        <v>-11.864447153699977</v>
      </c>
      <c r="AC246">
        <f t="shared" si="123"/>
        <v>-0.74879219379384332</v>
      </c>
      <c r="AD246">
        <f t="shared" si="124"/>
        <v>188.03341169705408</v>
      </c>
      <c r="AE246">
        <f t="shared" si="125"/>
        <v>29.754297216417328</v>
      </c>
      <c r="AF246">
        <f t="shared" si="126"/>
        <v>0.49446408998161401</v>
      </c>
      <c r="AG246">
        <f t="shared" si="127"/>
        <v>6.4019583091977763</v>
      </c>
      <c r="AH246">
        <v>1587.592675542523</v>
      </c>
      <c r="AI246">
        <v>1577.794727272727</v>
      </c>
      <c r="AJ246">
        <v>1.7288665458098531</v>
      </c>
      <c r="AK246">
        <v>66.78292405931839</v>
      </c>
      <c r="AL246">
        <f t="shared" si="128"/>
        <v>0.57751038583377801</v>
      </c>
      <c r="AM246">
        <v>37.614595738015552</v>
      </c>
      <c r="AN246">
        <v>37.814697802197827</v>
      </c>
      <c r="AO246">
        <v>5.8159604607483668E-3</v>
      </c>
      <c r="AP246">
        <v>86.637193977080358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47127.799990598964</v>
      </c>
      <c r="AV246">
        <f t="shared" si="132"/>
        <v>1199.988571428571</v>
      </c>
      <c r="AW246">
        <f t="shared" si="133"/>
        <v>1025.9161425180398</v>
      </c>
      <c r="AX246">
        <f t="shared" si="134"/>
        <v>0.85493826103418624</v>
      </c>
      <c r="AY246">
        <f t="shared" si="135"/>
        <v>0.18843084379597938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1665423759.5999999</v>
      </c>
      <c r="BF246">
        <v>1515.6442857142849</v>
      </c>
      <c r="BG246">
        <v>1528.314285714285</v>
      </c>
      <c r="BH246">
        <v>37.812085714285722</v>
      </c>
      <c r="BI246">
        <v>37.614471428571427</v>
      </c>
      <c r="BJ246">
        <v>1514.06</v>
      </c>
      <c r="BK246">
        <v>37.527414285714279</v>
      </c>
      <c r="BL246">
        <v>650.04000000000008</v>
      </c>
      <c r="BM246">
        <v>101.2838571428572</v>
      </c>
      <c r="BN246">
        <v>0.1001214428571429</v>
      </c>
      <c r="BO246">
        <v>34.430428571428571</v>
      </c>
      <c r="BP246">
        <v>34.490214285714288</v>
      </c>
      <c r="BQ246">
        <v>999.89999999999986</v>
      </c>
      <c r="BR246">
        <v>0</v>
      </c>
      <c r="BS246">
        <v>0</v>
      </c>
      <c r="BT246">
        <v>8990.8928571428569</v>
      </c>
      <c r="BU246">
        <v>0</v>
      </c>
      <c r="BV246">
        <v>219.13800000000001</v>
      </c>
      <c r="BW246">
        <v>-12.671328571428569</v>
      </c>
      <c r="BX246">
        <v>1575.2057142857141</v>
      </c>
      <c r="BY246">
        <v>1588.047142857142</v>
      </c>
      <c r="BZ246">
        <v>0.19757685714285711</v>
      </c>
      <c r="CA246">
        <v>1528.314285714285</v>
      </c>
      <c r="CB246">
        <v>37.614471428571427</v>
      </c>
      <c r="CC246">
        <v>3.829751428571428</v>
      </c>
      <c r="CD246">
        <v>3.8097371428571432</v>
      </c>
      <c r="CE246">
        <v>28.157157142857141</v>
      </c>
      <c r="CF246">
        <v>28.067228571428579</v>
      </c>
      <c r="CG246">
        <v>1199.988571428571</v>
      </c>
      <c r="CH246">
        <v>0.499975</v>
      </c>
      <c r="CI246">
        <v>0.50002500000000005</v>
      </c>
      <c r="CJ246">
        <v>0</v>
      </c>
      <c r="CK246">
        <v>1262.245714285714</v>
      </c>
      <c r="CL246">
        <v>4.9990899999999998</v>
      </c>
      <c r="CM246">
        <v>15193.12857142857</v>
      </c>
      <c r="CN246">
        <v>9557.6885714285727</v>
      </c>
      <c r="CO246">
        <v>44.258857142857153</v>
      </c>
      <c r="CP246">
        <v>46.686999999999998</v>
      </c>
      <c r="CQ246">
        <v>45.061999999999998</v>
      </c>
      <c r="CR246">
        <v>45.625</v>
      </c>
      <c r="CS246">
        <v>45.811999999999998</v>
      </c>
      <c r="CT246">
        <v>597.4671428571429</v>
      </c>
      <c r="CU246">
        <v>597.52714285714285</v>
      </c>
      <c r="CV246">
        <v>0</v>
      </c>
      <c r="CW246">
        <v>1665423765.2</v>
      </c>
      <c r="CX246">
        <v>0</v>
      </c>
      <c r="CY246">
        <v>1665411210</v>
      </c>
      <c r="CZ246" t="s">
        <v>356</v>
      </c>
      <c r="DA246">
        <v>1665411210</v>
      </c>
      <c r="DB246">
        <v>1665411207</v>
      </c>
      <c r="DC246">
        <v>2</v>
      </c>
      <c r="DD246">
        <v>-1.1599999999999999</v>
      </c>
      <c r="DE246">
        <v>-4.0000000000000001E-3</v>
      </c>
      <c r="DF246">
        <v>0.52200000000000002</v>
      </c>
      <c r="DG246">
        <v>0.222</v>
      </c>
      <c r="DH246">
        <v>406</v>
      </c>
      <c r="DI246">
        <v>31</v>
      </c>
      <c r="DJ246">
        <v>0.33</v>
      </c>
      <c r="DK246">
        <v>0.17</v>
      </c>
      <c r="DL246">
        <v>-12.526355000000001</v>
      </c>
      <c r="DM246">
        <v>-0.16410056285176361</v>
      </c>
      <c r="DN246">
        <v>0.1083394825306082</v>
      </c>
      <c r="DO246">
        <v>0</v>
      </c>
      <c r="DP246">
        <v>0.18159649999999999</v>
      </c>
      <c r="DQ246">
        <v>6.2046213883677037E-2</v>
      </c>
      <c r="DR246">
        <v>8.123042234901897E-3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3.29515</v>
      </c>
      <c r="EB246">
        <v>2.6252</v>
      </c>
      <c r="EC246">
        <v>0.24110100000000001</v>
      </c>
      <c r="ED246">
        <v>0.240928</v>
      </c>
      <c r="EE246">
        <v>0.149168</v>
      </c>
      <c r="EF246">
        <v>0.147337</v>
      </c>
      <c r="EG246">
        <v>22916.9</v>
      </c>
      <c r="EH246">
        <v>23426.2</v>
      </c>
      <c r="EI246">
        <v>28115.3</v>
      </c>
      <c r="EJ246">
        <v>29729.1</v>
      </c>
      <c r="EK246">
        <v>32856.5</v>
      </c>
      <c r="EL246">
        <v>35241</v>
      </c>
      <c r="EM246">
        <v>39606.1</v>
      </c>
      <c r="EN246">
        <v>42545.5</v>
      </c>
      <c r="EO246">
        <v>2.2098</v>
      </c>
      <c r="EP246">
        <v>2.1492</v>
      </c>
      <c r="EQ246">
        <v>6.6772100000000001E-2</v>
      </c>
      <c r="ER246">
        <v>0</v>
      </c>
      <c r="ES246">
        <v>33.411999999999999</v>
      </c>
      <c r="ET246">
        <v>999.9</v>
      </c>
      <c r="EU246">
        <v>66.8</v>
      </c>
      <c r="EV246">
        <v>38.200000000000003</v>
      </c>
      <c r="EW246">
        <v>44.386200000000002</v>
      </c>
      <c r="EX246">
        <v>56.341500000000003</v>
      </c>
      <c r="EY246">
        <v>-2.5841400000000001</v>
      </c>
      <c r="EZ246">
        <v>2</v>
      </c>
      <c r="FA246">
        <v>0.60163599999999995</v>
      </c>
      <c r="FB246">
        <v>1.4662200000000001</v>
      </c>
      <c r="FC246">
        <v>20.2651</v>
      </c>
      <c r="FD246">
        <v>5.2174399999999999</v>
      </c>
      <c r="FE246">
        <v>12.004099999999999</v>
      </c>
      <c r="FF246">
        <v>4.9858000000000002</v>
      </c>
      <c r="FG246">
        <v>3.2845800000000001</v>
      </c>
      <c r="FH246">
        <v>5973.9</v>
      </c>
      <c r="FI246">
        <v>9999</v>
      </c>
      <c r="FJ246">
        <v>9999</v>
      </c>
      <c r="FK246">
        <v>467.6</v>
      </c>
      <c r="FL246">
        <v>1.8658399999999999</v>
      </c>
      <c r="FM246">
        <v>1.8621799999999999</v>
      </c>
      <c r="FN246">
        <v>1.86432</v>
      </c>
      <c r="FO246">
        <v>1.8603499999999999</v>
      </c>
      <c r="FP246">
        <v>1.86111</v>
      </c>
      <c r="FQ246">
        <v>1.8601799999999999</v>
      </c>
      <c r="FR246">
        <v>1.86188</v>
      </c>
      <c r="FS246">
        <v>1.85843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1.58</v>
      </c>
      <c r="GH246">
        <v>0.28470000000000001</v>
      </c>
      <c r="GI246">
        <v>0.1107589500545309</v>
      </c>
      <c r="GJ246">
        <v>1.50489809740067E-3</v>
      </c>
      <c r="GK246">
        <v>-2.0552440134273611E-7</v>
      </c>
      <c r="GL246">
        <v>-9.6702536598140934E-11</v>
      </c>
      <c r="GM246">
        <v>-9.7891647304491333E-2</v>
      </c>
      <c r="GN246">
        <v>9.3380900660654225E-3</v>
      </c>
      <c r="GO246">
        <v>6.5945522138961576E-7</v>
      </c>
      <c r="GP246">
        <v>5.8990856701692426E-7</v>
      </c>
      <c r="GQ246">
        <v>7</v>
      </c>
      <c r="GR246">
        <v>2047</v>
      </c>
      <c r="GS246">
        <v>3</v>
      </c>
      <c r="GT246">
        <v>37</v>
      </c>
      <c r="GU246">
        <v>209.2</v>
      </c>
      <c r="GV246">
        <v>209.2</v>
      </c>
      <c r="GW246">
        <v>3.92944</v>
      </c>
      <c r="GX246">
        <v>2.5537100000000001</v>
      </c>
      <c r="GY246">
        <v>2.04834</v>
      </c>
      <c r="GZ246">
        <v>2.6122999999999998</v>
      </c>
      <c r="HA246">
        <v>2.1972700000000001</v>
      </c>
      <c r="HB246">
        <v>2.3059099999999999</v>
      </c>
      <c r="HC246">
        <v>42.804600000000001</v>
      </c>
      <c r="HD246">
        <v>13.0726</v>
      </c>
      <c r="HE246">
        <v>18</v>
      </c>
      <c r="HF246">
        <v>709.06399999999996</v>
      </c>
      <c r="HG246">
        <v>731.64200000000005</v>
      </c>
      <c r="HH246">
        <v>31.001000000000001</v>
      </c>
      <c r="HI246">
        <v>34.838500000000003</v>
      </c>
      <c r="HJ246">
        <v>30.000800000000002</v>
      </c>
      <c r="HK246">
        <v>34.571899999999999</v>
      </c>
      <c r="HL246">
        <v>34.536099999999998</v>
      </c>
      <c r="HM246">
        <v>78.587800000000001</v>
      </c>
      <c r="HN246">
        <v>20.0044</v>
      </c>
      <c r="HO246">
        <v>83.906199999999998</v>
      </c>
      <c r="HP246">
        <v>31</v>
      </c>
      <c r="HQ246">
        <v>1541.98</v>
      </c>
      <c r="HR246">
        <v>37.550800000000002</v>
      </c>
      <c r="HS246">
        <v>98.953800000000001</v>
      </c>
      <c r="HT246">
        <v>98.609499999999997</v>
      </c>
    </row>
    <row r="247" spans="1:228" x14ac:dyDescent="0.2">
      <c r="A247">
        <v>232</v>
      </c>
      <c r="B247">
        <v>1665423765.5999999</v>
      </c>
      <c r="C247">
        <v>922.5</v>
      </c>
      <c r="D247" t="s">
        <v>823</v>
      </c>
      <c r="E247" t="s">
        <v>824</v>
      </c>
      <c r="F247">
        <v>4</v>
      </c>
      <c r="G247">
        <v>1665423763.2874999</v>
      </c>
      <c r="H247">
        <f t="shared" si="102"/>
        <v>5.2393957799935016E-4</v>
      </c>
      <c r="I247">
        <f t="shared" si="103"/>
        <v>0.5239395779993502</v>
      </c>
      <c r="J247">
        <f t="shared" si="104"/>
        <v>6.0048008473558809</v>
      </c>
      <c r="K247">
        <f t="shared" si="105"/>
        <v>1521.7725</v>
      </c>
      <c r="L247">
        <f t="shared" si="106"/>
        <v>1170.577966585802</v>
      </c>
      <c r="M247">
        <f t="shared" si="107"/>
        <v>118.67721507072604</v>
      </c>
      <c r="N247">
        <f t="shared" si="108"/>
        <v>154.28252318636027</v>
      </c>
      <c r="O247">
        <f t="shared" si="109"/>
        <v>3.0691403386083886E-2</v>
      </c>
      <c r="P247">
        <f t="shared" si="110"/>
        <v>3.6896924675867524</v>
      </c>
      <c r="Q247">
        <f t="shared" si="111"/>
        <v>3.0550276673382195E-2</v>
      </c>
      <c r="R247">
        <f t="shared" si="112"/>
        <v>1.9106548344494434E-2</v>
      </c>
      <c r="S247">
        <f t="shared" si="113"/>
        <v>226.11561703362284</v>
      </c>
      <c r="T247">
        <f t="shared" si="114"/>
        <v>35.397627648436917</v>
      </c>
      <c r="U247">
        <f t="shared" si="115"/>
        <v>34.496575</v>
      </c>
      <c r="V247">
        <f t="shared" si="116"/>
        <v>5.4928008278514371</v>
      </c>
      <c r="W247">
        <f t="shared" si="117"/>
        <v>70.030886814720148</v>
      </c>
      <c r="X247">
        <f t="shared" si="118"/>
        <v>3.8340452380578975</v>
      </c>
      <c r="Y247">
        <f t="shared" si="119"/>
        <v>5.4747917846615071</v>
      </c>
      <c r="Z247">
        <f t="shared" si="120"/>
        <v>1.6587555897935395</v>
      </c>
      <c r="AA247">
        <f t="shared" si="121"/>
        <v>-23.105735389771343</v>
      </c>
      <c r="AB247">
        <f t="shared" si="122"/>
        <v>-11.75112222096312</v>
      </c>
      <c r="AC247">
        <f t="shared" si="123"/>
        <v>-0.73993926796903964</v>
      </c>
      <c r="AD247">
        <f t="shared" si="124"/>
        <v>190.51882015491933</v>
      </c>
      <c r="AE247">
        <f t="shared" si="125"/>
        <v>29.775237557004566</v>
      </c>
      <c r="AF247">
        <f t="shared" si="126"/>
        <v>0.51300773725202653</v>
      </c>
      <c r="AG247">
        <f t="shared" si="127"/>
        <v>6.0048008473558809</v>
      </c>
      <c r="AH247">
        <v>1594.514415232245</v>
      </c>
      <c r="AI247">
        <v>1584.7667272727269</v>
      </c>
      <c r="AJ247">
        <v>1.7585305515213101</v>
      </c>
      <c r="AK247">
        <v>66.78292405931839</v>
      </c>
      <c r="AL247">
        <f t="shared" si="128"/>
        <v>0.5239395779993502</v>
      </c>
      <c r="AM247">
        <v>37.612841153101037</v>
      </c>
      <c r="AN247">
        <v>37.819934065934113</v>
      </c>
      <c r="AO247">
        <v>4.3819076470705558E-4</v>
      </c>
      <c r="AP247">
        <v>86.637193977080358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47281.67166365921</v>
      </c>
      <c r="AV247">
        <f t="shared" si="132"/>
        <v>1199.99125</v>
      </c>
      <c r="AW247">
        <f t="shared" si="133"/>
        <v>1025.9185637479911</v>
      </c>
      <c r="AX247">
        <f t="shared" si="134"/>
        <v>0.85493837038227671</v>
      </c>
      <c r="AY247">
        <f t="shared" si="135"/>
        <v>0.18843105483779388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1665423763.2874999</v>
      </c>
      <c r="BF247">
        <v>1521.7725</v>
      </c>
      <c r="BG247">
        <v>1534.4649999999999</v>
      </c>
      <c r="BH247">
        <v>37.817275000000002</v>
      </c>
      <c r="BI247">
        <v>37.612237499999999</v>
      </c>
      <c r="BJ247">
        <v>1520.1875</v>
      </c>
      <c r="BK247">
        <v>37.532587500000012</v>
      </c>
      <c r="BL247">
        <v>649.99787500000002</v>
      </c>
      <c r="BM247">
        <v>101.283625</v>
      </c>
      <c r="BN247">
        <v>9.9809900000000007E-2</v>
      </c>
      <c r="BO247">
        <v>34.4375</v>
      </c>
      <c r="BP247">
        <v>34.496575</v>
      </c>
      <c r="BQ247">
        <v>999.9</v>
      </c>
      <c r="BR247">
        <v>0</v>
      </c>
      <c r="BS247">
        <v>0</v>
      </c>
      <c r="BT247">
        <v>9020.9375</v>
      </c>
      <c r="BU247">
        <v>0</v>
      </c>
      <c r="BV247">
        <v>218.0205</v>
      </c>
      <c r="BW247">
        <v>-12.6933875</v>
      </c>
      <c r="BX247">
        <v>1581.5825</v>
      </c>
      <c r="BY247">
        <v>1594.4349999999999</v>
      </c>
      <c r="BZ247">
        <v>0.20505524999999999</v>
      </c>
      <c r="CA247">
        <v>1534.4649999999999</v>
      </c>
      <c r="CB247">
        <v>37.612237499999999</v>
      </c>
      <c r="CC247">
        <v>3.8302762499999998</v>
      </c>
      <c r="CD247">
        <v>3.8095062500000001</v>
      </c>
      <c r="CE247">
        <v>28.159524999999999</v>
      </c>
      <c r="CF247">
        <v>28.066175000000001</v>
      </c>
      <c r="CG247">
        <v>1199.99125</v>
      </c>
      <c r="CH247">
        <v>0.49997150000000001</v>
      </c>
      <c r="CI247">
        <v>0.50002849999999999</v>
      </c>
      <c r="CJ247">
        <v>0</v>
      </c>
      <c r="CK247">
        <v>1262.1837499999999</v>
      </c>
      <c r="CL247">
        <v>4.9990899999999998</v>
      </c>
      <c r="CM247">
        <v>15191.45</v>
      </c>
      <c r="CN247">
        <v>9557.6849999999995</v>
      </c>
      <c r="CO247">
        <v>44.311999999999998</v>
      </c>
      <c r="CP247">
        <v>46.686999999999998</v>
      </c>
      <c r="CQ247">
        <v>45.061999999999998</v>
      </c>
      <c r="CR247">
        <v>45.625</v>
      </c>
      <c r="CS247">
        <v>45.835625</v>
      </c>
      <c r="CT247">
        <v>597.46249999999998</v>
      </c>
      <c r="CU247">
        <v>597.53125</v>
      </c>
      <c r="CV247">
        <v>0</v>
      </c>
      <c r="CW247">
        <v>1665423769.4000001</v>
      </c>
      <c r="CX247">
        <v>0</v>
      </c>
      <c r="CY247">
        <v>1665411210</v>
      </c>
      <c r="CZ247" t="s">
        <v>356</v>
      </c>
      <c r="DA247">
        <v>1665411210</v>
      </c>
      <c r="DB247">
        <v>1665411207</v>
      </c>
      <c r="DC247">
        <v>2</v>
      </c>
      <c r="DD247">
        <v>-1.1599999999999999</v>
      </c>
      <c r="DE247">
        <v>-4.0000000000000001E-3</v>
      </c>
      <c r="DF247">
        <v>0.52200000000000002</v>
      </c>
      <c r="DG247">
        <v>0.222</v>
      </c>
      <c r="DH247">
        <v>406</v>
      </c>
      <c r="DI247">
        <v>31</v>
      </c>
      <c r="DJ247">
        <v>0.33</v>
      </c>
      <c r="DK247">
        <v>0.17</v>
      </c>
      <c r="DL247">
        <v>-12.552826829268289</v>
      </c>
      <c r="DM247">
        <v>-0.82218606271777239</v>
      </c>
      <c r="DN247">
        <v>0.1262742003357544</v>
      </c>
      <c r="DO247">
        <v>0</v>
      </c>
      <c r="DP247">
        <v>0.1884654146341464</v>
      </c>
      <c r="DQ247">
        <v>8.3443902439023998E-2</v>
      </c>
      <c r="DR247">
        <v>1.0305093083627381E-2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3.2949600000000001</v>
      </c>
      <c r="EB247">
        <v>2.6252599999999999</v>
      </c>
      <c r="EC247">
        <v>0.241733</v>
      </c>
      <c r="ED247">
        <v>0.24155799999999999</v>
      </c>
      <c r="EE247">
        <v>0.14917800000000001</v>
      </c>
      <c r="EF247">
        <v>0.14733299999999999</v>
      </c>
      <c r="EG247">
        <v>22897.1</v>
      </c>
      <c r="EH247">
        <v>23405.9</v>
      </c>
      <c r="EI247">
        <v>28114.6</v>
      </c>
      <c r="EJ247">
        <v>29728.3</v>
      </c>
      <c r="EK247">
        <v>32855.1</v>
      </c>
      <c r="EL247">
        <v>35240.400000000001</v>
      </c>
      <c r="EM247">
        <v>39604.9</v>
      </c>
      <c r="EN247">
        <v>42544.5</v>
      </c>
      <c r="EO247">
        <v>2.2094499999999999</v>
      </c>
      <c r="EP247">
        <v>2.1492800000000001</v>
      </c>
      <c r="EQ247">
        <v>6.8001400000000004E-2</v>
      </c>
      <c r="ER247">
        <v>0</v>
      </c>
      <c r="ES247">
        <v>33.406799999999997</v>
      </c>
      <c r="ET247">
        <v>999.9</v>
      </c>
      <c r="EU247">
        <v>66.900000000000006</v>
      </c>
      <c r="EV247">
        <v>38.200000000000003</v>
      </c>
      <c r="EW247">
        <v>44.453000000000003</v>
      </c>
      <c r="EX247">
        <v>56.911499999999997</v>
      </c>
      <c r="EY247">
        <v>-2.4959899999999999</v>
      </c>
      <c r="EZ247">
        <v>2</v>
      </c>
      <c r="FA247">
        <v>0.60222799999999999</v>
      </c>
      <c r="FB247">
        <v>1.4735499999999999</v>
      </c>
      <c r="FC247">
        <v>20.2651</v>
      </c>
      <c r="FD247">
        <v>5.2175900000000004</v>
      </c>
      <c r="FE247">
        <v>12.004099999999999</v>
      </c>
      <c r="FF247">
        <v>4.9859999999999998</v>
      </c>
      <c r="FG247">
        <v>3.2846500000000001</v>
      </c>
      <c r="FH247">
        <v>5974.2</v>
      </c>
      <c r="FI247">
        <v>9999</v>
      </c>
      <c r="FJ247">
        <v>9999</v>
      </c>
      <c r="FK247">
        <v>467.6</v>
      </c>
      <c r="FL247">
        <v>1.8658399999999999</v>
      </c>
      <c r="FM247">
        <v>1.8621799999999999</v>
      </c>
      <c r="FN247">
        <v>1.86432</v>
      </c>
      <c r="FO247">
        <v>1.86036</v>
      </c>
      <c r="FP247">
        <v>1.8611</v>
      </c>
      <c r="FQ247">
        <v>1.86019</v>
      </c>
      <c r="FR247">
        <v>1.86188</v>
      </c>
      <c r="FS247">
        <v>1.85843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1.58</v>
      </c>
      <c r="GH247">
        <v>0.2848</v>
      </c>
      <c r="GI247">
        <v>0.1107589500545309</v>
      </c>
      <c r="GJ247">
        <v>1.50489809740067E-3</v>
      </c>
      <c r="GK247">
        <v>-2.0552440134273611E-7</v>
      </c>
      <c r="GL247">
        <v>-9.6702536598140934E-11</v>
      </c>
      <c r="GM247">
        <v>-9.7891647304491333E-2</v>
      </c>
      <c r="GN247">
        <v>9.3380900660654225E-3</v>
      </c>
      <c r="GO247">
        <v>6.5945522138961576E-7</v>
      </c>
      <c r="GP247">
        <v>5.8990856701692426E-7</v>
      </c>
      <c r="GQ247">
        <v>7</v>
      </c>
      <c r="GR247">
        <v>2047</v>
      </c>
      <c r="GS247">
        <v>3</v>
      </c>
      <c r="GT247">
        <v>37</v>
      </c>
      <c r="GU247">
        <v>209.3</v>
      </c>
      <c r="GV247">
        <v>209.3</v>
      </c>
      <c r="GW247">
        <v>3.9416500000000001</v>
      </c>
      <c r="GX247">
        <v>2.5463900000000002</v>
      </c>
      <c r="GY247">
        <v>2.04834</v>
      </c>
      <c r="GZ247">
        <v>2.6135299999999999</v>
      </c>
      <c r="HA247">
        <v>2.1972700000000001</v>
      </c>
      <c r="HB247">
        <v>2.323</v>
      </c>
      <c r="HC247">
        <v>42.831499999999998</v>
      </c>
      <c r="HD247">
        <v>13.0726</v>
      </c>
      <c r="HE247">
        <v>18</v>
      </c>
      <c r="HF247">
        <v>708.81899999999996</v>
      </c>
      <c r="HG247">
        <v>731.779</v>
      </c>
      <c r="HH247">
        <v>31.0017</v>
      </c>
      <c r="HI247">
        <v>34.844799999999999</v>
      </c>
      <c r="HJ247">
        <v>30.000800000000002</v>
      </c>
      <c r="HK247">
        <v>34.576599999999999</v>
      </c>
      <c r="HL247">
        <v>34.541600000000003</v>
      </c>
      <c r="HM247">
        <v>78.8523</v>
      </c>
      <c r="HN247">
        <v>20.0044</v>
      </c>
      <c r="HO247">
        <v>83.906199999999998</v>
      </c>
      <c r="HP247">
        <v>31</v>
      </c>
      <c r="HQ247">
        <v>1548.66</v>
      </c>
      <c r="HR247">
        <v>37.5503</v>
      </c>
      <c r="HS247">
        <v>98.950900000000004</v>
      </c>
      <c r="HT247">
        <v>98.606899999999996</v>
      </c>
    </row>
    <row r="248" spans="1:228" x14ac:dyDescent="0.2">
      <c r="A248">
        <v>233</v>
      </c>
      <c r="B248">
        <v>1665423769.5999999</v>
      </c>
      <c r="C248">
        <v>926.5</v>
      </c>
      <c r="D248" t="s">
        <v>825</v>
      </c>
      <c r="E248" t="s">
        <v>826</v>
      </c>
      <c r="F248">
        <v>4</v>
      </c>
      <c r="G248">
        <v>1665423767.5999999</v>
      </c>
      <c r="H248">
        <f t="shared" si="102"/>
        <v>5.4154862588291319E-4</v>
      </c>
      <c r="I248">
        <f t="shared" si="103"/>
        <v>0.54154862588291319</v>
      </c>
      <c r="J248">
        <f t="shared" si="104"/>
        <v>6.397441137646628</v>
      </c>
      <c r="K248">
        <f t="shared" si="105"/>
        <v>1529.007142857143</v>
      </c>
      <c r="L248">
        <f t="shared" si="106"/>
        <v>1167.0721341313842</v>
      </c>
      <c r="M248">
        <f t="shared" si="107"/>
        <v>118.3221360574132</v>
      </c>
      <c r="N248">
        <f t="shared" si="108"/>
        <v>155.01646033606073</v>
      </c>
      <c r="O248">
        <f t="shared" si="109"/>
        <v>3.163696494710818E-2</v>
      </c>
      <c r="P248">
        <f t="shared" si="110"/>
        <v>3.6838599780325549</v>
      </c>
      <c r="Q248">
        <f t="shared" si="111"/>
        <v>3.1486795187144347E-2</v>
      </c>
      <c r="R248">
        <f t="shared" si="112"/>
        <v>1.9692679568638904E-2</v>
      </c>
      <c r="S248">
        <f t="shared" si="113"/>
        <v>226.11724033464776</v>
      </c>
      <c r="T248">
        <f t="shared" si="114"/>
        <v>35.405138862701499</v>
      </c>
      <c r="U248">
        <f t="shared" si="115"/>
        <v>34.514228571428568</v>
      </c>
      <c r="V248">
        <f t="shared" si="116"/>
        <v>5.4981925127182532</v>
      </c>
      <c r="W248">
        <f t="shared" si="117"/>
        <v>70.005402526276043</v>
      </c>
      <c r="X248">
        <f t="shared" si="118"/>
        <v>3.8347298349892722</v>
      </c>
      <c r="Y248">
        <f t="shared" si="119"/>
        <v>5.4777627105992757</v>
      </c>
      <c r="Z248">
        <f t="shared" si="120"/>
        <v>1.6634626777289809</v>
      </c>
      <c r="AA248">
        <f t="shared" si="121"/>
        <v>-23.882294401436472</v>
      </c>
      <c r="AB248">
        <f t="shared" si="122"/>
        <v>-13.300810954687273</v>
      </c>
      <c r="AC248">
        <f t="shared" si="123"/>
        <v>-0.83895754513380649</v>
      </c>
      <c r="AD248">
        <f t="shared" si="124"/>
        <v>188.09517743339021</v>
      </c>
      <c r="AE248">
        <f t="shared" si="125"/>
        <v>29.791966468704079</v>
      </c>
      <c r="AF248">
        <f t="shared" si="126"/>
        <v>0.53230672436978577</v>
      </c>
      <c r="AG248">
        <f t="shared" si="127"/>
        <v>6.397441137646628</v>
      </c>
      <c r="AH248">
        <v>1601.515701611735</v>
      </c>
      <c r="AI248">
        <v>1591.709636363636</v>
      </c>
      <c r="AJ248">
        <v>1.7313578579476361</v>
      </c>
      <c r="AK248">
        <v>66.78292405931839</v>
      </c>
      <c r="AL248">
        <f t="shared" si="128"/>
        <v>0.54154862588291319</v>
      </c>
      <c r="AM248">
        <v>37.612076981333843</v>
      </c>
      <c r="AN248">
        <v>37.827241758241783</v>
      </c>
      <c r="AO248">
        <v>2.407737295193745E-4</v>
      </c>
      <c r="AP248">
        <v>86.637193977080358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47176.3141807793</v>
      </c>
      <c r="AV248">
        <f t="shared" si="132"/>
        <v>1199.9985714285719</v>
      </c>
      <c r="AW248">
        <f t="shared" si="133"/>
        <v>1025.9249493961911</v>
      </c>
      <c r="AX248">
        <f t="shared" si="134"/>
        <v>0.85493847561405834</v>
      </c>
      <c r="AY248">
        <f t="shared" si="135"/>
        <v>0.18843125793513249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1665423767.5999999</v>
      </c>
      <c r="BF248">
        <v>1529.007142857143</v>
      </c>
      <c r="BG248">
        <v>1541.72</v>
      </c>
      <c r="BH248">
        <v>37.823914285714288</v>
      </c>
      <c r="BI248">
        <v>37.611171428571431</v>
      </c>
      <c r="BJ248">
        <v>1527.424285714286</v>
      </c>
      <c r="BK248">
        <v>37.539142857142863</v>
      </c>
      <c r="BL248">
        <v>650.01785714285711</v>
      </c>
      <c r="BM248">
        <v>101.2837142857143</v>
      </c>
      <c r="BN248">
        <v>0.1000242142857143</v>
      </c>
      <c r="BO248">
        <v>34.44725714285714</v>
      </c>
      <c r="BP248">
        <v>34.514228571428568</v>
      </c>
      <c r="BQ248">
        <v>999.89999999999986</v>
      </c>
      <c r="BR248">
        <v>0</v>
      </c>
      <c r="BS248">
        <v>0</v>
      </c>
      <c r="BT248">
        <v>9000.8028571428567</v>
      </c>
      <c r="BU248">
        <v>0</v>
      </c>
      <c r="BV248">
        <v>217.32657142857141</v>
      </c>
      <c r="BW248">
        <v>-12.71247142857143</v>
      </c>
      <c r="BX248">
        <v>1589.1142857142861</v>
      </c>
      <c r="BY248">
        <v>1601.972857142857</v>
      </c>
      <c r="BZ248">
        <v>0.21273400000000001</v>
      </c>
      <c r="CA248">
        <v>1541.72</v>
      </c>
      <c r="CB248">
        <v>37.611171428571431</v>
      </c>
      <c r="CC248">
        <v>3.8309442857142861</v>
      </c>
      <c r="CD248">
        <v>3.8093971428571431</v>
      </c>
      <c r="CE248">
        <v>28.162514285714281</v>
      </c>
      <c r="CF248">
        <v>28.06568571428571</v>
      </c>
      <c r="CG248">
        <v>1199.9985714285719</v>
      </c>
      <c r="CH248">
        <v>0.49996699999999988</v>
      </c>
      <c r="CI248">
        <v>0.50003300000000006</v>
      </c>
      <c r="CJ248">
        <v>0</v>
      </c>
      <c r="CK248">
        <v>1261.5828571428569</v>
      </c>
      <c r="CL248">
        <v>4.9990899999999998</v>
      </c>
      <c r="CM248">
        <v>15187.48571428572</v>
      </c>
      <c r="CN248">
        <v>9557.7100000000009</v>
      </c>
      <c r="CO248">
        <v>44.311999999999998</v>
      </c>
      <c r="CP248">
        <v>46.686999999999998</v>
      </c>
      <c r="CQ248">
        <v>45.061999999999998</v>
      </c>
      <c r="CR248">
        <v>45.642714285714291</v>
      </c>
      <c r="CS248">
        <v>45.875</v>
      </c>
      <c r="CT248">
        <v>597.46142857142866</v>
      </c>
      <c r="CU248">
        <v>597.53857142857134</v>
      </c>
      <c r="CV248">
        <v>0</v>
      </c>
      <c r="CW248">
        <v>1665423773</v>
      </c>
      <c r="CX248">
        <v>0</v>
      </c>
      <c r="CY248">
        <v>1665411210</v>
      </c>
      <c r="CZ248" t="s">
        <v>356</v>
      </c>
      <c r="DA248">
        <v>1665411210</v>
      </c>
      <c r="DB248">
        <v>1665411207</v>
      </c>
      <c r="DC248">
        <v>2</v>
      </c>
      <c r="DD248">
        <v>-1.1599999999999999</v>
      </c>
      <c r="DE248">
        <v>-4.0000000000000001E-3</v>
      </c>
      <c r="DF248">
        <v>0.52200000000000002</v>
      </c>
      <c r="DG248">
        <v>0.222</v>
      </c>
      <c r="DH248">
        <v>406</v>
      </c>
      <c r="DI248">
        <v>31</v>
      </c>
      <c r="DJ248">
        <v>0.33</v>
      </c>
      <c r="DK248">
        <v>0.17</v>
      </c>
      <c r="DL248">
        <v>-12.587646341463421</v>
      </c>
      <c r="DM248">
        <v>-1.146311498257838</v>
      </c>
      <c r="DN248">
        <v>0.13824805753949801</v>
      </c>
      <c r="DO248">
        <v>0</v>
      </c>
      <c r="DP248">
        <v>0.19429487804878051</v>
      </c>
      <c r="DQ248">
        <v>0.1153159442508709</v>
      </c>
      <c r="DR248">
        <v>1.263706549217106E-2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363</v>
      </c>
      <c r="EA248">
        <v>3.2951000000000001</v>
      </c>
      <c r="EB248">
        <v>2.6253500000000001</v>
      </c>
      <c r="EC248">
        <v>0.24235499999999999</v>
      </c>
      <c r="ED248">
        <v>0.24218000000000001</v>
      </c>
      <c r="EE248">
        <v>0.149201</v>
      </c>
      <c r="EF248">
        <v>0.14732799999999999</v>
      </c>
      <c r="EG248">
        <v>22877.7</v>
      </c>
      <c r="EH248">
        <v>23386.400000000001</v>
      </c>
      <c r="EI248">
        <v>28114</v>
      </c>
      <c r="EJ248">
        <v>29728</v>
      </c>
      <c r="EK248">
        <v>32853.9</v>
      </c>
      <c r="EL248">
        <v>35240.1</v>
      </c>
      <c r="EM248">
        <v>39604.400000000001</v>
      </c>
      <c r="EN248">
        <v>42543.9</v>
      </c>
      <c r="EO248">
        <v>2.2096300000000002</v>
      </c>
      <c r="EP248">
        <v>2.1490499999999999</v>
      </c>
      <c r="EQ248">
        <v>6.92382E-2</v>
      </c>
      <c r="ER248">
        <v>0</v>
      </c>
      <c r="ES248">
        <v>33.404400000000003</v>
      </c>
      <c r="ET248">
        <v>999.9</v>
      </c>
      <c r="EU248">
        <v>66.8</v>
      </c>
      <c r="EV248">
        <v>38.200000000000003</v>
      </c>
      <c r="EW248">
        <v>44.384399999999999</v>
      </c>
      <c r="EX248">
        <v>57.061500000000002</v>
      </c>
      <c r="EY248">
        <v>-2.5841400000000001</v>
      </c>
      <c r="EZ248">
        <v>2</v>
      </c>
      <c r="FA248">
        <v>0.60289599999999999</v>
      </c>
      <c r="FB248">
        <v>1.48217</v>
      </c>
      <c r="FC248">
        <v>20.2651</v>
      </c>
      <c r="FD248">
        <v>5.21774</v>
      </c>
      <c r="FE248">
        <v>12.004</v>
      </c>
      <c r="FF248">
        <v>4.9859999999999998</v>
      </c>
      <c r="FG248">
        <v>3.2846500000000001</v>
      </c>
      <c r="FH248">
        <v>5974.2</v>
      </c>
      <c r="FI248">
        <v>9999</v>
      </c>
      <c r="FJ248">
        <v>9999</v>
      </c>
      <c r="FK248">
        <v>467.6</v>
      </c>
      <c r="FL248">
        <v>1.8658399999999999</v>
      </c>
      <c r="FM248">
        <v>1.8621799999999999</v>
      </c>
      <c r="FN248">
        <v>1.8643099999999999</v>
      </c>
      <c r="FO248">
        <v>1.8603499999999999</v>
      </c>
      <c r="FP248">
        <v>1.86111</v>
      </c>
      <c r="FQ248">
        <v>1.86016</v>
      </c>
      <c r="FR248">
        <v>1.86188</v>
      </c>
      <c r="FS248">
        <v>1.8584000000000001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1.59</v>
      </c>
      <c r="GH248">
        <v>0.2848</v>
      </c>
      <c r="GI248">
        <v>0.1107589500545309</v>
      </c>
      <c r="GJ248">
        <v>1.50489809740067E-3</v>
      </c>
      <c r="GK248">
        <v>-2.0552440134273611E-7</v>
      </c>
      <c r="GL248">
        <v>-9.6702536598140934E-11</v>
      </c>
      <c r="GM248">
        <v>-9.7891647304491333E-2</v>
      </c>
      <c r="GN248">
        <v>9.3380900660654225E-3</v>
      </c>
      <c r="GO248">
        <v>6.5945522138961576E-7</v>
      </c>
      <c r="GP248">
        <v>5.8990856701692426E-7</v>
      </c>
      <c r="GQ248">
        <v>7</v>
      </c>
      <c r="GR248">
        <v>2047</v>
      </c>
      <c r="GS248">
        <v>3</v>
      </c>
      <c r="GT248">
        <v>37</v>
      </c>
      <c r="GU248">
        <v>209.3</v>
      </c>
      <c r="GV248">
        <v>209.4</v>
      </c>
      <c r="GW248">
        <v>3.9550800000000002</v>
      </c>
      <c r="GX248">
        <v>2.5451700000000002</v>
      </c>
      <c r="GY248">
        <v>2.04834</v>
      </c>
      <c r="GZ248">
        <v>2.6122999999999998</v>
      </c>
      <c r="HA248">
        <v>2.1972700000000001</v>
      </c>
      <c r="HB248">
        <v>2.36938</v>
      </c>
      <c r="HC248">
        <v>42.831499999999998</v>
      </c>
      <c r="HD248">
        <v>13.0726</v>
      </c>
      <c r="HE248">
        <v>18</v>
      </c>
      <c r="HF248">
        <v>709.03</v>
      </c>
      <c r="HG248">
        <v>731.63</v>
      </c>
      <c r="HH248">
        <v>31.002099999999999</v>
      </c>
      <c r="HI248">
        <v>34.851199999999999</v>
      </c>
      <c r="HJ248">
        <v>30.000800000000002</v>
      </c>
      <c r="HK248">
        <v>34.582299999999996</v>
      </c>
      <c r="HL248">
        <v>34.546999999999997</v>
      </c>
      <c r="HM248">
        <v>79.123400000000004</v>
      </c>
      <c r="HN248">
        <v>20.0044</v>
      </c>
      <c r="HO248">
        <v>83.906199999999998</v>
      </c>
      <c r="HP248">
        <v>31</v>
      </c>
      <c r="HQ248">
        <v>1555.49</v>
      </c>
      <c r="HR248">
        <v>37.530299999999997</v>
      </c>
      <c r="HS248">
        <v>98.949399999999997</v>
      </c>
      <c r="HT248">
        <v>98.605900000000005</v>
      </c>
    </row>
    <row r="249" spans="1:228" x14ac:dyDescent="0.2">
      <c r="A249">
        <v>234</v>
      </c>
      <c r="B249">
        <v>1665423773.5999999</v>
      </c>
      <c r="C249">
        <v>930.5</v>
      </c>
      <c r="D249" t="s">
        <v>827</v>
      </c>
      <c r="E249" t="s">
        <v>828</v>
      </c>
      <c r="F249">
        <v>4</v>
      </c>
      <c r="G249">
        <v>1665423771.2874999</v>
      </c>
      <c r="H249">
        <f t="shared" si="102"/>
        <v>5.7572902239386235E-4</v>
      </c>
      <c r="I249">
        <f t="shared" si="103"/>
        <v>0.57572902239386237</v>
      </c>
      <c r="J249">
        <f t="shared" si="104"/>
        <v>5.8396616519606424</v>
      </c>
      <c r="K249">
        <f t="shared" si="105"/>
        <v>1535.13</v>
      </c>
      <c r="L249">
        <f t="shared" si="106"/>
        <v>1217.4790854981952</v>
      </c>
      <c r="M249">
        <f t="shared" si="107"/>
        <v>123.43248091309154</v>
      </c>
      <c r="N249">
        <f t="shared" si="108"/>
        <v>155.63709198879303</v>
      </c>
      <c r="O249">
        <f t="shared" si="109"/>
        <v>3.3550355995901636E-2</v>
      </c>
      <c r="P249">
        <f t="shared" si="110"/>
        <v>3.6773449229500446</v>
      </c>
      <c r="Q249">
        <f t="shared" si="111"/>
        <v>3.3381227364351382E-2</v>
      </c>
      <c r="R249">
        <f t="shared" si="112"/>
        <v>2.0878391397913414E-2</v>
      </c>
      <c r="S249">
        <f t="shared" si="113"/>
        <v>226.1152180335273</v>
      </c>
      <c r="T249">
        <f t="shared" si="114"/>
        <v>35.411897586706246</v>
      </c>
      <c r="U249">
        <f t="shared" si="115"/>
        <v>34.532449999999997</v>
      </c>
      <c r="V249">
        <f t="shared" si="116"/>
        <v>5.5037624551226161</v>
      </c>
      <c r="W249">
        <f t="shared" si="117"/>
        <v>69.975655681608501</v>
      </c>
      <c r="X249">
        <f t="shared" si="118"/>
        <v>3.8357289681561801</v>
      </c>
      <c r="Y249">
        <f t="shared" si="119"/>
        <v>5.4815191523304501</v>
      </c>
      <c r="Z249">
        <f t="shared" si="120"/>
        <v>1.6680334869664359</v>
      </c>
      <c r="AA249">
        <f t="shared" si="121"/>
        <v>-25.38964988756933</v>
      </c>
      <c r="AB249">
        <f t="shared" si="122"/>
        <v>-14.445210632304585</v>
      </c>
      <c r="AC249">
        <f t="shared" si="123"/>
        <v>-0.91289161317294476</v>
      </c>
      <c r="AD249">
        <f t="shared" si="124"/>
        <v>185.36746590048043</v>
      </c>
      <c r="AE249">
        <f t="shared" si="125"/>
        <v>29.684713201090268</v>
      </c>
      <c r="AF249">
        <f t="shared" si="126"/>
        <v>0.55454040353160727</v>
      </c>
      <c r="AG249">
        <f t="shared" si="127"/>
        <v>5.8396616519606424</v>
      </c>
      <c r="AH249">
        <v>1608.364476444629</v>
      </c>
      <c r="AI249">
        <v>1598.6804848484851</v>
      </c>
      <c r="AJ249">
        <v>1.7606118926713921</v>
      </c>
      <c r="AK249">
        <v>66.78292405931839</v>
      </c>
      <c r="AL249">
        <f t="shared" si="128"/>
        <v>0.57572902239386237</v>
      </c>
      <c r="AM249">
        <v>37.610750249642393</v>
      </c>
      <c r="AN249">
        <v>37.838558241758271</v>
      </c>
      <c r="AO249">
        <v>4.327068403661123E-4</v>
      </c>
      <c r="AP249">
        <v>86.637193977080358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47058.444787759669</v>
      </c>
      <c r="AV249">
        <f t="shared" si="132"/>
        <v>1199.98875</v>
      </c>
      <c r="AW249">
        <f t="shared" si="133"/>
        <v>1025.9164637479416</v>
      </c>
      <c r="AX249">
        <f t="shared" si="134"/>
        <v>0.85493840150413214</v>
      </c>
      <c r="AY249">
        <f t="shared" si="135"/>
        <v>0.18843111490297496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1665423771.2874999</v>
      </c>
      <c r="BF249">
        <v>1535.13</v>
      </c>
      <c r="BG249">
        <v>1547.81375</v>
      </c>
      <c r="BH249">
        <v>37.833799999999997</v>
      </c>
      <c r="BI249">
        <v>37.612175000000008</v>
      </c>
      <c r="BJ249">
        <v>1533.54125</v>
      </c>
      <c r="BK249">
        <v>37.5489125</v>
      </c>
      <c r="BL249">
        <v>650.02237500000001</v>
      </c>
      <c r="BM249">
        <v>101.2835</v>
      </c>
      <c r="BN249">
        <v>0.1001561</v>
      </c>
      <c r="BO249">
        <v>34.459587499999998</v>
      </c>
      <c r="BP249">
        <v>34.532449999999997</v>
      </c>
      <c r="BQ249">
        <v>999.9</v>
      </c>
      <c r="BR249">
        <v>0</v>
      </c>
      <c r="BS249">
        <v>0</v>
      </c>
      <c r="BT249">
        <v>8978.36</v>
      </c>
      <c r="BU249">
        <v>0</v>
      </c>
      <c r="BV249">
        <v>216.72450000000001</v>
      </c>
      <c r="BW249">
        <v>-12.683574999999999</v>
      </c>
      <c r="BX249">
        <v>1595.4949999999999</v>
      </c>
      <c r="BY249">
        <v>1608.3050000000001</v>
      </c>
      <c r="BZ249">
        <v>0.22162375000000001</v>
      </c>
      <c r="CA249">
        <v>1547.81375</v>
      </c>
      <c r="CB249">
        <v>37.612175000000008</v>
      </c>
      <c r="CC249">
        <v>3.8319412499999999</v>
      </c>
      <c r="CD249">
        <v>3.8094937500000001</v>
      </c>
      <c r="CE249">
        <v>28.166987500000001</v>
      </c>
      <c r="CF249">
        <v>28.066125</v>
      </c>
      <c r="CG249">
        <v>1199.98875</v>
      </c>
      <c r="CH249">
        <v>0.49996974999999999</v>
      </c>
      <c r="CI249">
        <v>0.50003025000000001</v>
      </c>
      <c r="CJ249">
        <v>0</v>
      </c>
      <c r="CK249">
        <v>1261.335</v>
      </c>
      <c r="CL249">
        <v>4.9990899999999998</v>
      </c>
      <c r="CM249">
        <v>15181.975</v>
      </c>
      <c r="CN249">
        <v>9557.6500000000015</v>
      </c>
      <c r="CO249">
        <v>44.311999999999998</v>
      </c>
      <c r="CP249">
        <v>46.686999999999998</v>
      </c>
      <c r="CQ249">
        <v>45.077749999999988</v>
      </c>
      <c r="CR249">
        <v>45.679250000000003</v>
      </c>
      <c r="CS249">
        <v>45.875</v>
      </c>
      <c r="CT249">
        <v>597.46</v>
      </c>
      <c r="CU249">
        <v>597.53125</v>
      </c>
      <c r="CV249">
        <v>0</v>
      </c>
      <c r="CW249">
        <v>1665423777.2</v>
      </c>
      <c r="CX249">
        <v>0</v>
      </c>
      <c r="CY249">
        <v>1665411210</v>
      </c>
      <c r="CZ249" t="s">
        <v>356</v>
      </c>
      <c r="DA249">
        <v>1665411210</v>
      </c>
      <c r="DB249">
        <v>1665411207</v>
      </c>
      <c r="DC249">
        <v>2</v>
      </c>
      <c r="DD249">
        <v>-1.1599999999999999</v>
      </c>
      <c r="DE249">
        <v>-4.0000000000000001E-3</v>
      </c>
      <c r="DF249">
        <v>0.52200000000000002</v>
      </c>
      <c r="DG249">
        <v>0.222</v>
      </c>
      <c r="DH249">
        <v>406</v>
      </c>
      <c r="DI249">
        <v>31</v>
      </c>
      <c r="DJ249">
        <v>0.33</v>
      </c>
      <c r="DK249">
        <v>0.17</v>
      </c>
      <c r="DL249">
        <v>-12.63763902439025</v>
      </c>
      <c r="DM249">
        <v>-0.83144738675958241</v>
      </c>
      <c r="DN249">
        <v>0.11733316100838211</v>
      </c>
      <c r="DO249">
        <v>0</v>
      </c>
      <c r="DP249">
        <v>0.20153836585365861</v>
      </c>
      <c r="DQ249">
        <v>0.15129510104529589</v>
      </c>
      <c r="DR249">
        <v>1.51609267522834E-2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363</v>
      </c>
      <c r="EA249">
        <v>3.2951100000000002</v>
      </c>
      <c r="EB249">
        <v>2.6250499999999999</v>
      </c>
      <c r="EC249">
        <v>0.24298500000000001</v>
      </c>
      <c r="ED249">
        <v>0.24279300000000001</v>
      </c>
      <c r="EE249">
        <v>0.149226</v>
      </c>
      <c r="EF249">
        <v>0.14735200000000001</v>
      </c>
      <c r="EG249">
        <v>22858.2</v>
      </c>
      <c r="EH249">
        <v>23366.799999999999</v>
      </c>
      <c r="EI249">
        <v>28113.5</v>
      </c>
      <c r="EJ249">
        <v>29727.3</v>
      </c>
      <c r="EK249">
        <v>32852.6</v>
      </c>
      <c r="EL249">
        <v>35238.5</v>
      </c>
      <c r="EM249">
        <v>39604</v>
      </c>
      <c r="EN249">
        <v>42543.1</v>
      </c>
      <c r="EO249">
        <v>2.2094499999999999</v>
      </c>
      <c r="EP249">
        <v>2.1489500000000001</v>
      </c>
      <c r="EQ249">
        <v>6.9931099999999996E-2</v>
      </c>
      <c r="ER249">
        <v>0</v>
      </c>
      <c r="ES249">
        <v>33.409300000000002</v>
      </c>
      <c r="ET249">
        <v>999.9</v>
      </c>
      <c r="EU249">
        <v>66.900000000000006</v>
      </c>
      <c r="EV249">
        <v>38.200000000000003</v>
      </c>
      <c r="EW249">
        <v>44.4497</v>
      </c>
      <c r="EX249">
        <v>56.701500000000003</v>
      </c>
      <c r="EY249">
        <v>-2.6282000000000001</v>
      </c>
      <c r="EZ249">
        <v>2</v>
      </c>
      <c r="FA249">
        <v>0.60345499999999996</v>
      </c>
      <c r="FB249">
        <v>1.4912700000000001</v>
      </c>
      <c r="FC249">
        <v>20.265000000000001</v>
      </c>
      <c r="FD249">
        <v>5.2165400000000002</v>
      </c>
      <c r="FE249">
        <v>12.004300000000001</v>
      </c>
      <c r="FF249">
        <v>4.9857500000000003</v>
      </c>
      <c r="FG249">
        <v>3.2844799999999998</v>
      </c>
      <c r="FH249">
        <v>5974.2</v>
      </c>
      <c r="FI249">
        <v>9999</v>
      </c>
      <c r="FJ249">
        <v>9999</v>
      </c>
      <c r="FK249">
        <v>467.6</v>
      </c>
      <c r="FL249">
        <v>1.8658399999999999</v>
      </c>
      <c r="FM249">
        <v>1.8621799999999999</v>
      </c>
      <c r="FN249">
        <v>1.86432</v>
      </c>
      <c r="FO249">
        <v>1.86036</v>
      </c>
      <c r="FP249">
        <v>1.8611</v>
      </c>
      <c r="FQ249">
        <v>1.86019</v>
      </c>
      <c r="FR249">
        <v>1.86188</v>
      </c>
      <c r="FS249">
        <v>1.85842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1.59</v>
      </c>
      <c r="GH249">
        <v>0.28499999999999998</v>
      </c>
      <c r="GI249">
        <v>0.1107589500545309</v>
      </c>
      <c r="GJ249">
        <v>1.50489809740067E-3</v>
      </c>
      <c r="GK249">
        <v>-2.0552440134273611E-7</v>
      </c>
      <c r="GL249">
        <v>-9.6702536598140934E-11</v>
      </c>
      <c r="GM249">
        <v>-9.7891647304491333E-2</v>
      </c>
      <c r="GN249">
        <v>9.3380900660654225E-3</v>
      </c>
      <c r="GO249">
        <v>6.5945522138961576E-7</v>
      </c>
      <c r="GP249">
        <v>5.8990856701692426E-7</v>
      </c>
      <c r="GQ249">
        <v>7</v>
      </c>
      <c r="GR249">
        <v>2047</v>
      </c>
      <c r="GS249">
        <v>3</v>
      </c>
      <c r="GT249">
        <v>37</v>
      </c>
      <c r="GU249">
        <v>209.4</v>
      </c>
      <c r="GV249">
        <v>209.4</v>
      </c>
      <c r="GW249">
        <v>3.9672900000000002</v>
      </c>
      <c r="GX249">
        <v>2.5512700000000001</v>
      </c>
      <c r="GY249">
        <v>2.04834</v>
      </c>
      <c r="GZ249">
        <v>2.6122999999999998</v>
      </c>
      <c r="HA249">
        <v>2.1972700000000001</v>
      </c>
      <c r="HB249">
        <v>2.34253</v>
      </c>
      <c r="HC249">
        <v>42.831499999999998</v>
      </c>
      <c r="HD249">
        <v>13.081300000000001</v>
      </c>
      <c r="HE249">
        <v>18</v>
      </c>
      <c r="HF249">
        <v>708.94</v>
      </c>
      <c r="HG249">
        <v>731.60900000000004</v>
      </c>
      <c r="HH249">
        <v>31.002300000000002</v>
      </c>
      <c r="HI249">
        <v>34.857500000000002</v>
      </c>
      <c r="HJ249">
        <v>30.000800000000002</v>
      </c>
      <c r="HK249">
        <v>34.587600000000002</v>
      </c>
      <c r="HL249">
        <v>34.553199999999997</v>
      </c>
      <c r="HM249">
        <v>79.368700000000004</v>
      </c>
      <c r="HN249">
        <v>20.0044</v>
      </c>
      <c r="HO249">
        <v>84.281000000000006</v>
      </c>
      <c r="HP249">
        <v>31</v>
      </c>
      <c r="HQ249">
        <v>1562.17</v>
      </c>
      <c r="HR249">
        <v>37.511899999999997</v>
      </c>
      <c r="HS249">
        <v>98.948099999999997</v>
      </c>
      <c r="HT249">
        <v>98.603800000000007</v>
      </c>
    </row>
    <row r="250" spans="1:228" x14ac:dyDescent="0.2">
      <c r="A250">
        <v>235</v>
      </c>
      <c r="B250">
        <v>1665423777.5999999</v>
      </c>
      <c r="C250">
        <v>934.5</v>
      </c>
      <c r="D250" t="s">
        <v>829</v>
      </c>
      <c r="E250" t="s">
        <v>830</v>
      </c>
      <c r="F250">
        <v>4</v>
      </c>
      <c r="G250">
        <v>1665423775.5999999</v>
      </c>
      <c r="H250">
        <f t="shared" si="102"/>
        <v>5.6431033505262664E-4</v>
      </c>
      <c r="I250">
        <f t="shared" si="103"/>
        <v>0.56431033505262662</v>
      </c>
      <c r="J250">
        <f t="shared" si="104"/>
        <v>5.9157977151093624</v>
      </c>
      <c r="K250">
        <f t="shared" si="105"/>
        <v>1542.4428571428571</v>
      </c>
      <c r="L250">
        <f t="shared" si="106"/>
        <v>1214.5987184253129</v>
      </c>
      <c r="M250">
        <f t="shared" si="107"/>
        <v>123.1395306934519</v>
      </c>
      <c r="N250">
        <f t="shared" si="108"/>
        <v>156.37731760188569</v>
      </c>
      <c r="O250">
        <f t="shared" si="109"/>
        <v>3.2806230762005242E-2</v>
      </c>
      <c r="P250">
        <f t="shared" si="110"/>
        <v>3.6807864772004328</v>
      </c>
      <c r="Q250">
        <f t="shared" si="111"/>
        <v>3.2644652154639575E-2</v>
      </c>
      <c r="R250">
        <f t="shared" si="112"/>
        <v>2.0417358287768E-2</v>
      </c>
      <c r="S250">
        <f t="shared" si="113"/>
        <v>226.12016066539357</v>
      </c>
      <c r="T250">
        <f t="shared" si="114"/>
        <v>35.429902426980505</v>
      </c>
      <c r="U250">
        <f t="shared" si="115"/>
        <v>34.547514285714293</v>
      </c>
      <c r="V250">
        <f t="shared" si="116"/>
        <v>5.5083710228061946</v>
      </c>
      <c r="W250">
        <f t="shared" si="117"/>
        <v>69.927436776136247</v>
      </c>
      <c r="X250">
        <f t="shared" si="118"/>
        <v>3.8365907804721711</v>
      </c>
      <c r="Y250">
        <f t="shared" si="119"/>
        <v>5.4865314064843043</v>
      </c>
      <c r="Z250">
        <f t="shared" si="120"/>
        <v>1.6717802423340236</v>
      </c>
      <c r="AA250">
        <f t="shared" si="121"/>
        <v>-24.886085775820835</v>
      </c>
      <c r="AB250">
        <f t="shared" si="122"/>
        <v>-14.185522243378299</v>
      </c>
      <c r="AC250">
        <f t="shared" si="123"/>
        <v>-0.89577956981285611</v>
      </c>
      <c r="AD250">
        <f t="shared" si="124"/>
        <v>186.15277307638158</v>
      </c>
      <c r="AE250">
        <f t="shared" si="125"/>
        <v>29.068270037997337</v>
      </c>
      <c r="AF250">
        <f t="shared" si="126"/>
        <v>0.52738658304682862</v>
      </c>
      <c r="AG250">
        <f t="shared" si="127"/>
        <v>5.9157977151093624</v>
      </c>
      <c r="AH250">
        <v>1615.2283618594399</v>
      </c>
      <c r="AI250">
        <v>1605.6759393939401</v>
      </c>
      <c r="AJ250">
        <v>1.7201222202191919</v>
      </c>
      <c r="AK250">
        <v>66.78292405931839</v>
      </c>
      <c r="AL250">
        <f t="shared" si="128"/>
        <v>0.56431033505262662</v>
      </c>
      <c r="AM250">
        <v>37.62103132510542</v>
      </c>
      <c r="AN250">
        <v>37.845341758241773</v>
      </c>
      <c r="AO250">
        <v>2.3345852296011849E-4</v>
      </c>
      <c r="AP250">
        <v>86.637193977080358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47117.18154260482</v>
      </c>
      <c r="AV250">
        <f t="shared" si="132"/>
        <v>1200.011428571429</v>
      </c>
      <c r="AW250">
        <f t="shared" si="133"/>
        <v>1025.9361993084942</v>
      </c>
      <c r="AX250">
        <f t="shared" si="134"/>
        <v>0.85493869048383564</v>
      </c>
      <c r="AY250">
        <f t="shared" si="135"/>
        <v>0.18843167263380284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1665423775.5999999</v>
      </c>
      <c r="BF250">
        <v>1542.4428571428571</v>
      </c>
      <c r="BG250">
        <v>1554.8557142857139</v>
      </c>
      <c r="BH250">
        <v>37.842585714285711</v>
      </c>
      <c r="BI250">
        <v>37.631799999999998</v>
      </c>
      <c r="BJ250">
        <v>1540.8557142857139</v>
      </c>
      <c r="BK250">
        <v>37.557585714285707</v>
      </c>
      <c r="BL250">
        <v>649.97671428571437</v>
      </c>
      <c r="BM250">
        <v>101.283</v>
      </c>
      <c r="BN250">
        <v>9.9891999999999995E-2</v>
      </c>
      <c r="BO250">
        <v>34.476028571428571</v>
      </c>
      <c r="BP250">
        <v>34.547514285714293</v>
      </c>
      <c r="BQ250">
        <v>999.89999999999986</v>
      </c>
      <c r="BR250">
        <v>0</v>
      </c>
      <c r="BS250">
        <v>0</v>
      </c>
      <c r="BT250">
        <v>8990.267142857143</v>
      </c>
      <c r="BU250">
        <v>0</v>
      </c>
      <c r="BV250">
        <v>215.76985714285709</v>
      </c>
      <c r="BW250">
        <v>-12.415842857142859</v>
      </c>
      <c r="BX250">
        <v>1603.1071428571429</v>
      </c>
      <c r="BY250">
        <v>1615.6571428571431</v>
      </c>
      <c r="BZ250">
        <v>0.21076857142857139</v>
      </c>
      <c r="CA250">
        <v>1554.8557142857139</v>
      </c>
      <c r="CB250">
        <v>37.631799999999998</v>
      </c>
      <c r="CC250">
        <v>3.8328071428571429</v>
      </c>
      <c r="CD250">
        <v>3.8114585714285711</v>
      </c>
      <c r="CE250">
        <v>28.170871428571431</v>
      </c>
      <c r="CF250">
        <v>28.07498571428571</v>
      </c>
      <c r="CG250">
        <v>1200.011428571429</v>
      </c>
      <c r="CH250">
        <v>0.49996099999999988</v>
      </c>
      <c r="CI250">
        <v>0.50003900000000001</v>
      </c>
      <c r="CJ250">
        <v>0</v>
      </c>
      <c r="CK250">
        <v>1260.768571428571</v>
      </c>
      <c r="CL250">
        <v>4.9990899999999998</v>
      </c>
      <c r="CM250">
        <v>15169.985714285711</v>
      </c>
      <c r="CN250">
        <v>9557.7857142857119</v>
      </c>
      <c r="CO250">
        <v>44.321000000000012</v>
      </c>
      <c r="CP250">
        <v>46.713999999999999</v>
      </c>
      <c r="CQ250">
        <v>45.125</v>
      </c>
      <c r="CR250">
        <v>45.686999999999998</v>
      </c>
      <c r="CS250">
        <v>45.875</v>
      </c>
      <c r="CT250">
        <v>597.45857142857142</v>
      </c>
      <c r="CU250">
        <v>597.55285714285708</v>
      </c>
      <c r="CV250">
        <v>0</v>
      </c>
      <c r="CW250">
        <v>1665423781.4000001</v>
      </c>
      <c r="CX250">
        <v>0</v>
      </c>
      <c r="CY250">
        <v>1665411210</v>
      </c>
      <c r="CZ250" t="s">
        <v>356</v>
      </c>
      <c r="DA250">
        <v>1665411210</v>
      </c>
      <c r="DB250">
        <v>1665411207</v>
      </c>
      <c r="DC250">
        <v>2</v>
      </c>
      <c r="DD250">
        <v>-1.1599999999999999</v>
      </c>
      <c r="DE250">
        <v>-4.0000000000000001E-3</v>
      </c>
      <c r="DF250">
        <v>0.52200000000000002</v>
      </c>
      <c r="DG250">
        <v>0.222</v>
      </c>
      <c r="DH250">
        <v>406</v>
      </c>
      <c r="DI250">
        <v>31</v>
      </c>
      <c r="DJ250">
        <v>0.33</v>
      </c>
      <c r="DK250">
        <v>0.17</v>
      </c>
      <c r="DL250">
        <v>-12.65076097560976</v>
      </c>
      <c r="DM250">
        <v>0.54761184668990814</v>
      </c>
      <c r="DN250">
        <v>0.1000310948681039</v>
      </c>
      <c r="DO250">
        <v>0</v>
      </c>
      <c r="DP250">
        <v>0.20840436585365851</v>
      </c>
      <c r="DQ250">
        <v>8.2041993031358534E-2</v>
      </c>
      <c r="DR250">
        <v>9.9266691113705854E-3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3.2950699999999999</v>
      </c>
      <c r="EB250">
        <v>2.6251000000000002</v>
      </c>
      <c r="EC250">
        <v>0.243612</v>
      </c>
      <c r="ED250">
        <v>0.24338799999999999</v>
      </c>
      <c r="EE250">
        <v>0.14924100000000001</v>
      </c>
      <c r="EF250">
        <v>0.14738399999999999</v>
      </c>
      <c r="EG250">
        <v>22838.400000000001</v>
      </c>
      <c r="EH250">
        <v>23348.2</v>
      </c>
      <c r="EI250">
        <v>28112.6</v>
      </c>
      <c r="EJ250">
        <v>29727.200000000001</v>
      </c>
      <c r="EK250">
        <v>32850.400000000001</v>
      </c>
      <c r="EL250">
        <v>35237</v>
      </c>
      <c r="EM250">
        <v>39602</v>
      </c>
      <c r="EN250">
        <v>42542.9</v>
      </c>
      <c r="EO250">
        <v>2.2093699999999998</v>
      </c>
      <c r="EP250">
        <v>2.1488700000000001</v>
      </c>
      <c r="EQ250">
        <v>7.0579299999999998E-2</v>
      </c>
      <c r="ER250">
        <v>0</v>
      </c>
      <c r="ES250">
        <v>33.416499999999999</v>
      </c>
      <c r="ET250">
        <v>999.9</v>
      </c>
      <c r="EU250">
        <v>66.900000000000006</v>
      </c>
      <c r="EV250">
        <v>38.200000000000003</v>
      </c>
      <c r="EW250">
        <v>44.454700000000003</v>
      </c>
      <c r="EX250">
        <v>57.121499999999997</v>
      </c>
      <c r="EY250">
        <v>-2.6802899999999998</v>
      </c>
      <c r="EZ250">
        <v>2</v>
      </c>
      <c r="FA250">
        <v>0.60423300000000002</v>
      </c>
      <c r="FB250">
        <v>1.5000800000000001</v>
      </c>
      <c r="FC250">
        <v>20.264900000000001</v>
      </c>
      <c r="FD250">
        <v>5.21699</v>
      </c>
      <c r="FE250">
        <v>12.004099999999999</v>
      </c>
      <c r="FF250">
        <v>4.9856499999999997</v>
      </c>
      <c r="FG250">
        <v>3.2845</v>
      </c>
      <c r="FH250">
        <v>5974.5</v>
      </c>
      <c r="FI250">
        <v>9999</v>
      </c>
      <c r="FJ250">
        <v>9999</v>
      </c>
      <c r="FK250">
        <v>467.6</v>
      </c>
      <c r="FL250">
        <v>1.8658399999999999</v>
      </c>
      <c r="FM250">
        <v>1.8621799999999999</v>
      </c>
      <c r="FN250">
        <v>1.86429</v>
      </c>
      <c r="FO250">
        <v>1.8603499999999999</v>
      </c>
      <c r="FP250">
        <v>1.8611</v>
      </c>
      <c r="FQ250">
        <v>1.8601700000000001</v>
      </c>
      <c r="FR250">
        <v>1.86188</v>
      </c>
      <c r="FS250">
        <v>1.8584099999999999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1.58</v>
      </c>
      <c r="GH250">
        <v>0.28510000000000002</v>
      </c>
      <c r="GI250">
        <v>0.1107589500545309</v>
      </c>
      <c r="GJ250">
        <v>1.50489809740067E-3</v>
      </c>
      <c r="GK250">
        <v>-2.0552440134273611E-7</v>
      </c>
      <c r="GL250">
        <v>-9.6702536598140934E-11</v>
      </c>
      <c r="GM250">
        <v>-9.7891647304491333E-2</v>
      </c>
      <c r="GN250">
        <v>9.3380900660654225E-3</v>
      </c>
      <c r="GO250">
        <v>6.5945522138961576E-7</v>
      </c>
      <c r="GP250">
        <v>5.8990856701692426E-7</v>
      </c>
      <c r="GQ250">
        <v>7</v>
      </c>
      <c r="GR250">
        <v>2047</v>
      </c>
      <c r="GS250">
        <v>3</v>
      </c>
      <c r="GT250">
        <v>37</v>
      </c>
      <c r="GU250">
        <v>209.5</v>
      </c>
      <c r="GV250">
        <v>209.5</v>
      </c>
      <c r="GW250">
        <v>3.9807100000000002</v>
      </c>
      <c r="GX250">
        <v>2.5476100000000002</v>
      </c>
      <c r="GY250">
        <v>2.04834</v>
      </c>
      <c r="GZ250">
        <v>2.6135299999999999</v>
      </c>
      <c r="HA250">
        <v>2.1972700000000001</v>
      </c>
      <c r="HB250">
        <v>2.34863</v>
      </c>
      <c r="HC250">
        <v>42.831499999999998</v>
      </c>
      <c r="HD250">
        <v>13.081300000000001</v>
      </c>
      <c r="HE250">
        <v>18</v>
      </c>
      <c r="HF250">
        <v>708.94500000000005</v>
      </c>
      <c r="HG250">
        <v>731.59799999999996</v>
      </c>
      <c r="HH250">
        <v>31.002400000000002</v>
      </c>
      <c r="HI250">
        <v>34.863900000000001</v>
      </c>
      <c r="HJ250">
        <v>30.000900000000001</v>
      </c>
      <c r="HK250">
        <v>34.593899999999998</v>
      </c>
      <c r="HL250">
        <v>34.558199999999999</v>
      </c>
      <c r="HM250">
        <v>79.627399999999994</v>
      </c>
      <c r="HN250">
        <v>20.2818</v>
      </c>
      <c r="HO250">
        <v>84.281000000000006</v>
      </c>
      <c r="HP250">
        <v>31</v>
      </c>
      <c r="HQ250">
        <v>1568.86</v>
      </c>
      <c r="HR250">
        <v>37.4968</v>
      </c>
      <c r="HS250">
        <v>98.943799999999996</v>
      </c>
      <c r="HT250">
        <v>98.603200000000001</v>
      </c>
    </row>
    <row r="251" spans="1:228" x14ac:dyDescent="0.2">
      <c r="A251">
        <v>236</v>
      </c>
      <c r="B251">
        <v>1665423781.5999999</v>
      </c>
      <c r="C251">
        <v>938.5</v>
      </c>
      <c r="D251" t="s">
        <v>831</v>
      </c>
      <c r="E251" t="s">
        <v>832</v>
      </c>
      <c r="F251">
        <v>4</v>
      </c>
      <c r="G251">
        <v>1665423779.2874999</v>
      </c>
      <c r="H251">
        <f t="shared" si="102"/>
        <v>5.5736461779146672E-4</v>
      </c>
      <c r="I251">
        <f t="shared" si="103"/>
        <v>0.55736461779146673</v>
      </c>
      <c r="J251">
        <f t="shared" si="104"/>
        <v>7.040286418785711</v>
      </c>
      <c r="K251">
        <f t="shared" si="105"/>
        <v>1548.32125</v>
      </c>
      <c r="L251">
        <f t="shared" si="106"/>
        <v>1161.0120125137464</v>
      </c>
      <c r="M251">
        <f t="shared" si="107"/>
        <v>117.70727565230337</v>
      </c>
      <c r="N251">
        <f t="shared" si="108"/>
        <v>156.97397977603705</v>
      </c>
      <c r="O251">
        <f t="shared" si="109"/>
        <v>3.2337701751548861E-2</v>
      </c>
      <c r="P251">
        <f t="shared" si="110"/>
        <v>3.676910766907552</v>
      </c>
      <c r="Q251">
        <f t="shared" si="111"/>
        <v>3.2180528874111061E-2</v>
      </c>
      <c r="R251">
        <f t="shared" si="112"/>
        <v>2.0126888061190968E-2</v>
      </c>
      <c r="S251">
        <f t="shared" si="113"/>
        <v>226.1189155723076</v>
      </c>
      <c r="T251">
        <f t="shared" si="114"/>
        <v>35.446134323707263</v>
      </c>
      <c r="U251">
        <f t="shared" si="115"/>
        <v>34.561025000000001</v>
      </c>
      <c r="V251">
        <f t="shared" si="116"/>
        <v>5.5125071647445072</v>
      </c>
      <c r="W251">
        <f t="shared" si="117"/>
        <v>69.89066013510238</v>
      </c>
      <c r="X251">
        <f t="shared" si="118"/>
        <v>3.8375254356386868</v>
      </c>
      <c r="Y251">
        <f t="shared" si="119"/>
        <v>5.4907557436437786</v>
      </c>
      <c r="Z251">
        <f t="shared" si="120"/>
        <v>1.6749817291058204</v>
      </c>
      <c r="AA251">
        <f t="shared" si="121"/>
        <v>-24.579779644603683</v>
      </c>
      <c r="AB251">
        <f t="shared" si="122"/>
        <v>-14.104036983842326</v>
      </c>
      <c r="AC251">
        <f t="shared" si="123"/>
        <v>-0.89169175181759408</v>
      </c>
      <c r="AD251">
        <f t="shared" si="124"/>
        <v>186.54340719204399</v>
      </c>
      <c r="AE251">
        <f t="shared" si="125"/>
        <v>29.074363574043932</v>
      </c>
      <c r="AF251">
        <f t="shared" si="126"/>
        <v>0.55213908201632378</v>
      </c>
      <c r="AG251">
        <f t="shared" si="127"/>
        <v>7.040286418785711</v>
      </c>
      <c r="AH251">
        <v>1621.8835557504301</v>
      </c>
      <c r="AI251">
        <v>1612.196848484848</v>
      </c>
      <c r="AJ251">
        <v>1.6339207013899231</v>
      </c>
      <c r="AK251">
        <v>66.78292405931839</v>
      </c>
      <c r="AL251">
        <f t="shared" si="128"/>
        <v>0.55736461779146673</v>
      </c>
      <c r="AM251">
        <v>37.634758036257487</v>
      </c>
      <c r="AN251">
        <v>37.856106593406608</v>
      </c>
      <c r="AO251">
        <v>2.6787607399905087E-4</v>
      </c>
      <c r="AP251">
        <v>86.637193977080358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47046.082148131703</v>
      </c>
      <c r="AV251">
        <f t="shared" si="132"/>
        <v>1200.0062499999999</v>
      </c>
      <c r="AW251">
        <f t="shared" si="133"/>
        <v>1025.9316324208849</v>
      </c>
      <c r="AX251">
        <f t="shared" si="134"/>
        <v>0.8549385742123301</v>
      </c>
      <c r="AY251">
        <f t="shared" si="135"/>
        <v>0.18843144822979682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1665423779.2874999</v>
      </c>
      <c r="BF251">
        <v>1548.32125</v>
      </c>
      <c r="BG251">
        <v>1560.7537500000001</v>
      </c>
      <c r="BH251">
        <v>37.851637500000002</v>
      </c>
      <c r="BI251">
        <v>37.630962500000003</v>
      </c>
      <c r="BJ251">
        <v>1546.7337500000001</v>
      </c>
      <c r="BK251">
        <v>37.566524999999999</v>
      </c>
      <c r="BL251">
        <v>649.98175000000003</v>
      </c>
      <c r="BM251">
        <v>101.28337500000001</v>
      </c>
      <c r="BN251">
        <v>9.9965037499999992E-2</v>
      </c>
      <c r="BO251">
        <v>34.489874999999998</v>
      </c>
      <c r="BP251">
        <v>34.561025000000001</v>
      </c>
      <c r="BQ251">
        <v>999.9</v>
      </c>
      <c r="BR251">
        <v>0</v>
      </c>
      <c r="BS251">
        <v>0</v>
      </c>
      <c r="BT251">
        <v>8976.875</v>
      </c>
      <c r="BU251">
        <v>0</v>
      </c>
      <c r="BV251">
        <v>215.26599999999999</v>
      </c>
      <c r="BW251">
        <v>-12.432874999999999</v>
      </c>
      <c r="BX251">
        <v>1609.2337500000001</v>
      </c>
      <c r="BY251">
        <v>1621.7850000000001</v>
      </c>
      <c r="BZ251">
        <v>0.220653875</v>
      </c>
      <c r="CA251">
        <v>1560.7537500000001</v>
      </c>
      <c r="CB251">
        <v>37.630962500000003</v>
      </c>
      <c r="CC251">
        <v>3.8337487499999998</v>
      </c>
      <c r="CD251">
        <v>3.8114012499999999</v>
      </c>
      <c r="CE251">
        <v>28.1750875</v>
      </c>
      <c r="CF251">
        <v>28.0747125</v>
      </c>
      <c r="CG251">
        <v>1200.0062499999999</v>
      </c>
      <c r="CH251">
        <v>0.49996624999999989</v>
      </c>
      <c r="CI251">
        <v>0.50003375000000005</v>
      </c>
      <c r="CJ251">
        <v>0</v>
      </c>
      <c r="CK251">
        <v>1260.68625</v>
      </c>
      <c r="CL251">
        <v>4.9990899999999998</v>
      </c>
      <c r="CM251">
        <v>15177.25</v>
      </c>
      <c r="CN251">
        <v>9557.7912500000002</v>
      </c>
      <c r="CO251">
        <v>44.351374999999997</v>
      </c>
      <c r="CP251">
        <v>46.75</v>
      </c>
      <c r="CQ251">
        <v>45.117125000000001</v>
      </c>
      <c r="CR251">
        <v>45.694875000000003</v>
      </c>
      <c r="CS251">
        <v>45.875</v>
      </c>
      <c r="CT251">
        <v>597.46125000000006</v>
      </c>
      <c r="CU251">
        <v>597.54624999999999</v>
      </c>
      <c r="CV251">
        <v>0</v>
      </c>
      <c r="CW251">
        <v>1665423785</v>
      </c>
      <c r="CX251">
        <v>0</v>
      </c>
      <c r="CY251">
        <v>1665411210</v>
      </c>
      <c r="CZ251" t="s">
        <v>356</v>
      </c>
      <c r="DA251">
        <v>1665411210</v>
      </c>
      <c r="DB251">
        <v>1665411207</v>
      </c>
      <c r="DC251">
        <v>2</v>
      </c>
      <c r="DD251">
        <v>-1.1599999999999999</v>
      </c>
      <c r="DE251">
        <v>-4.0000000000000001E-3</v>
      </c>
      <c r="DF251">
        <v>0.52200000000000002</v>
      </c>
      <c r="DG251">
        <v>0.222</v>
      </c>
      <c r="DH251">
        <v>406</v>
      </c>
      <c r="DI251">
        <v>31</v>
      </c>
      <c r="DJ251">
        <v>0.33</v>
      </c>
      <c r="DK251">
        <v>0.17</v>
      </c>
      <c r="DL251">
        <v>-12.602404999999999</v>
      </c>
      <c r="DM251">
        <v>1.083208255159503</v>
      </c>
      <c r="DN251">
        <v>0.13851427715221271</v>
      </c>
      <c r="DO251">
        <v>0</v>
      </c>
      <c r="DP251">
        <v>0.21287700000000001</v>
      </c>
      <c r="DQ251">
        <v>4.5699377110693801E-2</v>
      </c>
      <c r="DR251">
        <v>7.0140865727477304E-3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3.2949600000000001</v>
      </c>
      <c r="EB251">
        <v>2.6251500000000001</v>
      </c>
      <c r="EC251">
        <v>0.244204</v>
      </c>
      <c r="ED251">
        <v>0.24398600000000001</v>
      </c>
      <c r="EE251">
        <v>0.14926900000000001</v>
      </c>
      <c r="EF251">
        <v>0.14735799999999999</v>
      </c>
      <c r="EG251">
        <v>22819.9</v>
      </c>
      <c r="EH251">
        <v>23329.1</v>
      </c>
      <c r="EI251">
        <v>28112</v>
      </c>
      <c r="EJ251">
        <v>29726.6</v>
      </c>
      <c r="EK251">
        <v>32849.1</v>
      </c>
      <c r="EL251">
        <v>35237.699999999997</v>
      </c>
      <c r="EM251">
        <v>39601.800000000003</v>
      </c>
      <c r="EN251">
        <v>42542.3</v>
      </c>
      <c r="EO251">
        <v>2.2089300000000001</v>
      </c>
      <c r="EP251">
        <v>2.1488200000000002</v>
      </c>
      <c r="EQ251">
        <v>7.0720900000000003E-2</v>
      </c>
      <c r="ER251">
        <v>0</v>
      </c>
      <c r="ES251">
        <v>33.428199999999997</v>
      </c>
      <c r="ET251">
        <v>999.9</v>
      </c>
      <c r="EU251">
        <v>66.900000000000006</v>
      </c>
      <c r="EV251">
        <v>38.200000000000003</v>
      </c>
      <c r="EW251">
        <v>44.451300000000003</v>
      </c>
      <c r="EX251">
        <v>56.8215</v>
      </c>
      <c r="EY251">
        <v>-2.54006</v>
      </c>
      <c r="EZ251">
        <v>2</v>
      </c>
      <c r="FA251">
        <v>0.60491099999999998</v>
      </c>
      <c r="FB251">
        <v>1.50813</v>
      </c>
      <c r="FC251">
        <v>20.264600000000002</v>
      </c>
      <c r="FD251">
        <v>5.2175900000000004</v>
      </c>
      <c r="FE251">
        <v>12.004</v>
      </c>
      <c r="FF251">
        <v>4.9856999999999996</v>
      </c>
      <c r="FG251">
        <v>3.2845</v>
      </c>
      <c r="FH251">
        <v>5974.5</v>
      </c>
      <c r="FI251">
        <v>9999</v>
      </c>
      <c r="FJ251">
        <v>9999</v>
      </c>
      <c r="FK251">
        <v>467.6</v>
      </c>
      <c r="FL251">
        <v>1.8658399999999999</v>
      </c>
      <c r="FM251">
        <v>1.8621799999999999</v>
      </c>
      <c r="FN251">
        <v>1.8643099999999999</v>
      </c>
      <c r="FO251">
        <v>1.86036</v>
      </c>
      <c r="FP251">
        <v>1.8611</v>
      </c>
      <c r="FQ251">
        <v>1.8601799999999999</v>
      </c>
      <c r="FR251">
        <v>1.86188</v>
      </c>
      <c r="FS251">
        <v>1.85843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1.59</v>
      </c>
      <c r="GH251">
        <v>0.28510000000000002</v>
      </c>
      <c r="GI251">
        <v>0.1107589500545309</v>
      </c>
      <c r="GJ251">
        <v>1.50489809740067E-3</v>
      </c>
      <c r="GK251">
        <v>-2.0552440134273611E-7</v>
      </c>
      <c r="GL251">
        <v>-9.6702536598140934E-11</v>
      </c>
      <c r="GM251">
        <v>-9.7891647304491333E-2</v>
      </c>
      <c r="GN251">
        <v>9.3380900660654225E-3</v>
      </c>
      <c r="GO251">
        <v>6.5945522138961576E-7</v>
      </c>
      <c r="GP251">
        <v>5.8990856701692426E-7</v>
      </c>
      <c r="GQ251">
        <v>7</v>
      </c>
      <c r="GR251">
        <v>2047</v>
      </c>
      <c r="GS251">
        <v>3</v>
      </c>
      <c r="GT251">
        <v>37</v>
      </c>
      <c r="GU251">
        <v>209.5</v>
      </c>
      <c r="GV251">
        <v>209.6</v>
      </c>
      <c r="GW251">
        <v>3.9941399999999998</v>
      </c>
      <c r="GX251">
        <v>2.5500500000000001</v>
      </c>
      <c r="GY251">
        <v>2.04834</v>
      </c>
      <c r="GZ251">
        <v>2.6135299999999999</v>
      </c>
      <c r="HA251">
        <v>2.1972700000000001</v>
      </c>
      <c r="HB251">
        <v>2.2790499999999998</v>
      </c>
      <c r="HC251">
        <v>42.831499999999998</v>
      </c>
      <c r="HD251">
        <v>13.063800000000001</v>
      </c>
      <c r="HE251">
        <v>18</v>
      </c>
      <c r="HF251">
        <v>708.625</v>
      </c>
      <c r="HG251">
        <v>731.61</v>
      </c>
      <c r="HH251">
        <v>31.002300000000002</v>
      </c>
      <c r="HI251">
        <v>34.870199999999997</v>
      </c>
      <c r="HJ251">
        <v>30.000900000000001</v>
      </c>
      <c r="HK251">
        <v>34.599400000000003</v>
      </c>
      <c r="HL251">
        <v>34.563400000000001</v>
      </c>
      <c r="HM251">
        <v>79.892099999999999</v>
      </c>
      <c r="HN251">
        <v>20.2818</v>
      </c>
      <c r="HO251">
        <v>84.281000000000006</v>
      </c>
      <c r="HP251">
        <v>31</v>
      </c>
      <c r="HQ251">
        <v>1575.55</v>
      </c>
      <c r="HR251">
        <v>37.474200000000003</v>
      </c>
      <c r="HS251">
        <v>98.942599999999999</v>
      </c>
      <c r="HT251">
        <v>98.601699999999994</v>
      </c>
    </row>
    <row r="252" spans="1:228" x14ac:dyDescent="0.2">
      <c r="A252">
        <v>237</v>
      </c>
      <c r="B252">
        <v>1665423785.5999999</v>
      </c>
      <c r="C252">
        <v>942.5</v>
      </c>
      <c r="D252" t="s">
        <v>833</v>
      </c>
      <c r="E252" t="s">
        <v>834</v>
      </c>
      <c r="F252">
        <v>4</v>
      </c>
      <c r="G252">
        <v>1665423783.5999999</v>
      </c>
      <c r="H252">
        <f t="shared" si="102"/>
        <v>5.8969470947795933E-4</v>
      </c>
      <c r="I252">
        <f t="shared" si="103"/>
        <v>0.58969470947795932</v>
      </c>
      <c r="J252">
        <f t="shared" si="104"/>
        <v>5.5564485765340823</v>
      </c>
      <c r="K252">
        <f t="shared" si="105"/>
        <v>1555.34</v>
      </c>
      <c r="L252">
        <f t="shared" si="106"/>
        <v>1254.6067682675553</v>
      </c>
      <c r="M252">
        <f t="shared" si="107"/>
        <v>127.19862596054003</v>
      </c>
      <c r="N252">
        <f t="shared" si="108"/>
        <v>157.68854106745576</v>
      </c>
      <c r="O252">
        <f t="shared" si="109"/>
        <v>3.4119602247017496E-2</v>
      </c>
      <c r="P252">
        <f t="shared" si="110"/>
        <v>3.6856641175726343</v>
      </c>
      <c r="Q252">
        <f t="shared" si="111"/>
        <v>3.3945094491822883E-2</v>
      </c>
      <c r="R252">
        <f t="shared" si="112"/>
        <v>2.1231288312678585E-2</v>
      </c>
      <c r="S252">
        <f t="shared" si="113"/>
        <v>226.11680571883335</v>
      </c>
      <c r="T252">
        <f t="shared" si="114"/>
        <v>35.450427346746764</v>
      </c>
      <c r="U252">
        <f t="shared" si="115"/>
        <v>34.579885714285723</v>
      </c>
      <c r="V252">
        <f t="shared" si="116"/>
        <v>5.5182856597573506</v>
      </c>
      <c r="W252">
        <f t="shared" si="117"/>
        <v>69.853345650728784</v>
      </c>
      <c r="X252">
        <f t="shared" si="118"/>
        <v>3.8382907445416343</v>
      </c>
      <c r="Y252">
        <f t="shared" si="119"/>
        <v>5.4947844069392682</v>
      </c>
      <c r="Z252">
        <f t="shared" si="120"/>
        <v>1.6799949152157163</v>
      </c>
      <c r="AA252">
        <f t="shared" si="121"/>
        <v>-26.005536687978008</v>
      </c>
      <c r="AB252">
        <f t="shared" si="122"/>
        <v>-15.263115629224929</v>
      </c>
      <c r="AC252">
        <f t="shared" si="123"/>
        <v>-0.962830298797415</v>
      </c>
      <c r="AD252">
        <f t="shared" si="124"/>
        <v>183.88532310283298</v>
      </c>
      <c r="AE252">
        <f t="shared" si="125"/>
        <v>29.004216128775511</v>
      </c>
      <c r="AF252">
        <f t="shared" si="126"/>
        <v>0.60151897318352299</v>
      </c>
      <c r="AG252">
        <f t="shared" si="127"/>
        <v>5.5564485765340823</v>
      </c>
      <c r="AH252">
        <v>1628.5754891257011</v>
      </c>
      <c r="AI252">
        <v>1619.1346060606061</v>
      </c>
      <c r="AJ252">
        <v>1.7309176375798729</v>
      </c>
      <c r="AK252">
        <v>66.78292405931839</v>
      </c>
      <c r="AL252">
        <f t="shared" si="128"/>
        <v>0.58969470947795932</v>
      </c>
      <c r="AM252">
        <v>37.623236798949947</v>
      </c>
      <c r="AN252">
        <v>37.857793406593437</v>
      </c>
      <c r="AO252">
        <v>2.1445419615629809E-4</v>
      </c>
      <c r="AP252">
        <v>86.637193977080358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47199.880748780059</v>
      </c>
      <c r="AV252">
        <f t="shared" si="132"/>
        <v>1199.997142857143</v>
      </c>
      <c r="AW252">
        <f t="shared" si="133"/>
        <v>1025.9236423413645</v>
      </c>
      <c r="AX252">
        <f t="shared" si="134"/>
        <v>0.85493840418543265</v>
      </c>
      <c r="AY252">
        <f t="shared" si="135"/>
        <v>0.18843112007788509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1665423783.5999999</v>
      </c>
      <c r="BF252">
        <v>1555.34</v>
      </c>
      <c r="BG252">
        <v>1567.777142857143</v>
      </c>
      <c r="BH252">
        <v>37.858471428571427</v>
      </c>
      <c r="BI252">
        <v>37.61805714285714</v>
      </c>
      <c r="BJ252">
        <v>1553.748571428571</v>
      </c>
      <c r="BK252">
        <v>37.57328571428571</v>
      </c>
      <c r="BL252">
        <v>649.96771428571435</v>
      </c>
      <c r="BM252">
        <v>101.2854285714286</v>
      </c>
      <c r="BN252">
        <v>9.9825499999999998E-2</v>
      </c>
      <c r="BO252">
        <v>34.503071428571431</v>
      </c>
      <c r="BP252">
        <v>34.579885714285723</v>
      </c>
      <c r="BQ252">
        <v>999.89999999999986</v>
      </c>
      <c r="BR252">
        <v>0</v>
      </c>
      <c r="BS252">
        <v>0</v>
      </c>
      <c r="BT252">
        <v>9006.8742857142861</v>
      </c>
      <c r="BU252">
        <v>0</v>
      </c>
      <c r="BV252">
        <v>215.3207142857143</v>
      </c>
      <c r="BW252">
        <v>-12.43955714285714</v>
      </c>
      <c r="BX252">
        <v>1616.537142857143</v>
      </c>
      <c r="BY252">
        <v>1629.06</v>
      </c>
      <c r="BZ252">
        <v>0.2404017142857143</v>
      </c>
      <c r="CA252">
        <v>1567.777142857143</v>
      </c>
      <c r="CB252">
        <v>37.61805714285714</v>
      </c>
      <c r="CC252">
        <v>3.834511428571429</v>
      </c>
      <c r="CD252">
        <v>3.8101614285714289</v>
      </c>
      <c r="CE252">
        <v>28.1785</v>
      </c>
      <c r="CF252">
        <v>28.069142857142861</v>
      </c>
      <c r="CG252">
        <v>1199.997142857143</v>
      </c>
      <c r="CH252">
        <v>0.499971</v>
      </c>
      <c r="CI252">
        <v>0.50002899999999995</v>
      </c>
      <c r="CJ252">
        <v>0</v>
      </c>
      <c r="CK252">
        <v>1260.4285714285711</v>
      </c>
      <c r="CL252">
        <v>4.9990899999999998</v>
      </c>
      <c r="CM252">
        <v>15175.471428571431</v>
      </c>
      <c r="CN252">
        <v>9557.7357142857163</v>
      </c>
      <c r="CO252">
        <v>44.330000000000013</v>
      </c>
      <c r="CP252">
        <v>46.713999999999999</v>
      </c>
      <c r="CQ252">
        <v>45.125</v>
      </c>
      <c r="CR252">
        <v>45.741</v>
      </c>
      <c r="CS252">
        <v>45.875</v>
      </c>
      <c r="CT252">
        <v>597.46428571428589</v>
      </c>
      <c r="CU252">
        <v>597.53571428571411</v>
      </c>
      <c r="CV252">
        <v>0</v>
      </c>
      <c r="CW252">
        <v>1665423789.2</v>
      </c>
      <c r="CX252">
        <v>0</v>
      </c>
      <c r="CY252">
        <v>1665411210</v>
      </c>
      <c r="CZ252" t="s">
        <v>356</v>
      </c>
      <c r="DA252">
        <v>1665411210</v>
      </c>
      <c r="DB252">
        <v>1665411207</v>
      </c>
      <c r="DC252">
        <v>2</v>
      </c>
      <c r="DD252">
        <v>-1.1599999999999999</v>
      </c>
      <c r="DE252">
        <v>-4.0000000000000001E-3</v>
      </c>
      <c r="DF252">
        <v>0.52200000000000002</v>
      </c>
      <c r="DG252">
        <v>0.222</v>
      </c>
      <c r="DH252">
        <v>406</v>
      </c>
      <c r="DI252">
        <v>31</v>
      </c>
      <c r="DJ252">
        <v>0.33</v>
      </c>
      <c r="DK252">
        <v>0.17</v>
      </c>
      <c r="DL252">
        <v>-12.552327500000001</v>
      </c>
      <c r="DM252">
        <v>1.2153759849906329</v>
      </c>
      <c r="DN252">
        <v>0.1436020194626455</v>
      </c>
      <c r="DO252">
        <v>0</v>
      </c>
      <c r="DP252">
        <v>0.21948500000000001</v>
      </c>
      <c r="DQ252">
        <v>7.3570896810506117E-2</v>
      </c>
      <c r="DR252">
        <v>1.0107360758378019E-2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3.2948200000000001</v>
      </c>
      <c r="EB252">
        <v>2.62507</v>
      </c>
      <c r="EC252">
        <v>0.24481900000000001</v>
      </c>
      <c r="ED252">
        <v>0.24460799999999999</v>
      </c>
      <c r="EE252">
        <v>0.14927199999999999</v>
      </c>
      <c r="EF252">
        <v>0.14730699999999999</v>
      </c>
      <c r="EG252">
        <v>22801.4</v>
      </c>
      <c r="EH252">
        <v>23309.8</v>
      </c>
      <c r="EI252">
        <v>28112.2</v>
      </c>
      <c r="EJ252">
        <v>29726.7</v>
      </c>
      <c r="EK252">
        <v>32848.699999999997</v>
      </c>
      <c r="EL252">
        <v>35239.699999999997</v>
      </c>
      <c r="EM252">
        <v>39601.300000000003</v>
      </c>
      <c r="EN252">
        <v>42542.2</v>
      </c>
      <c r="EO252">
        <v>2.20872</v>
      </c>
      <c r="EP252">
        <v>2.1487699999999998</v>
      </c>
      <c r="EQ252">
        <v>7.0899699999999996E-2</v>
      </c>
      <c r="ER252">
        <v>0</v>
      </c>
      <c r="ES252">
        <v>33.4407</v>
      </c>
      <c r="ET252">
        <v>999.9</v>
      </c>
      <c r="EU252">
        <v>66.900000000000006</v>
      </c>
      <c r="EV252">
        <v>38.1</v>
      </c>
      <c r="EW252">
        <v>44.210299999999997</v>
      </c>
      <c r="EX252">
        <v>56.911499999999997</v>
      </c>
      <c r="EY252">
        <v>-2.3918300000000001</v>
      </c>
      <c r="EZ252">
        <v>2</v>
      </c>
      <c r="FA252">
        <v>0.60536299999999998</v>
      </c>
      <c r="FB252">
        <v>1.51231</v>
      </c>
      <c r="FC252">
        <v>20.264500000000002</v>
      </c>
      <c r="FD252">
        <v>5.21699</v>
      </c>
      <c r="FE252">
        <v>12.004</v>
      </c>
      <c r="FF252">
        <v>4.9858500000000001</v>
      </c>
      <c r="FG252">
        <v>3.2845</v>
      </c>
      <c r="FH252">
        <v>5974.5</v>
      </c>
      <c r="FI252">
        <v>9999</v>
      </c>
      <c r="FJ252">
        <v>9999</v>
      </c>
      <c r="FK252">
        <v>467.6</v>
      </c>
      <c r="FL252">
        <v>1.8658399999999999</v>
      </c>
      <c r="FM252">
        <v>1.8621799999999999</v>
      </c>
      <c r="FN252">
        <v>1.8642799999999999</v>
      </c>
      <c r="FO252">
        <v>1.86036</v>
      </c>
      <c r="FP252">
        <v>1.86111</v>
      </c>
      <c r="FQ252">
        <v>1.86019</v>
      </c>
      <c r="FR252">
        <v>1.86188</v>
      </c>
      <c r="FS252">
        <v>1.85842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1.59</v>
      </c>
      <c r="GH252">
        <v>0.28520000000000001</v>
      </c>
      <c r="GI252">
        <v>0.1107589500545309</v>
      </c>
      <c r="GJ252">
        <v>1.50489809740067E-3</v>
      </c>
      <c r="GK252">
        <v>-2.0552440134273611E-7</v>
      </c>
      <c r="GL252">
        <v>-9.6702536598140934E-11</v>
      </c>
      <c r="GM252">
        <v>-9.7891647304491333E-2</v>
      </c>
      <c r="GN252">
        <v>9.3380900660654225E-3</v>
      </c>
      <c r="GO252">
        <v>6.5945522138961576E-7</v>
      </c>
      <c r="GP252">
        <v>5.8990856701692426E-7</v>
      </c>
      <c r="GQ252">
        <v>7</v>
      </c>
      <c r="GR252">
        <v>2047</v>
      </c>
      <c r="GS252">
        <v>3</v>
      </c>
      <c r="GT252">
        <v>37</v>
      </c>
      <c r="GU252">
        <v>209.6</v>
      </c>
      <c r="GV252">
        <v>209.6</v>
      </c>
      <c r="GW252">
        <v>4.0075700000000003</v>
      </c>
      <c r="GX252">
        <v>2.5451700000000002</v>
      </c>
      <c r="GY252">
        <v>2.04834</v>
      </c>
      <c r="GZ252">
        <v>2.6122999999999998</v>
      </c>
      <c r="HA252">
        <v>2.1972700000000001</v>
      </c>
      <c r="HB252">
        <v>2.32056</v>
      </c>
      <c r="HC252">
        <v>42.831499999999998</v>
      </c>
      <c r="HD252">
        <v>13.063800000000001</v>
      </c>
      <c r="HE252">
        <v>18</v>
      </c>
      <c r="HF252">
        <v>708.51599999999996</v>
      </c>
      <c r="HG252">
        <v>731.62300000000005</v>
      </c>
      <c r="HH252">
        <v>31.0017</v>
      </c>
      <c r="HI252">
        <v>34.876600000000003</v>
      </c>
      <c r="HJ252">
        <v>30.000699999999998</v>
      </c>
      <c r="HK252">
        <v>34.604799999999997</v>
      </c>
      <c r="HL252">
        <v>34.568399999999997</v>
      </c>
      <c r="HM252">
        <v>80.149799999999999</v>
      </c>
      <c r="HN252">
        <v>20.565899999999999</v>
      </c>
      <c r="HO252">
        <v>84.281000000000006</v>
      </c>
      <c r="HP252">
        <v>31</v>
      </c>
      <c r="HQ252">
        <v>1582.23</v>
      </c>
      <c r="HR252">
        <v>37.459000000000003</v>
      </c>
      <c r="HS252">
        <v>98.942300000000003</v>
      </c>
      <c r="HT252">
        <v>98.601600000000005</v>
      </c>
    </row>
    <row r="253" spans="1:228" x14ac:dyDescent="0.2">
      <c r="A253">
        <v>238</v>
      </c>
      <c r="B253">
        <v>1665423789.5999999</v>
      </c>
      <c r="C253">
        <v>946.5</v>
      </c>
      <c r="D253" t="s">
        <v>835</v>
      </c>
      <c r="E253" t="s">
        <v>836</v>
      </c>
      <c r="F253">
        <v>4</v>
      </c>
      <c r="G253">
        <v>1665423787.2874999</v>
      </c>
      <c r="H253">
        <f t="shared" si="102"/>
        <v>5.9992958103146656E-4</v>
      </c>
      <c r="I253">
        <f t="shared" si="103"/>
        <v>0.59992958103146654</v>
      </c>
      <c r="J253">
        <f t="shared" si="104"/>
        <v>5.9626264447045596</v>
      </c>
      <c r="K253">
        <f t="shared" si="105"/>
        <v>1561.4849999999999</v>
      </c>
      <c r="L253">
        <f t="shared" si="106"/>
        <v>1245.5079157436535</v>
      </c>
      <c r="M253">
        <f t="shared" si="107"/>
        <v>126.27648292812074</v>
      </c>
      <c r="N253">
        <f t="shared" si="108"/>
        <v>158.31198778635408</v>
      </c>
      <c r="O253">
        <f t="shared" si="109"/>
        <v>3.4610283408428019E-2</v>
      </c>
      <c r="P253">
        <f t="shared" si="110"/>
        <v>3.6827250566531395</v>
      </c>
      <c r="Q253">
        <f t="shared" si="111"/>
        <v>3.4430592062612161E-2</v>
      </c>
      <c r="R253">
        <f t="shared" si="112"/>
        <v>2.1535186650226468E-2</v>
      </c>
      <c r="S253">
        <f t="shared" si="113"/>
        <v>226.11866379328313</v>
      </c>
      <c r="T253">
        <f t="shared" si="114"/>
        <v>35.459619179462486</v>
      </c>
      <c r="U253">
        <f t="shared" si="115"/>
        <v>34.594275000000003</v>
      </c>
      <c r="V253">
        <f t="shared" si="116"/>
        <v>5.5226977509775788</v>
      </c>
      <c r="W253">
        <f t="shared" si="117"/>
        <v>69.800910625843983</v>
      </c>
      <c r="X253">
        <f t="shared" si="118"/>
        <v>3.8376730468020614</v>
      </c>
      <c r="Y253">
        <f t="shared" si="119"/>
        <v>5.4980271924721169</v>
      </c>
      <c r="Z253">
        <f t="shared" si="120"/>
        <v>1.6850247041755173</v>
      </c>
      <c r="AA253">
        <f t="shared" si="121"/>
        <v>-26.456894523487676</v>
      </c>
      <c r="AB253">
        <f t="shared" si="122"/>
        <v>-16.000089915879624</v>
      </c>
      <c r="AC253">
        <f t="shared" si="123"/>
        <v>-1.0102489359878148</v>
      </c>
      <c r="AD253">
        <f t="shared" si="124"/>
        <v>182.65143041792803</v>
      </c>
      <c r="AE253">
        <f t="shared" si="125"/>
        <v>29.208375317067272</v>
      </c>
      <c r="AF253">
        <f t="shared" si="126"/>
        <v>0.81101258640865803</v>
      </c>
      <c r="AG253">
        <f t="shared" si="127"/>
        <v>5.9626264447045596</v>
      </c>
      <c r="AH253">
        <v>1635.6157168846789</v>
      </c>
      <c r="AI253">
        <v>1626.035696969697</v>
      </c>
      <c r="AJ253">
        <v>1.7220224820744801</v>
      </c>
      <c r="AK253">
        <v>66.78292405931839</v>
      </c>
      <c r="AL253">
        <f t="shared" si="128"/>
        <v>0.59992958103146654</v>
      </c>
      <c r="AM253">
        <v>37.603395631177712</v>
      </c>
      <c r="AN253">
        <v>37.842785714285732</v>
      </c>
      <c r="AO253">
        <v>7.6672982774471206E-5</v>
      </c>
      <c r="AP253">
        <v>86.637193977080358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47145.934566600401</v>
      </c>
      <c r="AV253">
        <f t="shared" si="132"/>
        <v>1200.00875</v>
      </c>
      <c r="AW253">
        <f t="shared" si="133"/>
        <v>1025.9333952296804</v>
      </c>
      <c r="AX253">
        <f t="shared" si="134"/>
        <v>0.85493826209990587</v>
      </c>
      <c r="AY253">
        <f t="shared" si="135"/>
        <v>0.18843084585281827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1665423787.2874999</v>
      </c>
      <c r="BF253">
        <v>1561.4849999999999</v>
      </c>
      <c r="BG253">
        <v>1574.145</v>
      </c>
      <c r="BH253">
        <v>37.852274999999999</v>
      </c>
      <c r="BI253">
        <v>37.528112500000013</v>
      </c>
      <c r="BJ253">
        <v>1559.8912499999999</v>
      </c>
      <c r="BK253">
        <v>37.567174999999999</v>
      </c>
      <c r="BL253">
        <v>649.93562499999996</v>
      </c>
      <c r="BM253">
        <v>101.285625</v>
      </c>
      <c r="BN253">
        <v>9.9907225000000002E-2</v>
      </c>
      <c r="BO253">
        <v>34.513687500000003</v>
      </c>
      <c r="BP253">
        <v>34.594275000000003</v>
      </c>
      <c r="BQ253">
        <v>999.9</v>
      </c>
      <c r="BR253">
        <v>0</v>
      </c>
      <c r="BS253">
        <v>0</v>
      </c>
      <c r="BT253">
        <v>8996.71875</v>
      </c>
      <c r="BU253">
        <v>0</v>
      </c>
      <c r="BV253">
        <v>215.29150000000001</v>
      </c>
      <c r="BW253">
        <v>-12.662062499999999</v>
      </c>
      <c r="BX253">
        <v>1622.91625</v>
      </c>
      <c r="BY253">
        <v>1635.5225</v>
      </c>
      <c r="BZ253">
        <v>0.32418449999999999</v>
      </c>
      <c r="CA253">
        <v>1574.145</v>
      </c>
      <c r="CB253">
        <v>37.528112500000013</v>
      </c>
      <c r="CC253">
        <v>3.8338899999999998</v>
      </c>
      <c r="CD253">
        <v>3.8010537499999999</v>
      </c>
      <c r="CE253">
        <v>28.175725</v>
      </c>
      <c r="CF253">
        <v>28.028062500000001</v>
      </c>
      <c r="CG253">
        <v>1200.00875</v>
      </c>
      <c r="CH253">
        <v>0.499975</v>
      </c>
      <c r="CI253">
        <v>0.50002500000000005</v>
      </c>
      <c r="CJ253">
        <v>0</v>
      </c>
      <c r="CK253">
        <v>1260.1012499999999</v>
      </c>
      <c r="CL253">
        <v>4.9990899999999998</v>
      </c>
      <c r="CM253">
        <v>15177.887500000001</v>
      </c>
      <c r="CN253">
        <v>9557.8450000000012</v>
      </c>
      <c r="CO253">
        <v>44.335624999999993</v>
      </c>
      <c r="CP253">
        <v>46.75</v>
      </c>
      <c r="CQ253">
        <v>45.125</v>
      </c>
      <c r="CR253">
        <v>45.742125000000001</v>
      </c>
      <c r="CS253">
        <v>45.91375</v>
      </c>
      <c r="CT253">
        <v>597.47750000000008</v>
      </c>
      <c r="CU253">
        <v>597.53750000000002</v>
      </c>
      <c r="CV253">
        <v>0</v>
      </c>
      <c r="CW253">
        <v>1665423793.4000001</v>
      </c>
      <c r="CX253">
        <v>0</v>
      </c>
      <c r="CY253">
        <v>1665411210</v>
      </c>
      <c r="CZ253" t="s">
        <v>356</v>
      </c>
      <c r="DA253">
        <v>1665411210</v>
      </c>
      <c r="DB253">
        <v>1665411207</v>
      </c>
      <c r="DC253">
        <v>2</v>
      </c>
      <c r="DD253">
        <v>-1.1599999999999999</v>
      </c>
      <c r="DE253">
        <v>-4.0000000000000001E-3</v>
      </c>
      <c r="DF253">
        <v>0.52200000000000002</v>
      </c>
      <c r="DG253">
        <v>0.222</v>
      </c>
      <c r="DH253">
        <v>406</v>
      </c>
      <c r="DI253">
        <v>31</v>
      </c>
      <c r="DJ253">
        <v>0.33</v>
      </c>
      <c r="DK253">
        <v>0.17</v>
      </c>
      <c r="DL253">
        <v>-12.53802926829268</v>
      </c>
      <c r="DM253">
        <v>0.30383205574909911</v>
      </c>
      <c r="DN253">
        <v>0.13616045635600069</v>
      </c>
      <c r="DO253">
        <v>0</v>
      </c>
      <c r="DP253">
        <v>0.23876046341463419</v>
      </c>
      <c r="DQ253">
        <v>0.29141719860627152</v>
      </c>
      <c r="DR253">
        <v>4.0245855926704439E-2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363</v>
      </c>
      <c r="EA253">
        <v>3.2949899999999999</v>
      </c>
      <c r="EB253">
        <v>2.6251500000000001</v>
      </c>
      <c r="EC253">
        <v>0.24543699999999999</v>
      </c>
      <c r="ED253">
        <v>0.24523800000000001</v>
      </c>
      <c r="EE253">
        <v>0.149204</v>
      </c>
      <c r="EF253">
        <v>0.14684</v>
      </c>
      <c r="EG253">
        <v>22782.7</v>
      </c>
      <c r="EH253">
        <v>23290.799999999999</v>
      </c>
      <c r="EI253">
        <v>28112.400000000001</v>
      </c>
      <c r="EJ253">
        <v>29727.4</v>
      </c>
      <c r="EK253">
        <v>32852</v>
      </c>
      <c r="EL253">
        <v>35260</v>
      </c>
      <c r="EM253">
        <v>39602.1</v>
      </c>
      <c r="EN253">
        <v>42543.4</v>
      </c>
      <c r="EO253">
        <v>2.2090700000000001</v>
      </c>
      <c r="EP253">
        <v>2.14845</v>
      </c>
      <c r="EQ253">
        <v>7.1003999999999998E-2</v>
      </c>
      <c r="ER253">
        <v>0</v>
      </c>
      <c r="ES253">
        <v>33.4557</v>
      </c>
      <c r="ET253">
        <v>999.9</v>
      </c>
      <c r="EU253">
        <v>66.900000000000006</v>
      </c>
      <c r="EV253">
        <v>38.200000000000003</v>
      </c>
      <c r="EW253">
        <v>44.4527</v>
      </c>
      <c r="EX253">
        <v>57.1815</v>
      </c>
      <c r="EY253">
        <v>-2.3557700000000001</v>
      </c>
      <c r="EZ253">
        <v>2</v>
      </c>
      <c r="FA253">
        <v>0.60589400000000004</v>
      </c>
      <c r="FB253">
        <v>1.51484</v>
      </c>
      <c r="FC253">
        <v>20.264099999999999</v>
      </c>
      <c r="FD253">
        <v>5.2157900000000001</v>
      </c>
      <c r="FE253">
        <v>12.004</v>
      </c>
      <c r="FF253">
        <v>4.9851000000000001</v>
      </c>
      <c r="FG253">
        <v>3.2843</v>
      </c>
      <c r="FH253">
        <v>5974.8</v>
      </c>
      <c r="FI253">
        <v>9999</v>
      </c>
      <c r="FJ253">
        <v>9999</v>
      </c>
      <c r="FK253">
        <v>467.6</v>
      </c>
      <c r="FL253">
        <v>1.8658399999999999</v>
      </c>
      <c r="FM253">
        <v>1.8621799999999999</v>
      </c>
      <c r="FN253">
        <v>1.86429</v>
      </c>
      <c r="FO253">
        <v>1.8603499999999999</v>
      </c>
      <c r="FP253">
        <v>1.8611</v>
      </c>
      <c r="FQ253">
        <v>1.86015</v>
      </c>
      <c r="FR253">
        <v>1.86188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1.6</v>
      </c>
      <c r="GH253">
        <v>0.28489999999999999</v>
      </c>
      <c r="GI253">
        <v>0.1107589500545309</v>
      </c>
      <c r="GJ253">
        <v>1.50489809740067E-3</v>
      </c>
      <c r="GK253">
        <v>-2.0552440134273611E-7</v>
      </c>
      <c r="GL253">
        <v>-9.6702536598140934E-11</v>
      </c>
      <c r="GM253">
        <v>-9.7891647304491333E-2</v>
      </c>
      <c r="GN253">
        <v>9.3380900660654225E-3</v>
      </c>
      <c r="GO253">
        <v>6.5945522138961576E-7</v>
      </c>
      <c r="GP253">
        <v>5.8990856701692426E-7</v>
      </c>
      <c r="GQ253">
        <v>7</v>
      </c>
      <c r="GR253">
        <v>2047</v>
      </c>
      <c r="GS253">
        <v>3</v>
      </c>
      <c r="GT253">
        <v>37</v>
      </c>
      <c r="GU253">
        <v>209.7</v>
      </c>
      <c r="GV253">
        <v>209.7</v>
      </c>
      <c r="GW253">
        <v>4.0197799999999999</v>
      </c>
      <c r="GX253">
        <v>2.5427200000000001</v>
      </c>
      <c r="GY253">
        <v>2.04834</v>
      </c>
      <c r="GZ253">
        <v>2.6122999999999998</v>
      </c>
      <c r="HA253">
        <v>2.1972700000000001</v>
      </c>
      <c r="HB253">
        <v>2.33887</v>
      </c>
      <c r="HC253">
        <v>42.831499999999998</v>
      </c>
      <c r="HD253">
        <v>13.063800000000001</v>
      </c>
      <c r="HE253">
        <v>18</v>
      </c>
      <c r="HF253">
        <v>708.86599999999999</v>
      </c>
      <c r="HG253">
        <v>731.351</v>
      </c>
      <c r="HH253">
        <v>31.001100000000001</v>
      </c>
      <c r="HI253">
        <v>34.883000000000003</v>
      </c>
      <c r="HJ253">
        <v>30.000699999999998</v>
      </c>
      <c r="HK253">
        <v>34.609699999999997</v>
      </c>
      <c r="HL253">
        <v>34.5715</v>
      </c>
      <c r="HM253">
        <v>80.401499999999999</v>
      </c>
      <c r="HN253">
        <v>20.565899999999999</v>
      </c>
      <c r="HO253">
        <v>84.656700000000001</v>
      </c>
      <c r="HP253">
        <v>31</v>
      </c>
      <c r="HQ253">
        <v>1588.91</v>
      </c>
      <c r="HR253">
        <v>37.581600000000002</v>
      </c>
      <c r="HS253">
        <v>98.943700000000007</v>
      </c>
      <c r="HT253">
        <v>98.604200000000006</v>
      </c>
    </row>
    <row r="254" spans="1:228" x14ac:dyDescent="0.2">
      <c r="A254">
        <v>239</v>
      </c>
      <c r="B254">
        <v>1665423793.5999999</v>
      </c>
      <c r="C254">
        <v>950.5</v>
      </c>
      <c r="D254" t="s">
        <v>837</v>
      </c>
      <c r="E254" t="s">
        <v>838</v>
      </c>
      <c r="F254">
        <v>4</v>
      </c>
      <c r="G254">
        <v>1665423791.5999999</v>
      </c>
      <c r="H254">
        <f t="shared" si="102"/>
        <v>7.2529696808098783E-4</v>
      </c>
      <c r="I254">
        <f t="shared" si="103"/>
        <v>0.72529696808098787</v>
      </c>
      <c r="J254">
        <f t="shared" si="104"/>
        <v>6.2252588037293473</v>
      </c>
      <c r="K254">
        <f t="shared" si="105"/>
        <v>1568.6128571428569</v>
      </c>
      <c r="L254">
        <f t="shared" si="106"/>
        <v>1288.2490521118814</v>
      </c>
      <c r="M254">
        <f t="shared" si="107"/>
        <v>130.61004138212832</v>
      </c>
      <c r="N254">
        <f t="shared" si="108"/>
        <v>159.03492406852865</v>
      </c>
      <c r="O254">
        <f t="shared" si="109"/>
        <v>4.1661839885266255E-2</v>
      </c>
      <c r="P254">
        <f t="shared" si="110"/>
        <v>3.6883774879080589</v>
      </c>
      <c r="Q254">
        <f t="shared" si="111"/>
        <v>4.1402161023751015E-2</v>
      </c>
      <c r="R254">
        <f t="shared" si="112"/>
        <v>2.5899546638808668E-2</v>
      </c>
      <c r="S254">
        <f t="shared" si="113"/>
        <v>226.11860923584979</v>
      </c>
      <c r="T254">
        <f t="shared" si="114"/>
        <v>35.442592453288619</v>
      </c>
      <c r="U254">
        <f t="shared" si="115"/>
        <v>34.606657142857152</v>
      </c>
      <c r="V254">
        <f t="shared" si="116"/>
        <v>5.5264968598226911</v>
      </c>
      <c r="W254">
        <f t="shared" si="117"/>
        <v>69.663691484299846</v>
      </c>
      <c r="X254">
        <f t="shared" si="118"/>
        <v>3.8323638055202731</v>
      </c>
      <c r="Y254">
        <f t="shared" si="119"/>
        <v>5.5012356133667932</v>
      </c>
      <c r="Z254">
        <f t="shared" si="120"/>
        <v>1.694133054302418</v>
      </c>
      <c r="AA254">
        <f t="shared" si="121"/>
        <v>-31.985596292371564</v>
      </c>
      <c r="AB254">
        <f t="shared" si="122"/>
        <v>-16.399262722153505</v>
      </c>
      <c r="AC254">
        <f t="shared" si="123"/>
        <v>-1.0339813351160994</v>
      </c>
      <c r="AD254">
        <f t="shared" si="124"/>
        <v>176.69976888620863</v>
      </c>
      <c r="AE254">
        <f t="shared" si="125"/>
        <v>29.072077744676534</v>
      </c>
      <c r="AF254">
        <f t="shared" si="126"/>
        <v>0.92387713788768766</v>
      </c>
      <c r="AG254">
        <f t="shared" si="127"/>
        <v>6.2252588037293473</v>
      </c>
      <c r="AH254">
        <v>1642.3378078605151</v>
      </c>
      <c r="AI254">
        <v>1632.7733939393929</v>
      </c>
      <c r="AJ254">
        <v>1.690314734911132</v>
      </c>
      <c r="AK254">
        <v>66.78292405931839</v>
      </c>
      <c r="AL254">
        <f t="shared" si="128"/>
        <v>0.72529696808098787</v>
      </c>
      <c r="AM254">
        <v>37.432194014692293</v>
      </c>
      <c r="AN254">
        <v>37.774078021978028</v>
      </c>
      <c r="AO254">
        <v>-9.8406065510095418E-3</v>
      </c>
      <c r="AP254">
        <v>86.637193977080358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47244.951215801841</v>
      </c>
      <c r="AV254">
        <f t="shared" si="132"/>
        <v>1200.01</v>
      </c>
      <c r="AW254">
        <f t="shared" si="133"/>
        <v>1025.9343135937047</v>
      </c>
      <c r="AX254">
        <f t="shared" si="134"/>
        <v>0.85493813684361353</v>
      </c>
      <c r="AY254">
        <f t="shared" si="135"/>
        <v>0.18843060410817392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1665423791.5999999</v>
      </c>
      <c r="BF254">
        <v>1568.6128571428569</v>
      </c>
      <c r="BG254">
        <v>1581.292857142857</v>
      </c>
      <c r="BH254">
        <v>37.799842857142849</v>
      </c>
      <c r="BI254">
        <v>37.430528571428567</v>
      </c>
      <c r="BJ254">
        <v>1567.02</v>
      </c>
      <c r="BK254">
        <v>37.515328571428583</v>
      </c>
      <c r="BL254">
        <v>649.90114285714287</v>
      </c>
      <c r="BM254">
        <v>101.2862857142857</v>
      </c>
      <c r="BN254">
        <v>9.9421628571428583E-2</v>
      </c>
      <c r="BO254">
        <v>34.524185714285707</v>
      </c>
      <c r="BP254">
        <v>34.606657142857152</v>
      </c>
      <c r="BQ254">
        <v>999.89999999999986</v>
      </c>
      <c r="BR254">
        <v>0</v>
      </c>
      <c r="BS254">
        <v>0</v>
      </c>
      <c r="BT254">
        <v>9016.1614285714277</v>
      </c>
      <c r="BU254">
        <v>0</v>
      </c>
      <c r="BV254">
        <v>215.52214285714291</v>
      </c>
      <c r="BW254">
        <v>-12.678085714285711</v>
      </c>
      <c r="BX254">
        <v>1630.235714285714</v>
      </c>
      <c r="BY254">
        <v>1642.78</v>
      </c>
      <c r="BZ254">
        <v>0.36930400000000002</v>
      </c>
      <c r="CA254">
        <v>1581.292857142857</v>
      </c>
      <c r="CB254">
        <v>37.430528571428567</v>
      </c>
      <c r="CC254">
        <v>3.8286128571428568</v>
      </c>
      <c r="CD254">
        <v>3.7912085714285721</v>
      </c>
      <c r="CE254">
        <v>28.152071428571428</v>
      </c>
      <c r="CF254">
        <v>27.98357142857143</v>
      </c>
      <c r="CG254">
        <v>1200.01</v>
      </c>
      <c r="CH254">
        <v>0.49997914285714279</v>
      </c>
      <c r="CI254">
        <v>0.50002085714285716</v>
      </c>
      <c r="CJ254">
        <v>0</v>
      </c>
      <c r="CK254">
        <v>1259.7</v>
      </c>
      <c r="CL254">
        <v>4.9990899999999998</v>
      </c>
      <c r="CM254">
        <v>15183.842857142859</v>
      </c>
      <c r="CN254">
        <v>9557.8671428571433</v>
      </c>
      <c r="CO254">
        <v>44.357000000000014</v>
      </c>
      <c r="CP254">
        <v>46.75</v>
      </c>
      <c r="CQ254">
        <v>45.125</v>
      </c>
      <c r="CR254">
        <v>45.75</v>
      </c>
      <c r="CS254">
        <v>45.936999999999998</v>
      </c>
      <c r="CT254">
        <v>597.48000000000013</v>
      </c>
      <c r="CU254">
        <v>597.53</v>
      </c>
      <c r="CV254">
        <v>0</v>
      </c>
      <c r="CW254">
        <v>1665423797</v>
      </c>
      <c r="CX254">
        <v>0</v>
      </c>
      <c r="CY254">
        <v>1665411210</v>
      </c>
      <c r="CZ254" t="s">
        <v>356</v>
      </c>
      <c r="DA254">
        <v>1665411210</v>
      </c>
      <c r="DB254">
        <v>1665411207</v>
      </c>
      <c r="DC254">
        <v>2</v>
      </c>
      <c r="DD254">
        <v>-1.1599999999999999</v>
      </c>
      <c r="DE254">
        <v>-4.0000000000000001E-3</v>
      </c>
      <c r="DF254">
        <v>0.52200000000000002</v>
      </c>
      <c r="DG254">
        <v>0.222</v>
      </c>
      <c r="DH254">
        <v>406</v>
      </c>
      <c r="DI254">
        <v>31</v>
      </c>
      <c r="DJ254">
        <v>0.33</v>
      </c>
      <c r="DK254">
        <v>0.17</v>
      </c>
      <c r="DL254">
        <v>-12.542899999999999</v>
      </c>
      <c r="DM254">
        <v>-0.85309965156797019</v>
      </c>
      <c r="DN254">
        <v>0.14536045021877461</v>
      </c>
      <c r="DO254">
        <v>0</v>
      </c>
      <c r="DP254">
        <v>0.27027509756097562</v>
      </c>
      <c r="DQ254">
        <v>0.60388114285714301</v>
      </c>
      <c r="DR254">
        <v>6.8087491757263016E-2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3.2949299999999999</v>
      </c>
      <c r="EB254">
        <v>2.62514</v>
      </c>
      <c r="EC254">
        <v>0.24605099999999999</v>
      </c>
      <c r="ED254">
        <v>0.24582200000000001</v>
      </c>
      <c r="EE254">
        <v>0.14904100000000001</v>
      </c>
      <c r="EF254">
        <v>0.14693500000000001</v>
      </c>
      <c r="EG254">
        <v>22764</v>
      </c>
      <c r="EH254">
        <v>23272.6</v>
      </c>
      <c r="EI254">
        <v>28112.400000000001</v>
      </c>
      <c r="EJ254">
        <v>29727.3</v>
      </c>
      <c r="EK254">
        <v>32858</v>
      </c>
      <c r="EL254">
        <v>35256.400000000001</v>
      </c>
      <c r="EM254">
        <v>39601.699999999997</v>
      </c>
      <c r="EN254">
        <v>42543.7</v>
      </c>
      <c r="EO254">
        <v>2.2086000000000001</v>
      </c>
      <c r="EP254">
        <v>2.1488700000000001</v>
      </c>
      <c r="EQ254">
        <v>7.0728399999999997E-2</v>
      </c>
      <c r="ER254">
        <v>0</v>
      </c>
      <c r="ES254">
        <v>33.470700000000001</v>
      </c>
      <c r="ET254">
        <v>999.9</v>
      </c>
      <c r="EU254">
        <v>66.900000000000006</v>
      </c>
      <c r="EV254">
        <v>38.1</v>
      </c>
      <c r="EW254">
        <v>44.2072</v>
      </c>
      <c r="EX254">
        <v>57.061500000000002</v>
      </c>
      <c r="EY254">
        <v>-2.4278900000000001</v>
      </c>
      <c r="EZ254">
        <v>2</v>
      </c>
      <c r="FA254">
        <v>0.60615600000000003</v>
      </c>
      <c r="FB254">
        <v>1.51694</v>
      </c>
      <c r="FC254">
        <v>20.2638</v>
      </c>
      <c r="FD254">
        <v>5.2142900000000001</v>
      </c>
      <c r="FE254">
        <v>12.004099999999999</v>
      </c>
      <c r="FF254">
        <v>4.9828999999999999</v>
      </c>
      <c r="FG254">
        <v>3.2841300000000002</v>
      </c>
      <c r="FH254">
        <v>5974.8</v>
      </c>
      <c r="FI254">
        <v>9999</v>
      </c>
      <c r="FJ254">
        <v>9999</v>
      </c>
      <c r="FK254">
        <v>467.6</v>
      </c>
      <c r="FL254">
        <v>1.8658399999999999</v>
      </c>
      <c r="FM254">
        <v>1.8621799999999999</v>
      </c>
      <c r="FN254">
        <v>1.8643099999999999</v>
      </c>
      <c r="FO254">
        <v>1.8603499999999999</v>
      </c>
      <c r="FP254">
        <v>1.8611</v>
      </c>
      <c r="FQ254">
        <v>1.86016</v>
      </c>
      <c r="FR254">
        <v>1.86188</v>
      </c>
      <c r="FS254">
        <v>1.85839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1.59</v>
      </c>
      <c r="GH254">
        <v>0.28420000000000001</v>
      </c>
      <c r="GI254">
        <v>0.1107589500545309</v>
      </c>
      <c r="GJ254">
        <v>1.50489809740067E-3</v>
      </c>
      <c r="GK254">
        <v>-2.0552440134273611E-7</v>
      </c>
      <c r="GL254">
        <v>-9.6702536598140934E-11</v>
      </c>
      <c r="GM254">
        <v>-9.7891647304491333E-2</v>
      </c>
      <c r="GN254">
        <v>9.3380900660654225E-3</v>
      </c>
      <c r="GO254">
        <v>6.5945522138961576E-7</v>
      </c>
      <c r="GP254">
        <v>5.8990856701692426E-7</v>
      </c>
      <c r="GQ254">
        <v>7</v>
      </c>
      <c r="GR254">
        <v>2047</v>
      </c>
      <c r="GS254">
        <v>3</v>
      </c>
      <c r="GT254">
        <v>37</v>
      </c>
      <c r="GU254">
        <v>209.7</v>
      </c>
      <c r="GV254">
        <v>209.8</v>
      </c>
      <c r="GW254">
        <v>4.0331999999999999</v>
      </c>
      <c r="GX254">
        <v>2.5378400000000001</v>
      </c>
      <c r="GY254">
        <v>2.04834</v>
      </c>
      <c r="GZ254">
        <v>2.6135299999999999</v>
      </c>
      <c r="HA254">
        <v>2.1972700000000001</v>
      </c>
      <c r="HB254">
        <v>2.34375</v>
      </c>
      <c r="HC254">
        <v>42.831499999999998</v>
      </c>
      <c r="HD254">
        <v>13.0726</v>
      </c>
      <c r="HE254">
        <v>18</v>
      </c>
      <c r="HF254">
        <v>708.50699999999995</v>
      </c>
      <c r="HG254">
        <v>731.80700000000002</v>
      </c>
      <c r="HH254">
        <v>31.000900000000001</v>
      </c>
      <c r="HI254">
        <v>34.889299999999999</v>
      </c>
      <c r="HJ254">
        <v>30.000599999999999</v>
      </c>
      <c r="HK254">
        <v>34.613599999999998</v>
      </c>
      <c r="HL254">
        <v>34.575899999999997</v>
      </c>
      <c r="HM254">
        <v>80.675200000000004</v>
      </c>
      <c r="HN254">
        <v>20.272400000000001</v>
      </c>
      <c r="HO254">
        <v>85.028199999999998</v>
      </c>
      <c r="HP254">
        <v>31</v>
      </c>
      <c r="HQ254">
        <v>1595.61</v>
      </c>
      <c r="HR254">
        <v>37.673000000000002</v>
      </c>
      <c r="HS254">
        <v>98.942999999999998</v>
      </c>
      <c r="HT254">
        <v>98.604600000000005</v>
      </c>
    </row>
    <row r="255" spans="1:228" x14ac:dyDescent="0.2">
      <c r="A255">
        <v>240</v>
      </c>
      <c r="B255">
        <v>1665423797.5999999</v>
      </c>
      <c r="C255">
        <v>954.5</v>
      </c>
      <c r="D255" t="s">
        <v>839</v>
      </c>
      <c r="E255" t="s">
        <v>840</v>
      </c>
      <c r="F255">
        <v>4</v>
      </c>
      <c r="G255">
        <v>1665423795.2874999</v>
      </c>
      <c r="H255">
        <f t="shared" si="102"/>
        <v>5.2249353143964128E-4</v>
      </c>
      <c r="I255">
        <f t="shared" si="103"/>
        <v>0.52249353143964128</v>
      </c>
      <c r="J255">
        <f t="shared" si="104"/>
        <v>5.9901211127974516</v>
      </c>
      <c r="K255">
        <f t="shared" si="105"/>
        <v>1574.6487500000001</v>
      </c>
      <c r="L255">
        <f t="shared" si="106"/>
        <v>1212.6710226403916</v>
      </c>
      <c r="M255">
        <f t="shared" si="107"/>
        <v>122.95050951587884</v>
      </c>
      <c r="N255">
        <f t="shared" si="108"/>
        <v>159.65077296850149</v>
      </c>
      <c r="O255">
        <f t="shared" si="109"/>
        <v>2.9810489858591104E-2</v>
      </c>
      <c r="P255">
        <f t="shared" si="110"/>
        <v>3.6759770515365822</v>
      </c>
      <c r="Q255">
        <f t="shared" si="111"/>
        <v>2.967683480047164E-2</v>
      </c>
      <c r="R255">
        <f t="shared" si="112"/>
        <v>1.8559980022617075E-2</v>
      </c>
      <c r="S255">
        <f t="shared" si="113"/>
        <v>226.11672482272809</v>
      </c>
      <c r="T255">
        <f t="shared" si="114"/>
        <v>35.498350711149698</v>
      </c>
      <c r="U255">
        <f t="shared" si="115"/>
        <v>34.622900000000001</v>
      </c>
      <c r="V255">
        <f t="shared" si="116"/>
        <v>5.5314839639573519</v>
      </c>
      <c r="W255">
        <f t="shared" si="117"/>
        <v>69.559229778878944</v>
      </c>
      <c r="X255">
        <f t="shared" si="118"/>
        <v>3.8288321505511154</v>
      </c>
      <c r="Y255">
        <f t="shared" si="119"/>
        <v>5.5044199924618882</v>
      </c>
      <c r="Z255">
        <f t="shared" si="120"/>
        <v>1.7026518134062365</v>
      </c>
      <c r="AA255">
        <f t="shared" si="121"/>
        <v>-23.041964736488179</v>
      </c>
      <c r="AB255">
        <f t="shared" si="122"/>
        <v>-17.49922996505623</v>
      </c>
      <c r="AC255">
        <f t="shared" si="123"/>
        <v>-1.1072006870072904</v>
      </c>
      <c r="AD255">
        <f t="shared" si="124"/>
        <v>184.46832943417638</v>
      </c>
      <c r="AE255">
        <f t="shared" si="125"/>
        <v>29.163386659588497</v>
      </c>
      <c r="AF255">
        <f t="shared" si="126"/>
        <v>0.55410072134218025</v>
      </c>
      <c r="AG255">
        <f t="shared" si="127"/>
        <v>5.9901211127974516</v>
      </c>
      <c r="AH255">
        <v>1649.103490940417</v>
      </c>
      <c r="AI255">
        <v>1639.5492121212119</v>
      </c>
      <c r="AJ255">
        <v>1.713593294249298</v>
      </c>
      <c r="AK255">
        <v>66.78292405931839</v>
      </c>
      <c r="AL255">
        <f t="shared" si="128"/>
        <v>0.52249353143964128</v>
      </c>
      <c r="AM255">
        <v>37.463046824842372</v>
      </c>
      <c r="AN255">
        <v>37.764186813186853</v>
      </c>
      <c r="AO255">
        <v>-1.7501635491595561E-2</v>
      </c>
      <c r="AP255">
        <v>86.637193977080358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47022.654474909505</v>
      </c>
      <c r="AV255">
        <f t="shared" si="132"/>
        <v>1200.0025000000001</v>
      </c>
      <c r="AW255">
        <f t="shared" si="133"/>
        <v>1025.9276574211026</v>
      </c>
      <c r="AX255">
        <f t="shared" si="134"/>
        <v>0.85493793339689095</v>
      </c>
      <c r="AY255">
        <f t="shared" si="135"/>
        <v>0.18843021145599953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1665423795.2874999</v>
      </c>
      <c r="BF255">
        <v>1574.6487500000001</v>
      </c>
      <c r="BG255">
        <v>1587.1224999999999</v>
      </c>
      <c r="BH255">
        <v>37.764087500000002</v>
      </c>
      <c r="BI255">
        <v>37.542662499999999</v>
      </c>
      <c r="BJ255">
        <v>1573.0587499999999</v>
      </c>
      <c r="BK255">
        <v>37.480012500000001</v>
      </c>
      <c r="BL255">
        <v>650.14074999999991</v>
      </c>
      <c r="BM255">
        <v>101.28762500000001</v>
      </c>
      <c r="BN255">
        <v>0.10055631249999999</v>
      </c>
      <c r="BO255">
        <v>34.534599999999998</v>
      </c>
      <c r="BP255">
        <v>34.622900000000001</v>
      </c>
      <c r="BQ255">
        <v>999.9</v>
      </c>
      <c r="BR255">
        <v>0</v>
      </c>
      <c r="BS255">
        <v>0</v>
      </c>
      <c r="BT255">
        <v>8973.28125</v>
      </c>
      <c r="BU255">
        <v>0</v>
      </c>
      <c r="BV255">
        <v>215.89487500000001</v>
      </c>
      <c r="BW255">
        <v>-12.473174999999999</v>
      </c>
      <c r="BX255">
        <v>1636.44875</v>
      </c>
      <c r="BY255">
        <v>1649.0337500000001</v>
      </c>
      <c r="BZ255">
        <v>0.22142662499999999</v>
      </c>
      <c r="CA255">
        <v>1587.1224999999999</v>
      </c>
      <c r="CB255">
        <v>37.542662499999999</v>
      </c>
      <c r="CC255">
        <v>3.8250412499999999</v>
      </c>
      <c r="CD255">
        <v>3.8026137499999999</v>
      </c>
      <c r="CE255">
        <v>28.136050000000001</v>
      </c>
      <c r="CF255">
        <v>28.035087499999999</v>
      </c>
      <c r="CG255">
        <v>1200.0025000000001</v>
      </c>
      <c r="CH255">
        <v>0.49998799999999999</v>
      </c>
      <c r="CI255">
        <v>0.5000119999999999</v>
      </c>
      <c r="CJ255">
        <v>0</v>
      </c>
      <c r="CK255">
        <v>1259.6012499999999</v>
      </c>
      <c r="CL255">
        <v>4.9990899999999998</v>
      </c>
      <c r="CM255">
        <v>15143.6875</v>
      </c>
      <c r="CN255">
        <v>9557.8312499999993</v>
      </c>
      <c r="CO255">
        <v>44.319875000000003</v>
      </c>
      <c r="CP255">
        <v>46.75</v>
      </c>
      <c r="CQ255">
        <v>45.125</v>
      </c>
      <c r="CR255">
        <v>45.75</v>
      </c>
      <c r="CS255">
        <v>45.936999999999998</v>
      </c>
      <c r="CT255">
        <v>597.48500000000001</v>
      </c>
      <c r="CU255">
        <v>597.51874999999995</v>
      </c>
      <c r="CV255">
        <v>0</v>
      </c>
      <c r="CW255">
        <v>1665423801.2</v>
      </c>
      <c r="CX255">
        <v>0</v>
      </c>
      <c r="CY255">
        <v>1665411210</v>
      </c>
      <c r="CZ255" t="s">
        <v>356</v>
      </c>
      <c r="DA255">
        <v>1665411210</v>
      </c>
      <c r="DB255">
        <v>1665411207</v>
      </c>
      <c r="DC255">
        <v>2</v>
      </c>
      <c r="DD255">
        <v>-1.1599999999999999</v>
      </c>
      <c r="DE255">
        <v>-4.0000000000000001E-3</v>
      </c>
      <c r="DF255">
        <v>0.52200000000000002</v>
      </c>
      <c r="DG255">
        <v>0.222</v>
      </c>
      <c r="DH255">
        <v>406</v>
      </c>
      <c r="DI255">
        <v>31</v>
      </c>
      <c r="DJ255">
        <v>0.33</v>
      </c>
      <c r="DK255">
        <v>0.17</v>
      </c>
      <c r="DL255">
        <v>-12.53875</v>
      </c>
      <c r="DM255">
        <v>-0.78108742964350752</v>
      </c>
      <c r="DN255">
        <v>0.13814988056455199</v>
      </c>
      <c r="DO255">
        <v>0</v>
      </c>
      <c r="DP255">
        <v>0.27883665000000002</v>
      </c>
      <c r="DQ255">
        <v>0.35576688180112542</v>
      </c>
      <c r="DR255">
        <v>6.7515607214017559E-2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3.29541</v>
      </c>
      <c r="EB255">
        <v>2.6255999999999999</v>
      </c>
      <c r="EC255">
        <v>0.24666299999999999</v>
      </c>
      <c r="ED255">
        <v>0.24642900000000001</v>
      </c>
      <c r="EE255">
        <v>0.14904200000000001</v>
      </c>
      <c r="EF255">
        <v>0.147397</v>
      </c>
      <c r="EG255">
        <v>22744.9</v>
      </c>
      <c r="EH255">
        <v>23253</v>
      </c>
      <c r="EI255">
        <v>28111.8</v>
      </c>
      <c r="EJ255">
        <v>29726.3</v>
      </c>
      <c r="EK255">
        <v>32857.4</v>
      </c>
      <c r="EL255">
        <v>35235.800000000003</v>
      </c>
      <c r="EM255">
        <v>39600.9</v>
      </c>
      <c r="EN255">
        <v>42541.9</v>
      </c>
      <c r="EO255">
        <v>2.20913</v>
      </c>
      <c r="EP255">
        <v>2.1486000000000001</v>
      </c>
      <c r="EQ255">
        <v>7.1018899999999996E-2</v>
      </c>
      <c r="ER255">
        <v>0</v>
      </c>
      <c r="ES255">
        <v>33.485300000000002</v>
      </c>
      <c r="ET255">
        <v>999.9</v>
      </c>
      <c r="EU255">
        <v>66.900000000000006</v>
      </c>
      <c r="EV255">
        <v>38.1</v>
      </c>
      <c r="EW255">
        <v>44.2059</v>
      </c>
      <c r="EX255">
        <v>56.941499999999998</v>
      </c>
      <c r="EY255">
        <v>-2.6001599999999998</v>
      </c>
      <c r="EZ255">
        <v>2</v>
      </c>
      <c r="FA255">
        <v>0.60670199999999996</v>
      </c>
      <c r="FB255">
        <v>1.5166900000000001</v>
      </c>
      <c r="FC255">
        <v>20.264299999999999</v>
      </c>
      <c r="FD255">
        <v>5.2184900000000001</v>
      </c>
      <c r="FE255">
        <v>12.004099999999999</v>
      </c>
      <c r="FF255">
        <v>4.9862000000000002</v>
      </c>
      <c r="FG255">
        <v>3.2846500000000001</v>
      </c>
      <c r="FH255">
        <v>5975.1</v>
      </c>
      <c r="FI255">
        <v>9999</v>
      </c>
      <c r="FJ255">
        <v>9999</v>
      </c>
      <c r="FK255">
        <v>467.6</v>
      </c>
      <c r="FL255">
        <v>1.8658399999999999</v>
      </c>
      <c r="FM255">
        <v>1.8621799999999999</v>
      </c>
      <c r="FN255">
        <v>1.8643000000000001</v>
      </c>
      <c r="FO255">
        <v>1.8603499999999999</v>
      </c>
      <c r="FP255">
        <v>1.86111</v>
      </c>
      <c r="FQ255">
        <v>1.86019</v>
      </c>
      <c r="FR255">
        <v>1.8618699999999999</v>
      </c>
      <c r="FS255">
        <v>1.85842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1.59</v>
      </c>
      <c r="GH255">
        <v>0.28420000000000001</v>
      </c>
      <c r="GI255">
        <v>0.1107589500545309</v>
      </c>
      <c r="GJ255">
        <v>1.50489809740067E-3</v>
      </c>
      <c r="GK255">
        <v>-2.0552440134273611E-7</v>
      </c>
      <c r="GL255">
        <v>-9.6702536598140934E-11</v>
      </c>
      <c r="GM255">
        <v>-9.7891647304491333E-2</v>
      </c>
      <c r="GN255">
        <v>9.3380900660654225E-3</v>
      </c>
      <c r="GO255">
        <v>6.5945522138961576E-7</v>
      </c>
      <c r="GP255">
        <v>5.8990856701692426E-7</v>
      </c>
      <c r="GQ255">
        <v>7</v>
      </c>
      <c r="GR255">
        <v>2047</v>
      </c>
      <c r="GS255">
        <v>3</v>
      </c>
      <c r="GT255">
        <v>37</v>
      </c>
      <c r="GU255">
        <v>209.8</v>
      </c>
      <c r="GV255">
        <v>209.8</v>
      </c>
      <c r="GW255">
        <v>4.0466300000000004</v>
      </c>
      <c r="GX255">
        <v>2.5390600000000001</v>
      </c>
      <c r="GY255">
        <v>2.04834</v>
      </c>
      <c r="GZ255">
        <v>2.6122999999999998</v>
      </c>
      <c r="HA255">
        <v>2.1972700000000001</v>
      </c>
      <c r="HB255">
        <v>2.3584000000000001</v>
      </c>
      <c r="HC255">
        <v>42.831499999999998</v>
      </c>
      <c r="HD255">
        <v>13.0726</v>
      </c>
      <c r="HE255">
        <v>18</v>
      </c>
      <c r="HF255">
        <v>709.00099999999998</v>
      </c>
      <c r="HG255">
        <v>731.596</v>
      </c>
      <c r="HH255">
        <v>31.000299999999999</v>
      </c>
      <c r="HI255">
        <v>34.895699999999998</v>
      </c>
      <c r="HJ255">
        <v>30.000599999999999</v>
      </c>
      <c r="HK255">
        <v>34.618200000000002</v>
      </c>
      <c r="HL255">
        <v>34.580100000000002</v>
      </c>
      <c r="HM255">
        <v>80.949700000000007</v>
      </c>
      <c r="HN255">
        <v>20.272400000000001</v>
      </c>
      <c r="HO255">
        <v>85.028199999999998</v>
      </c>
      <c r="HP255">
        <v>31</v>
      </c>
      <c r="HQ255">
        <v>1602.29</v>
      </c>
      <c r="HR255">
        <v>37.710700000000003</v>
      </c>
      <c r="HS255">
        <v>98.941100000000006</v>
      </c>
      <c r="HT255">
        <v>98.600800000000007</v>
      </c>
    </row>
    <row r="256" spans="1:228" x14ac:dyDescent="0.2">
      <c r="A256">
        <v>241</v>
      </c>
      <c r="B256">
        <v>1665423801.5999999</v>
      </c>
      <c r="C256">
        <v>958.5</v>
      </c>
      <c r="D256" t="s">
        <v>841</v>
      </c>
      <c r="E256" t="s">
        <v>842</v>
      </c>
      <c r="F256">
        <v>4</v>
      </c>
      <c r="G256">
        <v>1665423799.5999999</v>
      </c>
      <c r="H256">
        <f t="shared" si="102"/>
        <v>5.3313084298029596E-4</v>
      </c>
      <c r="I256">
        <f t="shared" si="103"/>
        <v>0.533130842980296</v>
      </c>
      <c r="J256">
        <f t="shared" si="104"/>
        <v>6.182276735506723</v>
      </c>
      <c r="K256">
        <f t="shared" si="105"/>
        <v>1581.744285714286</v>
      </c>
      <c r="L256">
        <f t="shared" si="106"/>
        <v>1215.7680048532629</v>
      </c>
      <c r="M256">
        <f t="shared" si="107"/>
        <v>123.26519378635649</v>
      </c>
      <c r="N256">
        <f t="shared" si="108"/>
        <v>160.37107007316408</v>
      </c>
      <c r="O256">
        <f t="shared" si="109"/>
        <v>3.0407331559017391E-2</v>
      </c>
      <c r="P256">
        <f t="shared" si="110"/>
        <v>3.6790654673673533</v>
      </c>
      <c r="Q256">
        <f t="shared" si="111"/>
        <v>3.0268400678700517E-2</v>
      </c>
      <c r="R256">
        <f t="shared" si="112"/>
        <v>1.8930179742977903E-2</v>
      </c>
      <c r="S256">
        <f t="shared" si="113"/>
        <v>226.11620567530676</v>
      </c>
      <c r="T256">
        <f t="shared" si="114"/>
        <v>35.504928884540021</v>
      </c>
      <c r="U256">
        <f t="shared" si="115"/>
        <v>34.636271428571433</v>
      </c>
      <c r="V256">
        <f t="shared" si="116"/>
        <v>5.5355923782888565</v>
      </c>
      <c r="W256">
        <f t="shared" si="117"/>
        <v>69.584987954122369</v>
      </c>
      <c r="X256">
        <f t="shared" si="118"/>
        <v>3.8322874868754448</v>
      </c>
      <c r="Y256">
        <f t="shared" si="119"/>
        <v>5.5073480639273598</v>
      </c>
      <c r="Z256">
        <f t="shared" si="120"/>
        <v>1.7033048914134117</v>
      </c>
      <c r="AA256">
        <f t="shared" si="121"/>
        <v>-23.511070175431051</v>
      </c>
      <c r="AB256">
        <f t="shared" si="122"/>
        <v>-18.267646105605287</v>
      </c>
      <c r="AC256">
        <f t="shared" si="123"/>
        <v>-1.1549784080485737</v>
      </c>
      <c r="AD256">
        <f t="shared" si="124"/>
        <v>183.18251098622184</v>
      </c>
      <c r="AE256">
        <f t="shared" si="125"/>
        <v>29.755777712041464</v>
      </c>
      <c r="AF256">
        <f t="shared" si="126"/>
        <v>0.36464143133784538</v>
      </c>
      <c r="AG256">
        <f t="shared" si="127"/>
        <v>6.182276735506723</v>
      </c>
      <c r="AH256">
        <v>1656.223933177168</v>
      </c>
      <c r="AI256">
        <v>1646.4855757575749</v>
      </c>
      <c r="AJ256">
        <v>1.738120580533119</v>
      </c>
      <c r="AK256">
        <v>66.78292405931839</v>
      </c>
      <c r="AL256">
        <f t="shared" si="128"/>
        <v>0.533130842980296</v>
      </c>
      <c r="AM256">
        <v>37.636515710468622</v>
      </c>
      <c r="AN256">
        <v>37.819398901098928</v>
      </c>
      <c r="AO256">
        <v>5.7186761375368159E-3</v>
      </c>
      <c r="AP256">
        <v>86.637193977080358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47076.153182254711</v>
      </c>
      <c r="AV256">
        <f t="shared" si="132"/>
        <v>1199.995714285714</v>
      </c>
      <c r="AW256">
        <f t="shared" si="133"/>
        <v>1025.9222495726976</v>
      </c>
      <c r="AX256">
        <f t="shared" si="134"/>
        <v>0.85493826132818151</v>
      </c>
      <c r="AY256">
        <f t="shared" si="135"/>
        <v>0.1884308443633903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1665423799.5999999</v>
      </c>
      <c r="BF256">
        <v>1581.744285714286</v>
      </c>
      <c r="BG256">
        <v>1594.3428571428569</v>
      </c>
      <c r="BH256">
        <v>37.79795714285715</v>
      </c>
      <c r="BI256">
        <v>37.652228571428573</v>
      </c>
      <c r="BJ256">
        <v>1580.1471428571431</v>
      </c>
      <c r="BK256">
        <v>37.513471428571428</v>
      </c>
      <c r="BL256">
        <v>650.05685714285721</v>
      </c>
      <c r="BM256">
        <v>101.2885714285714</v>
      </c>
      <c r="BN256">
        <v>0.10017485714285709</v>
      </c>
      <c r="BO256">
        <v>34.544171428571431</v>
      </c>
      <c r="BP256">
        <v>34.636271428571433</v>
      </c>
      <c r="BQ256">
        <v>999.89999999999986</v>
      </c>
      <c r="BR256">
        <v>0</v>
      </c>
      <c r="BS256">
        <v>0</v>
      </c>
      <c r="BT256">
        <v>8983.84</v>
      </c>
      <c r="BU256">
        <v>0</v>
      </c>
      <c r="BV256">
        <v>172.90685714285721</v>
      </c>
      <c r="BW256">
        <v>-12.599871428571429</v>
      </c>
      <c r="BX256">
        <v>1643.8771428571431</v>
      </c>
      <c r="BY256">
        <v>1656.721428571429</v>
      </c>
      <c r="BZ256">
        <v>0.1457344285714286</v>
      </c>
      <c r="CA256">
        <v>1594.3428571428569</v>
      </c>
      <c r="CB256">
        <v>37.652228571428573</v>
      </c>
      <c r="CC256">
        <v>3.8284985714285709</v>
      </c>
      <c r="CD256">
        <v>3.8137371428571432</v>
      </c>
      <c r="CE256">
        <v>28.151542857142861</v>
      </c>
      <c r="CF256">
        <v>28.08522857142858</v>
      </c>
      <c r="CG256">
        <v>1199.995714285714</v>
      </c>
      <c r="CH256">
        <v>0.4999751428571429</v>
      </c>
      <c r="CI256">
        <v>0.50002485714285716</v>
      </c>
      <c r="CJ256">
        <v>0</v>
      </c>
      <c r="CK256">
        <v>1259.361428571428</v>
      </c>
      <c r="CL256">
        <v>4.9990899999999998</v>
      </c>
      <c r="CM256">
        <v>14873.62857142857</v>
      </c>
      <c r="CN256">
        <v>9557.7314285714274</v>
      </c>
      <c r="CO256">
        <v>44.311999999999998</v>
      </c>
      <c r="CP256">
        <v>46.75</v>
      </c>
      <c r="CQ256">
        <v>45.125</v>
      </c>
      <c r="CR256">
        <v>45.75</v>
      </c>
      <c r="CS256">
        <v>45.936999999999998</v>
      </c>
      <c r="CT256">
        <v>597.47000000000014</v>
      </c>
      <c r="CU256">
        <v>597.52999999999986</v>
      </c>
      <c r="CV256">
        <v>0</v>
      </c>
      <c r="CW256">
        <v>1665423805.4000001</v>
      </c>
      <c r="CX256">
        <v>0</v>
      </c>
      <c r="CY256">
        <v>1665411210</v>
      </c>
      <c r="CZ256" t="s">
        <v>356</v>
      </c>
      <c r="DA256">
        <v>1665411210</v>
      </c>
      <c r="DB256">
        <v>1665411207</v>
      </c>
      <c r="DC256">
        <v>2</v>
      </c>
      <c r="DD256">
        <v>-1.1599999999999999</v>
      </c>
      <c r="DE256">
        <v>-4.0000000000000001E-3</v>
      </c>
      <c r="DF256">
        <v>0.52200000000000002</v>
      </c>
      <c r="DG256">
        <v>0.222</v>
      </c>
      <c r="DH256">
        <v>406</v>
      </c>
      <c r="DI256">
        <v>31</v>
      </c>
      <c r="DJ256">
        <v>0.33</v>
      </c>
      <c r="DK256">
        <v>0.17</v>
      </c>
      <c r="DL256">
        <v>-12.56096341463414</v>
      </c>
      <c r="DM256">
        <v>-0.1175874564460035</v>
      </c>
      <c r="DN256">
        <v>0.12613250631504899</v>
      </c>
      <c r="DO256">
        <v>0</v>
      </c>
      <c r="DP256">
        <v>0.26119151219512188</v>
      </c>
      <c r="DQ256">
        <v>-0.3374179233449478</v>
      </c>
      <c r="DR256">
        <v>8.6312282465735843E-2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3.2951100000000002</v>
      </c>
      <c r="EB256">
        <v>2.6254</v>
      </c>
      <c r="EC256">
        <v>0.24727399999999999</v>
      </c>
      <c r="ED256">
        <v>0.24706400000000001</v>
      </c>
      <c r="EE256">
        <v>0.149172</v>
      </c>
      <c r="EF256">
        <v>0.14743800000000001</v>
      </c>
      <c r="EG256">
        <v>22726.400000000001</v>
      </c>
      <c r="EH256">
        <v>23233.5</v>
      </c>
      <c r="EI256">
        <v>28111.8</v>
      </c>
      <c r="EJ256">
        <v>29726.7</v>
      </c>
      <c r="EK256">
        <v>32852.199999999997</v>
      </c>
      <c r="EL256">
        <v>35234.6</v>
      </c>
      <c r="EM256">
        <v>39600.800000000003</v>
      </c>
      <c r="EN256">
        <v>42542.3</v>
      </c>
      <c r="EO256">
        <v>2.20878</v>
      </c>
      <c r="EP256">
        <v>2.1488200000000002</v>
      </c>
      <c r="EQ256">
        <v>7.0296200000000003E-2</v>
      </c>
      <c r="ER256">
        <v>0</v>
      </c>
      <c r="ES256">
        <v>33.499200000000002</v>
      </c>
      <c r="ET256">
        <v>999.9</v>
      </c>
      <c r="EU256">
        <v>66.900000000000006</v>
      </c>
      <c r="EV256">
        <v>38.1</v>
      </c>
      <c r="EW256">
        <v>44.212299999999999</v>
      </c>
      <c r="EX256">
        <v>57.481499999999997</v>
      </c>
      <c r="EY256">
        <v>-2.61619</v>
      </c>
      <c r="EZ256">
        <v>2</v>
      </c>
      <c r="FA256">
        <v>0.60709100000000005</v>
      </c>
      <c r="FB256">
        <v>1.5158</v>
      </c>
      <c r="FC256">
        <v>20.264299999999999</v>
      </c>
      <c r="FD256">
        <v>5.2183400000000004</v>
      </c>
      <c r="FE256">
        <v>12.004099999999999</v>
      </c>
      <c r="FF256">
        <v>4.9861000000000004</v>
      </c>
      <c r="FG256">
        <v>3.2846500000000001</v>
      </c>
      <c r="FH256">
        <v>5975.1</v>
      </c>
      <c r="FI256">
        <v>9999</v>
      </c>
      <c r="FJ256">
        <v>9999</v>
      </c>
      <c r="FK256">
        <v>467.6</v>
      </c>
      <c r="FL256">
        <v>1.8658399999999999</v>
      </c>
      <c r="FM256">
        <v>1.8621799999999999</v>
      </c>
      <c r="FN256">
        <v>1.8643099999999999</v>
      </c>
      <c r="FO256">
        <v>1.8603499999999999</v>
      </c>
      <c r="FP256">
        <v>1.86111</v>
      </c>
      <c r="FQ256">
        <v>1.8601799999999999</v>
      </c>
      <c r="FR256">
        <v>1.86188</v>
      </c>
      <c r="FS256">
        <v>1.8584099999999999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1.6</v>
      </c>
      <c r="GH256">
        <v>0.2848</v>
      </c>
      <c r="GI256">
        <v>0.1107589500545309</v>
      </c>
      <c r="GJ256">
        <v>1.50489809740067E-3</v>
      </c>
      <c r="GK256">
        <v>-2.0552440134273611E-7</v>
      </c>
      <c r="GL256">
        <v>-9.6702536598140934E-11</v>
      </c>
      <c r="GM256">
        <v>-9.7891647304491333E-2</v>
      </c>
      <c r="GN256">
        <v>9.3380900660654225E-3</v>
      </c>
      <c r="GO256">
        <v>6.5945522138961576E-7</v>
      </c>
      <c r="GP256">
        <v>5.8990856701692426E-7</v>
      </c>
      <c r="GQ256">
        <v>7</v>
      </c>
      <c r="GR256">
        <v>2047</v>
      </c>
      <c r="GS256">
        <v>3</v>
      </c>
      <c r="GT256">
        <v>37</v>
      </c>
      <c r="GU256">
        <v>209.9</v>
      </c>
      <c r="GV256">
        <v>209.9</v>
      </c>
      <c r="GW256">
        <v>4.06006</v>
      </c>
      <c r="GX256">
        <v>2.5451700000000002</v>
      </c>
      <c r="GY256">
        <v>2.04834</v>
      </c>
      <c r="GZ256">
        <v>2.6122999999999998</v>
      </c>
      <c r="HA256">
        <v>2.1972700000000001</v>
      </c>
      <c r="HB256">
        <v>2.35107</v>
      </c>
      <c r="HC256">
        <v>42.831499999999998</v>
      </c>
      <c r="HD256">
        <v>13.063800000000001</v>
      </c>
      <c r="HE256">
        <v>18</v>
      </c>
      <c r="HF256">
        <v>708.75900000000001</v>
      </c>
      <c r="HG256">
        <v>731.85699999999997</v>
      </c>
      <c r="HH256">
        <v>31.0001</v>
      </c>
      <c r="HI256">
        <v>34.901299999999999</v>
      </c>
      <c r="HJ256">
        <v>30.000599999999999</v>
      </c>
      <c r="HK256">
        <v>34.623100000000001</v>
      </c>
      <c r="HL256">
        <v>34.584099999999999</v>
      </c>
      <c r="HM256">
        <v>81.213700000000003</v>
      </c>
      <c r="HN256">
        <v>20.272400000000001</v>
      </c>
      <c r="HO256">
        <v>85.028199999999998</v>
      </c>
      <c r="HP256">
        <v>31</v>
      </c>
      <c r="HQ256">
        <v>1608.97</v>
      </c>
      <c r="HR256">
        <v>37.725200000000001</v>
      </c>
      <c r="HS256">
        <v>98.941000000000003</v>
      </c>
      <c r="HT256">
        <v>98.601799999999997</v>
      </c>
    </row>
    <row r="257" spans="1:228" x14ac:dyDescent="0.2">
      <c r="A257">
        <v>242</v>
      </c>
      <c r="B257">
        <v>1665423805.5999999</v>
      </c>
      <c r="C257">
        <v>962.5</v>
      </c>
      <c r="D257" t="s">
        <v>843</v>
      </c>
      <c r="E257" t="s">
        <v>844</v>
      </c>
      <c r="F257">
        <v>4</v>
      </c>
      <c r="G257">
        <v>1665423803.2874999</v>
      </c>
      <c r="H257">
        <f t="shared" si="102"/>
        <v>6.1835030390802856E-4</v>
      </c>
      <c r="I257">
        <f t="shared" si="103"/>
        <v>0.61835030390802859</v>
      </c>
      <c r="J257">
        <f t="shared" si="104"/>
        <v>6.7691774775014224</v>
      </c>
      <c r="K257">
        <f t="shared" si="105"/>
        <v>1587.92875</v>
      </c>
      <c r="L257">
        <f t="shared" si="106"/>
        <v>1240.3143452170445</v>
      </c>
      <c r="M257">
        <f t="shared" si="107"/>
        <v>125.75268480080496</v>
      </c>
      <c r="N257">
        <f t="shared" si="108"/>
        <v>160.99652830343004</v>
      </c>
      <c r="O257">
        <f t="shared" si="109"/>
        <v>3.5342309845100811E-2</v>
      </c>
      <c r="P257">
        <f t="shared" si="110"/>
        <v>3.6876260005197325</v>
      </c>
      <c r="Q257">
        <f t="shared" si="111"/>
        <v>3.5155206751711139E-2</v>
      </c>
      <c r="R257">
        <f t="shared" si="112"/>
        <v>2.198873194279901E-2</v>
      </c>
      <c r="S257">
        <f t="shared" si="113"/>
        <v>226.11710462074319</v>
      </c>
      <c r="T257">
        <f t="shared" si="114"/>
        <v>35.493451657709024</v>
      </c>
      <c r="U257">
        <f t="shared" si="115"/>
        <v>34.639474999999997</v>
      </c>
      <c r="V257">
        <f t="shared" si="116"/>
        <v>5.5365770796913525</v>
      </c>
      <c r="W257">
        <f t="shared" si="117"/>
        <v>69.61403093918635</v>
      </c>
      <c r="X257">
        <f t="shared" si="118"/>
        <v>3.8356774018355004</v>
      </c>
      <c r="Y257">
        <f t="shared" si="119"/>
        <v>5.5099199832089658</v>
      </c>
      <c r="Z257">
        <f t="shared" si="120"/>
        <v>1.7008996778558521</v>
      </c>
      <c r="AA257">
        <f t="shared" si="121"/>
        <v>-27.269248402344058</v>
      </c>
      <c r="AB257">
        <f t="shared" si="122"/>
        <v>-17.276353756487719</v>
      </c>
      <c r="AC257">
        <f t="shared" si="123"/>
        <v>-1.0898295840240695</v>
      </c>
      <c r="AD257">
        <f t="shared" si="124"/>
        <v>180.48167287788735</v>
      </c>
      <c r="AE257">
        <f t="shared" si="125"/>
        <v>30.166216317391605</v>
      </c>
      <c r="AF257">
        <f t="shared" si="126"/>
        <v>0.43451541002137561</v>
      </c>
      <c r="AG257">
        <f t="shared" si="127"/>
        <v>6.7691774775014224</v>
      </c>
      <c r="AH257">
        <v>1663.506100777287</v>
      </c>
      <c r="AI257">
        <v>1653.5187878787881</v>
      </c>
      <c r="AJ257">
        <v>1.737073372416734</v>
      </c>
      <c r="AK257">
        <v>66.78292405931839</v>
      </c>
      <c r="AL257">
        <f t="shared" si="128"/>
        <v>0.61835030390802859</v>
      </c>
      <c r="AM257">
        <v>37.655259241120604</v>
      </c>
      <c r="AN257">
        <v>37.842125274725277</v>
      </c>
      <c r="AO257">
        <v>1.141763764106556E-2</v>
      </c>
      <c r="AP257">
        <v>86.637193977080358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47227.223017302655</v>
      </c>
      <c r="AV257">
        <f t="shared" si="132"/>
        <v>1200.00125</v>
      </c>
      <c r="AW257">
        <f t="shared" si="133"/>
        <v>1025.9269075755146</v>
      </c>
      <c r="AX257">
        <f t="shared" si="134"/>
        <v>0.85493819908563817</v>
      </c>
      <c r="AY257">
        <f t="shared" si="135"/>
        <v>0.18843072423528157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1665423803.2874999</v>
      </c>
      <c r="BF257">
        <v>1587.92875</v>
      </c>
      <c r="BG257">
        <v>1600.7449999999999</v>
      </c>
      <c r="BH257">
        <v>37.831762500000004</v>
      </c>
      <c r="BI257">
        <v>37.658112500000001</v>
      </c>
      <c r="BJ257">
        <v>1586.335</v>
      </c>
      <c r="BK257">
        <v>37.546875</v>
      </c>
      <c r="BL257">
        <v>650.04762500000004</v>
      </c>
      <c r="BM257">
        <v>101.28775</v>
      </c>
      <c r="BN257">
        <v>0.1000032625</v>
      </c>
      <c r="BO257">
        <v>34.552574999999997</v>
      </c>
      <c r="BP257">
        <v>34.639474999999997</v>
      </c>
      <c r="BQ257">
        <v>999.9</v>
      </c>
      <c r="BR257">
        <v>0</v>
      </c>
      <c r="BS257">
        <v>0</v>
      </c>
      <c r="BT257">
        <v>9013.4375</v>
      </c>
      <c r="BU257">
        <v>0</v>
      </c>
      <c r="BV257">
        <v>171.26987500000001</v>
      </c>
      <c r="BW257">
        <v>-12.8172125</v>
      </c>
      <c r="BX257">
        <v>1650.365</v>
      </c>
      <c r="BY257">
        <v>1663.385</v>
      </c>
      <c r="BZ257">
        <v>0.17363924999999999</v>
      </c>
      <c r="CA257">
        <v>1600.7449999999999</v>
      </c>
      <c r="CB257">
        <v>37.658112500000001</v>
      </c>
      <c r="CC257">
        <v>3.8318937499999999</v>
      </c>
      <c r="CD257">
        <v>3.81430625</v>
      </c>
      <c r="CE257">
        <v>28.166787500000002</v>
      </c>
      <c r="CF257">
        <v>28.087787500000001</v>
      </c>
      <c r="CG257">
        <v>1200.00125</v>
      </c>
      <c r="CH257">
        <v>0.499977</v>
      </c>
      <c r="CI257">
        <v>0.50002300000000011</v>
      </c>
      <c r="CJ257">
        <v>0</v>
      </c>
      <c r="CK257">
        <v>1258.9625000000001</v>
      </c>
      <c r="CL257">
        <v>4.9990899999999998</v>
      </c>
      <c r="CM257">
        <v>15052.825000000001</v>
      </c>
      <c r="CN257">
        <v>9557.7875000000004</v>
      </c>
      <c r="CO257">
        <v>44.311999999999998</v>
      </c>
      <c r="CP257">
        <v>46.75</v>
      </c>
      <c r="CQ257">
        <v>45.125</v>
      </c>
      <c r="CR257">
        <v>45.780999999999999</v>
      </c>
      <c r="CS257">
        <v>45.936999999999998</v>
      </c>
      <c r="CT257">
        <v>597.47500000000002</v>
      </c>
      <c r="CU257">
        <v>597.53</v>
      </c>
      <c r="CV257">
        <v>0</v>
      </c>
      <c r="CW257">
        <v>1665423809</v>
      </c>
      <c r="CX257">
        <v>0</v>
      </c>
      <c r="CY257">
        <v>1665411210</v>
      </c>
      <c r="CZ257" t="s">
        <v>356</v>
      </c>
      <c r="DA257">
        <v>1665411210</v>
      </c>
      <c r="DB257">
        <v>1665411207</v>
      </c>
      <c r="DC257">
        <v>2</v>
      </c>
      <c r="DD257">
        <v>-1.1599999999999999</v>
      </c>
      <c r="DE257">
        <v>-4.0000000000000001E-3</v>
      </c>
      <c r="DF257">
        <v>0.52200000000000002</v>
      </c>
      <c r="DG257">
        <v>0.222</v>
      </c>
      <c r="DH257">
        <v>406</v>
      </c>
      <c r="DI257">
        <v>31</v>
      </c>
      <c r="DJ257">
        <v>0.33</v>
      </c>
      <c r="DK257">
        <v>0.17</v>
      </c>
      <c r="DL257">
        <v>-12.6345756097561</v>
      </c>
      <c r="DM257">
        <v>-0.33006062717771018</v>
      </c>
      <c r="DN257">
        <v>0.14181697717435701</v>
      </c>
      <c r="DO257">
        <v>0</v>
      </c>
      <c r="DP257">
        <v>0.2486343658536585</v>
      </c>
      <c r="DQ257">
        <v>-0.68428820905923193</v>
      </c>
      <c r="DR257">
        <v>9.3407354091518652E-2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3.2950400000000002</v>
      </c>
      <c r="EB257">
        <v>2.6253000000000002</v>
      </c>
      <c r="EC257">
        <v>0.247894</v>
      </c>
      <c r="ED257">
        <v>0.24768200000000001</v>
      </c>
      <c r="EE257">
        <v>0.14924100000000001</v>
      </c>
      <c r="EF257">
        <v>0.147476</v>
      </c>
      <c r="EG257">
        <v>22707.200000000001</v>
      </c>
      <c r="EH257">
        <v>23214</v>
      </c>
      <c r="EI257">
        <v>28111.4</v>
      </c>
      <c r="EJ257">
        <v>29726.3</v>
      </c>
      <c r="EK257">
        <v>32848.9</v>
      </c>
      <c r="EL257">
        <v>35232.6</v>
      </c>
      <c r="EM257">
        <v>39600</v>
      </c>
      <c r="EN257">
        <v>42541.9</v>
      </c>
      <c r="EO257">
        <v>2.2086700000000001</v>
      </c>
      <c r="EP257">
        <v>2.1487500000000002</v>
      </c>
      <c r="EQ257">
        <v>7.0080199999999995E-2</v>
      </c>
      <c r="ER257">
        <v>0</v>
      </c>
      <c r="ES257">
        <v>33.512799999999999</v>
      </c>
      <c r="ET257">
        <v>999.9</v>
      </c>
      <c r="EU257">
        <v>67</v>
      </c>
      <c r="EV257">
        <v>38.1</v>
      </c>
      <c r="EW257">
        <v>44.272399999999998</v>
      </c>
      <c r="EX257">
        <v>56.401499999999999</v>
      </c>
      <c r="EY257">
        <v>-2.5841400000000001</v>
      </c>
      <c r="EZ257">
        <v>2</v>
      </c>
      <c r="FA257">
        <v>0.60741599999999996</v>
      </c>
      <c r="FB257">
        <v>1.51681</v>
      </c>
      <c r="FC257">
        <v>20.264399999999998</v>
      </c>
      <c r="FD257">
        <v>5.2178899999999997</v>
      </c>
      <c r="FE257">
        <v>12.004099999999999</v>
      </c>
      <c r="FF257">
        <v>4.9860499999999996</v>
      </c>
      <c r="FG257">
        <v>3.2846500000000001</v>
      </c>
      <c r="FH257">
        <v>5975.1</v>
      </c>
      <c r="FI257">
        <v>9999</v>
      </c>
      <c r="FJ257">
        <v>9999</v>
      </c>
      <c r="FK257">
        <v>467.6</v>
      </c>
      <c r="FL257">
        <v>1.8658399999999999</v>
      </c>
      <c r="FM257">
        <v>1.86219</v>
      </c>
      <c r="FN257">
        <v>1.8643000000000001</v>
      </c>
      <c r="FO257">
        <v>1.86036</v>
      </c>
      <c r="FP257">
        <v>1.8611</v>
      </c>
      <c r="FQ257">
        <v>1.86016</v>
      </c>
      <c r="FR257">
        <v>1.86188</v>
      </c>
      <c r="FS257">
        <v>1.85842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1.6</v>
      </c>
      <c r="GH257">
        <v>0.28499999999999998</v>
      </c>
      <c r="GI257">
        <v>0.1107589500545309</v>
      </c>
      <c r="GJ257">
        <v>1.50489809740067E-3</v>
      </c>
      <c r="GK257">
        <v>-2.0552440134273611E-7</v>
      </c>
      <c r="GL257">
        <v>-9.6702536598140934E-11</v>
      </c>
      <c r="GM257">
        <v>-9.7891647304491333E-2</v>
      </c>
      <c r="GN257">
        <v>9.3380900660654225E-3</v>
      </c>
      <c r="GO257">
        <v>6.5945522138961576E-7</v>
      </c>
      <c r="GP257">
        <v>5.8990856701692426E-7</v>
      </c>
      <c r="GQ257">
        <v>7</v>
      </c>
      <c r="GR257">
        <v>2047</v>
      </c>
      <c r="GS257">
        <v>3</v>
      </c>
      <c r="GT257">
        <v>37</v>
      </c>
      <c r="GU257">
        <v>209.9</v>
      </c>
      <c r="GV257">
        <v>210</v>
      </c>
      <c r="GW257">
        <v>4.0734899999999996</v>
      </c>
      <c r="GX257">
        <v>2.5476100000000002</v>
      </c>
      <c r="GY257">
        <v>2.04834</v>
      </c>
      <c r="GZ257">
        <v>2.6135299999999999</v>
      </c>
      <c r="HA257">
        <v>2.1972700000000001</v>
      </c>
      <c r="HB257">
        <v>2.34253</v>
      </c>
      <c r="HC257">
        <v>42.831499999999998</v>
      </c>
      <c r="HD257">
        <v>13.055099999999999</v>
      </c>
      <c r="HE257">
        <v>18</v>
      </c>
      <c r="HF257">
        <v>708.72400000000005</v>
      </c>
      <c r="HG257">
        <v>731.83299999999997</v>
      </c>
      <c r="HH257">
        <v>31.0002</v>
      </c>
      <c r="HI257">
        <v>34.906199999999998</v>
      </c>
      <c r="HJ257">
        <v>30.000499999999999</v>
      </c>
      <c r="HK257">
        <v>34.627600000000001</v>
      </c>
      <c r="HL257">
        <v>34.588000000000001</v>
      </c>
      <c r="HM257">
        <v>81.477900000000005</v>
      </c>
      <c r="HN257">
        <v>20.272400000000001</v>
      </c>
      <c r="HO257">
        <v>85.401200000000003</v>
      </c>
      <c r="HP257">
        <v>31</v>
      </c>
      <c r="HQ257">
        <v>1615.65</v>
      </c>
      <c r="HR257">
        <v>37.737299999999998</v>
      </c>
      <c r="HS257">
        <v>98.939099999999996</v>
      </c>
      <c r="HT257">
        <v>98.600700000000003</v>
      </c>
    </row>
    <row r="258" spans="1:228" x14ac:dyDescent="0.2">
      <c r="A258">
        <v>243</v>
      </c>
      <c r="B258">
        <v>1665423809.5999999</v>
      </c>
      <c r="C258">
        <v>966.5</v>
      </c>
      <c r="D258" t="s">
        <v>845</v>
      </c>
      <c r="E258" t="s">
        <v>846</v>
      </c>
      <c r="F258">
        <v>4</v>
      </c>
      <c r="G258">
        <v>1665423807.5999999</v>
      </c>
      <c r="H258">
        <f t="shared" si="102"/>
        <v>5.8643194133169271E-4</v>
      </c>
      <c r="I258">
        <f t="shared" si="103"/>
        <v>0.58643194133169274</v>
      </c>
      <c r="J258">
        <f t="shared" si="104"/>
        <v>5.4598606218506891</v>
      </c>
      <c r="K258">
        <f t="shared" si="105"/>
        <v>1595.1471428571431</v>
      </c>
      <c r="L258">
        <f t="shared" si="106"/>
        <v>1292.5520391611501</v>
      </c>
      <c r="M258">
        <f t="shared" si="107"/>
        <v>131.05157964843548</v>
      </c>
      <c r="N258">
        <f t="shared" si="108"/>
        <v>161.73163362829533</v>
      </c>
      <c r="O258">
        <f t="shared" si="109"/>
        <v>3.3490568295240386E-2</v>
      </c>
      <c r="P258">
        <f t="shared" si="110"/>
        <v>3.6896851332036622</v>
      </c>
      <c r="Q258">
        <f t="shared" si="111"/>
        <v>3.3322600869839882E-2</v>
      </c>
      <c r="R258">
        <f t="shared" si="112"/>
        <v>2.0841646356687768E-2</v>
      </c>
      <c r="S258">
        <f t="shared" si="113"/>
        <v>226.11378163124888</v>
      </c>
      <c r="T258">
        <f t="shared" si="114"/>
        <v>35.507048238754258</v>
      </c>
      <c r="U258">
        <f t="shared" si="115"/>
        <v>34.65192857142857</v>
      </c>
      <c r="V258">
        <f t="shared" si="116"/>
        <v>5.5404064569992961</v>
      </c>
      <c r="W258">
        <f t="shared" si="117"/>
        <v>69.63849525458815</v>
      </c>
      <c r="X258">
        <f t="shared" si="118"/>
        <v>3.8386145476811446</v>
      </c>
      <c r="Y258">
        <f t="shared" si="119"/>
        <v>5.5122020279842801</v>
      </c>
      <c r="Z258">
        <f t="shared" si="120"/>
        <v>1.7017919093181515</v>
      </c>
      <c r="AA258">
        <f t="shared" si="121"/>
        <v>-25.861648612727649</v>
      </c>
      <c r="AB258">
        <f t="shared" si="122"/>
        <v>-18.280592220427756</v>
      </c>
      <c r="AC258">
        <f t="shared" si="123"/>
        <v>-1.1526474358198076</v>
      </c>
      <c r="AD258">
        <f t="shared" si="124"/>
        <v>180.81889336227368</v>
      </c>
      <c r="AE258">
        <f t="shared" si="125"/>
        <v>29.899006185798907</v>
      </c>
      <c r="AF258">
        <f t="shared" si="126"/>
        <v>0.44521236133106101</v>
      </c>
      <c r="AG258">
        <f t="shared" si="127"/>
        <v>5.4598606218506891</v>
      </c>
      <c r="AH258">
        <v>1670.347624914843</v>
      </c>
      <c r="AI258">
        <v>1660.636242424242</v>
      </c>
      <c r="AJ258">
        <v>1.8080404620807919</v>
      </c>
      <c r="AK258">
        <v>66.78292405931839</v>
      </c>
      <c r="AL258">
        <f t="shared" si="128"/>
        <v>0.58643194133169274</v>
      </c>
      <c r="AM258">
        <v>37.668591092848807</v>
      </c>
      <c r="AN258">
        <v>37.869949450549477</v>
      </c>
      <c r="AO258">
        <v>6.2545776262213073E-3</v>
      </c>
      <c r="AP258">
        <v>86.637193977080358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47262.750346133231</v>
      </c>
      <c r="AV258">
        <f t="shared" si="132"/>
        <v>1199.982857142857</v>
      </c>
      <c r="AW258">
        <f t="shared" si="133"/>
        <v>1025.9112568037558</v>
      </c>
      <c r="AX258">
        <f t="shared" si="134"/>
        <v>0.85493826074018808</v>
      </c>
      <c r="AY258">
        <f t="shared" si="135"/>
        <v>0.18843084322856307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1665423807.5999999</v>
      </c>
      <c r="BF258">
        <v>1595.1471428571431</v>
      </c>
      <c r="BG258">
        <v>1607.861428571428</v>
      </c>
      <c r="BH258">
        <v>37.859971428571427</v>
      </c>
      <c r="BI258">
        <v>37.682042857142847</v>
      </c>
      <c r="BJ258">
        <v>1593.5514285714289</v>
      </c>
      <c r="BK258">
        <v>37.574771428571431</v>
      </c>
      <c r="BL258">
        <v>650.01528571428571</v>
      </c>
      <c r="BM258">
        <v>101.2898571428571</v>
      </c>
      <c r="BN258">
        <v>9.993272857142857E-2</v>
      </c>
      <c r="BO258">
        <v>34.560028571428568</v>
      </c>
      <c r="BP258">
        <v>34.65192857142857</v>
      </c>
      <c r="BQ258">
        <v>999.89999999999986</v>
      </c>
      <c r="BR258">
        <v>0</v>
      </c>
      <c r="BS258">
        <v>0</v>
      </c>
      <c r="BT258">
        <v>9020.3571428571431</v>
      </c>
      <c r="BU258">
        <v>0</v>
      </c>
      <c r="BV258">
        <v>189.60257142857151</v>
      </c>
      <c r="BW258">
        <v>-12.714042857142861</v>
      </c>
      <c r="BX258">
        <v>1657.9157142857141</v>
      </c>
      <c r="BY258">
        <v>1670.8214285714289</v>
      </c>
      <c r="BZ258">
        <v>0.17792414285714281</v>
      </c>
      <c r="CA258">
        <v>1607.861428571428</v>
      </c>
      <c r="CB258">
        <v>37.682042857142847</v>
      </c>
      <c r="CC258">
        <v>3.834828571428571</v>
      </c>
      <c r="CD258">
        <v>3.8168085714285711</v>
      </c>
      <c r="CE258">
        <v>28.179942857142859</v>
      </c>
      <c r="CF258">
        <v>28.099057142857141</v>
      </c>
      <c r="CG258">
        <v>1199.982857142857</v>
      </c>
      <c r="CH258">
        <v>0.499975</v>
      </c>
      <c r="CI258">
        <v>0.50002500000000005</v>
      </c>
      <c r="CJ258">
        <v>0</v>
      </c>
      <c r="CK258">
        <v>1258.6428571428571</v>
      </c>
      <c r="CL258">
        <v>4.9990899999999998</v>
      </c>
      <c r="CM258">
        <v>14961.857142857139</v>
      </c>
      <c r="CN258">
        <v>9557.619999999999</v>
      </c>
      <c r="CO258">
        <v>44.357000000000014</v>
      </c>
      <c r="CP258">
        <v>46.75</v>
      </c>
      <c r="CQ258">
        <v>45.125</v>
      </c>
      <c r="CR258">
        <v>45.767714285714291</v>
      </c>
      <c r="CS258">
        <v>45.936999999999998</v>
      </c>
      <c r="CT258">
        <v>597.46428571428567</v>
      </c>
      <c r="CU258">
        <v>597.52428571428572</v>
      </c>
      <c r="CV258">
        <v>0</v>
      </c>
      <c r="CW258">
        <v>1665423813.2</v>
      </c>
      <c r="CX258">
        <v>0</v>
      </c>
      <c r="CY258">
        <v>1665411210</v>
      </c>
      <c r="CZ258" t="s">
        <v>356</v>
      </c>
      <c r="DA258">
        <v>1665411210</v>
      </c>
      <c r="DB258">
        <v>1665411207</v>
      </c>
      <c r="DC258">
        <v>2</v>
      </c>
      <c r="DD258">
        <v>-1.1599999999999999</v>
      </c>
      <c r="DE258">
        <v>-4.0000000000000001E-3</v>
      </c>
      <c r="DF258">
        <v>0.52200000000000002</v>
      </c>
      <c r="DG258">
        <v>0.222</v>
      </c>
      <c r="DH258">
        <v>406</v>
      </c>
      <c r="DI258">
        <v>31</v>
      </c>
      <c r="DJ258">
        <v>0.33</v>
      </c>
      <c r="DK258">
        <v>0.17</v>
      </c>
      <c r="DL258">
        <v>-12.66141463414634</v>
      </c>
      <c r="DM258">
        <v>-0.42192125435541072</v>
      </c>
      <c r="DN258">
        <v>0.14259254857036879</v>
      </c>
      <c r="DO258">
        <v>0</v>
      </c>
      <c r="DP258">
        <v>0.22694880487804869</v>
      </c>
      <c r="DQ258">
        <v>-0.73151964459930252</v>
      </c>
      <c r="DR258">
        <v>9.2628614570918533E-2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3.2951299999999999</v>
      </c>
      <c r="EB258">
        <v>2.6253500000000001</v>
      </c>
      <c r="EC258">
        <v>0.24852299999999999</v>
      </c>
      <c r="ED258">
        <v>0.24829200000000001</v>
      </c>
      <c r="EE258">
        <v>0.149307</v>
      </c>
      <c r="EF258">
        <v>0.14752799999999999</v>
      </c>
      <c r="EG258">
        <v>22688</v>
      </c>
      <c r="EH258">
        <v>23194.6</v>
      </c>
      <c r="EI258">
        <v>28111.3</v>
      </c>
      <c r="EJ258">
        <v>29725.8</v>
      </c>
      <c r="EK258">
        <v>32846.400000000001</v>
      </c>
      <c r="EL258">
        <v>35230</v>
      </c>
      <c r="EM258">
        <v>39600</v>
      </c>
      <c r="EN258">
        <v>42541.3</v>
      </c>
      <c r="EO258">
        <v>2.2086999999999999</v>
      </c>
      <c r="EP258">
        <v>2.1488700000000001</v>
      </c>
      <c r="EQ258">
        <v>6.96629E-2</v>
      </c>
      <c r="ER258">
        <v>0</v>
      </c>
      <c r="ES258">
        <v>33.527900000000002</v>
      </c>
      <c r="ET258">
        <v>999.9</v>
      </c>
      <c r="EU258">
        <v>67</v>
      </c>
      <c r="EV258">
        <v>38.1</v>
      </c>
      <c r="EW258">
        <v>44.274299999999997</v>
      </c>
      <c r="EX258">
        <v>56.551499999999997</v>
      </c>
      <c r="EY258">
        <v>-2.5961500000000002</v>
      </c>
      <c r="EZ258">
        <v>2</v>
      </c>
      <c r="FA258">
        <v>0.60765000000000002</v>
      </c>
      <c r="FB258">
        <v>1.5181199999999999</v>
      </c>
      <c r="FC258">
        <v>20.264299999999999</v>
      </c>
      <c r="FD258">
        <v>5.2174399999999999</v>
      </c>
      <c r="FE258">
        <v>12.004099999999999</v>
      </c>
      <c r="FF258">
        <v>4.9860499999999996</v>
      </c>
      <c r="FG258">
        <v>3.2846500000000001</v>
      </c>
      <c r="FH258">
        <v>5975.5</v>
      </c>
      <c r="FI258">
        <v>9999</v>
      </c>
      <c r="FJ258">
        <v>9999</v>
      </c>
      <c r="FK258">
        <v>467.6</v>
      </c>
      <c r="FL258">
        <v>1.8658399999999999</v>
      </c>
      <c r="FM258">
        <v>1.86219</v>
      </c>
      <c r="FN258">
        <v>1.8643000000000001</v>
      </c>
      <c r="FO258">
        <v>1.8603499999999999</v>
      </c>
      <c r="FP258">
        <v>1.86111</v>
      </c>
      <c r="FQ258">
        <v>1.86019</v>
      </c>
      <c r="FR258">
        <v>1.86188</v>
      </c>
      <c r="FS258">
        <v>1.85842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1.59</v>
      </c>
      <c r="GH258">
        <v>0.2853</v>
      </c>
      <c r="GI258">
        <v>0.1107589500545309</v>
      </c>
      <c r="GJ258">
        <v>1.50489809740067E-3</v>
      </c>
      <c r="GK258">
        <v>-2.0552440134273611E-7</v>
      </c>
      <c r="GL258">
        <v>-9.6702536598140934E-11</v>
      </c>
      <c r="GM258">
        <v>-9.7891647304491333E-2</v>
      </c>
      <c r="GN258">
        <v>9.3380900660654225E-3</v>
      </c>
      <c r="GO258">
        <v>6.5945522138961576E-7</v>
      </c>
      <c r="GP258">
        <v>5.8990856701692426E-7</v>
      </c>
      <c r="GQ258">
        <v>7</v>
      </c>
      <c r="GR258">
        <v>2047</v>
      </c>
      <c r="GS258">
        <v>3</v>
      </c>
      <c r="GT258">
        <v>37</v>
      </c>
      <c r="GU258">
        <v>210</v>
      </c>
      <c r="GV258">
        <v>210</v>
      </c>
      <c r="GW258">
        <v>4.0869099999999996</v>
      </c>
      <c r="GX258">
        <v>2.5439500000000002</v>
      </c>
      <c r="GY258">
        <v>2.04834</v>
      </c>
      <c r="GZ258">
        <v>2.6135299999999999</v>
      </c>
      <c r="HA258">
        <v>2.1972700000000001</v>
      </c>
      <c r="HB258">
        <v>2.3083499999999999</v>
      </c>
      <c r="HC258">
        <v>42.831499999999998</v>
      </c>
      <c r="HD258">
        <v>13.0463</v>
      </c>
      <c r="HE258">
        <v>18</v>
      </c>
      <c r="HF258">
        <v>708.79100000000005</v>
      </c>
      <c r="HG258">
        <v>731.99300000000005</v>
      </c>
      <c r="HH258">
        <v>31.000299999999999</v>
      </c>
      <c r="HI258">
        <v>34.9116</v>
      </c>
      <c r="HJ258">
        <v>30.000499999999999</v>
      </c>
      <c r="HK258">
        <v>34.631700000000002</v>
      </c>
      <c r="HL258">
        <v>34.5916</v>
      </c>
      <c r="HM258">
        <v>81.739500000000007</v>
      </c>
      <c r="HN258">
        <v>20.272400000000001</v>
      </c>
      <c r="HO258">
        <v>85.401200000000003</v>
      </c>
      <c r="HP258">
        <v>31</v>
      </c>
      <c r="HQ258">
        <v>1622.32</v>
      </c>
      <c r="HR258">
        <v>37.755299999999998</v>
      </c>
      <c r="HS258">
        <v>98.938999999999993</v>
      </c>
      <c r="HT258">
        <v>98.599299999999999</v>
      </c>
    </row>
    <row r="259" spans="1:228" x14ac:dyDescent="0.2">
      <c r="A259">
        <v>244</v>
      </c>
      <c r="B259">
        <v>1665423813.5999999</v>
      </c>
      <c r="C259">
        <v>970.5</v>
      </c>
      <c r="D259" t="s">
        <v>847</v>
      </c>
      <c r="E259" t="s">
        <v>848</v>
      </c>
      <c r="F259">
        <v>4</v>
      </c>
      <c r="G259">
        <v>1665423811.2874999</v>
      </c>
      <c r="H259">
        <f t="shared" si="102"/>
        <v>5.8664784082838233E-4</v>
      </c>
      <c r="I259">
        <f t="shared" si="103"/>
        <v>0.58664784082838228</v>
      </c>
      <c r="J259">
        <f t="shared" si="104"/>
        <v>6.2770013553242752</v>
      </c>
      <c r="K259">
        <f t="shared" si="105"/>
        <v>1601.4375</v>
      </c>
      <c r="L259">
        <f t="shared" si="106"/>
        <v>1260.2123535654198</v>
      </c>
      <c r="M259">
        <f t="shared" si="107"/>
        <v>127.77361296449268</v>
      </c>
      <c r="N259">
        <f t="shared" si="108"/>
        <v>162.37061534344218</v>
      </c>
      <c r="O259">
        <f t="shared" si="109"/>
        <v>3.3512775374775011E-2</v>
      </c>
      <c r="P259">
        <f t="shared" si="110"/>
        <v>3.6899863960886341</v>
      </c>
      <c r="Q259">
        <f t="shared" si="111"/>
        <v>3.3344599383244904E-2</v>
      </c>
      <c r="R259">
        <f t="shared" si="112"/>
        <v>2.085541403845257E-2</v>
      </c>
      <c r="S259">
        <f t="shared" si="113"/>
        <v>226.11365807232903</v>
      </c>
      <c r="T259">
        <f t="shared" si="114"/>
        <v>35.510549342452094</v>
      </c>
      <c r="U259">
        <f t="shared" si="115"/>
        <v>34.657162499999998</v>
      </c>
      <c r="V259">
        <f t="shared" si="116"/>
        <v>5.5420165367598138</v>
      </c>
      <c r="W259">
        <f t="shared" si="117"/>
        <v>69.663054043923594</v>
      </c>
      <c r="X259">
        <f t="shared" si="118"/>
        <v>3.8407408842007604</v>
      </c>
      <c r="Y259">
        <f t="shared" si="119"/>
        <v>5.513311089948937</v>
      </c>
      <c r="Z259">
        <f t="shared" si="120"/>
        <v>1.7012756525590533</v>
      </c>
      <c r="AA259">
        <f t="shared" si="121"/>
        <v>-25.871169780531659</v>
      </c>
      <c r="AB259">
        <f t="shared" si="122"/>
        <v>-18.602866787615959</v>
      </c>
      <c r="AC259">
        <f t="shared" si="123"/>
        <v>-1.1729227197821546</v>
      </c>
      <c r="AD259">
        <f t="shared" si="124"/>
        <v>180.46669878439926</v>
      </c>
      <c r="AE259">
        <f t="shared" si="125"/>
        <v>29.62229098559882</v>
      </c>
      <c r="AF259">
        <f t="shared" si="126"/>
        <v>0.47869116537546347</v>
      </c>
      <c r="AG259">
        <f t="shared" si="127"/>
        <v>6.2770013553242752</v>
      </c>
      <c r="AH259">
        <v>1677.3665637948629</v>
      </c>
      <c r="AI259">
        <v>1667.629696969698</v>
      </c>
      <c r="AJ259">
        <v>1.727651750470518</v>
      </c>
      <c r="AK259">
        <v>66.78292405931839</v>
      </c>
      <c r="AL259">
        <f t="shared" si="128"/>
        <v>0.58664784082838228</v>
      </c>
      <c r="AM259">
        <v>37.689090323994783</v>
      </c>
      <c r="AN259">
        <v>37.889206593406612</v>
      </c>
      <c r="AO259">
        <v>6.5046029635727476E-3</v>
      </c>
      <c r="AP259">
        <v>86.637193977080358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47267.562776678373</v>
      </c>
      <c r="AV259">
        <f t="shared" si="132"/>
        <v>1199.97875</v>
      </c>
      <c r="AW259">
        <f t="shared" si="133"/>
        <v>1025.9080824208959</v>
      </c>
      <c r="AX259">
        <f t="shared" si="134"/>
        <v>0.85493854155408666</v>
      </c>
      <c r="AY259">
        <f t="shared" si="135"/>
        <v>0.1884313851993871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1665423811.2874999</v>
      </c>
      <c r="BF259">
        <v>1601.4375</v>
      </c>
      <c r="BG259">
        <v>1614.06</v>
      </c>
      <c r="BH259">
        <v>37.8806625</v>
      </c>
      <c r="BI259">
        <v>37.689362500000001</v>
      </c>
      <c r="BJ259">
        <v>1599.84375</v>
      </c>
      <c r="BK259">
        <v>37.595224999999999</v>
      </c>
      <c r="BL259">
        <v>650.0296249999999</v>
      </c>
      <c r="BM259">
        <v>101.29062500000001</v>
      </c>
      <c r="BN259">
        <v>9.9916525000000006E-2</v>
      </c>
      <c r="BO259">
        <v>34.563650000000003</v>
      </c>
      <c r="BP259">
        <v>34.657162499999998</v>
      </c>
      <c r="BQ259">
        <v>999.9</v>
      </c>
      <c r="BR259">
        <v>0</v>
      </c>
      <c r="BS259">
        <v>0</v>
      </c>
      <c r="BT259">
        <v>9021.3287500000006</v>
      </c>
      <c r="BU259">
        <v>0</v>
      </c>
      <c r="BV259">
        <v>157.507375</v>
      </c>
      <c r="BW259">
        <v>-12.620825</v>
      </c>
      <c r="BX259">
        <v>1664.49125</v>
      </c>
      <c r="BY259">
        <v>1677.2762499999999</v>
      </c>
      <c r="BZ259">
        <v>0.1913195</v>
      </c>
      <c r="CA259">
        <v>1614.06</v>
      </c>
      <c r="CB259">
        <v>37.689362500000001</v>
      </c>
      <c r="CC259">
        <v>3.8369637499999998</v>
      </c>
      <c r="CD259">
        <v>3.8175849999999998</v>
      </c>
      <c r="CE259">
        <v>28.189499999999999</v>
      </c>
      <c r="CF259">
        <v>28.102550000000001</v>
      </c>
      <c r="CG259">
        <v>1199.97875</v>
      </c>
      <c r="CH259">
        <v>0.49996625</v>
      </c>
      <c r="CI259">
        <v>0.50003375000000005</v>
      </c>
      <c r="CJ259">
        <v>0</v>
      </c>
      <c r="CK259">
        <v>1258.4712500000001</v>
      </c>
      <c r="CL259">
        <v>4.9990899999999998</v>
      </c>
      <c r="CM259">
        <v>14754.612499999999</v>
      </c>
      <c r="CN259">
        <v>9557.5650000000005</v>
      </c>
      <c r="CO259">
        <v>44.367125000000001</v>
      </c>
      <c r="CP259">
        <v>46.75</v>
      </c>
      <c r="CQ259">
        <v>45.125</v>
      </c>
      <c r="CR259">
        <v>45.773249999999997</v>
      </c>
      <c r="CS259">
        <v>45.936999999999998</v>
      </c>
      <c r="CT259">
        <v>597.44875000000002</v>
      </c>
      <c r="CU259">
        <v>597.53125</v>
      </c>
      <c r="CV259">
        <v>0</v>
      </c>
      <c r="CW259">
        <v>1665423817.4000001</v>
      </c>
      <c r="CX259">
        <v>0</v>
      </c>
      <c r="CY259">
        <v>1665411210</v>
      </c>
      <c r="CZ259" t="s">
        <v>356</v>
      </c>
      <c r="DA259">
        <v>1665411210</v>
      </c>
      <c r="DB259">
        <v>1665411207</v>
      </c>
      <c r="DC259">
        <v>2</v>
      </c>
      <c r="DD259">
        <v>-1.1599999999999999</v>
      </c>
      <c r="DE259">
        <v>-4.0000000000000001E-3</v>
      </c>
      <c r="DF259">
        <v>0.52200000000000002</v>
      </c>
      <c r="DG259">
        <v>0.222</v>
      </c>
      <c r="DH259">
        <v>406</v>
      </c>
      <c r="DI259">
        <v>31</v>
      </c>
      <c r="DJ259">
        <v>0.33</v>
      </c>
      <c r="DK259">
        <v>0.17</v>
      </c>
      <c r="DL259">
        <v>-12.639170731707321</v>
      </c>
      <c r="DM259">
        <v>-0.6628620209059104</v>
      </c>
      <c r="DN259">
        <v>0.13531774935206581</v>
      </c>
      <c r="DO259">
        <v>0</v>
      </c>
      <c r="DP259">
        <v>0.1885643170731707</v>
      </c>
      <c r="DQ259">
        <v>-0.17875929616724739</v>
      </c>
      <c r="DR259">
        <v>4.921686540371864E-2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363</v>
      </c>
      <c r="EA259">
        <v>3.29494</v>
      </c>
      <c r="EB259">
        <v>2.6254900000000001</v>
      </c>
      <c r="EC259">
        <v>0.249136</v>
      </c>
      <c r="ED259">
        <v>0.248894</v>
      </c>
      <c r="EE259">
        <v>0.14935200000000001</v>
      </c>
      <c r="EF259">
        <v>0.14752499999999999</v>
      </c>
      <c r="EG259">
        <v>22669.4</v>
      </c>
      <c r="EH259">
        <v>23175.9</v>
      </c>
      <c r="EI259">
        <v>28111.3</v>
      </c>
      <c r="EJ259">
        <v>29725.8</v>
      </c>
      <c r="EK259">
        <v>32845.1</v>
      </c>
      <c r="EL259">
        <v>35230.300000000003</v>
      </c>
      <c r="EM259">
        <v>39600.5</v>
      </c>
      <c r="EN259">
        <v>42541.4</v>
      </c>
      <c r="EO259">
        <v>2.2084000000000001</v>
      </c>
      <c r="EP259">
        <v>2.149</v>
      </c>
      <c r="EQ259">
        <v>6.9245699999999993E-2</v>
      </c>
      <c r="ER259">
        <v>0</v>
      </c>
      <c r="ES259">
        <v>33.542499999999997</v>
      </c>
      <c r="ET259">
        <v>999.9</v>
      </c>
      <c r="EU259">
        <v>67</v>
      </c>
      <c r="EV259">
        <v>38.1</v>
      </c>
      <c r="EW259">
        <v>44.277500000000003</v>
      </c>
      <c r="EX259">
        <v>56.701500000000003</v>
      </c>
      <c r="EY259">
        <v>-2.4799699999999998</v>
      </c>
      <c r="EZ259">
        <v>2</v>
      </c>
      <c r="FA259">
        <v>0.60806899999999997</v>
      </c>
      <c r="FB259">
        <v>1.51989</v>
      </c>
      <c r="FC259">
        <v>20.264399999999998</v>
      </c>
      <c r="FD259">
        <v>5.2181899999999999</v>
      </c>
      <c r="FE259">
        <v>12.004</v>
      </c>
      <c r="FF259">
        <v>4.9862000000000002</v>
      </c>
      <c r="FG259">
        <v>3.2846500000000001</v>
      </c>
      <c r="FH259">
        <v>5975.5</v>
      </c>
      <c r="FI259">
        <v>9999</v>
      </c>
      <c r="FJ259">
        <v>9999</v>
      </c>
      <c r="FK259">
        <v>467.6</v>
      </c>
      <c r="FL259">
        <v>1.8658399999999999</v>
      </c>
      <c r="FM259">
        <v>1.8621799999999999</v>
      </c>
      <c r="FN259">
        <v>1.8643099999999999</v>
      </c>
      <c r="FO259">
        <v>1.8603499999999999</v>
      </c>
      <c r="FP259">
        <v>1.8611</v>
      </c>
      <c r="FQ259">
        <v>1.86016</v>
      </c>
      <c r="FR259">
        <v>1.86188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1.6</v>
      </c>
      <c r="GH259">
        <v>0.28560000000000002</v>
      </c>
      <c r="GI259">
        <v>0.1107589500545309</v>
      </c>
      <c r="GJ259">
        <v>1.50489809740067E-3</v>
      </c>
      <c r="GK259">
        <v>-2.0552440134273611E-7</v>
      </c>
      <c r="GL259">
        <v>-9.6702536598140934E-11</v>
      </c>
      <c r="GM259">
        <v>-9.7891647304491333E-2</v>
      </c>
      <c r="GN259">
        <v>9.3380900660654225E-3</v>
      </c>
      <c r="GO259">
        <v>6.5945522138961576E-7</v>
      </c>
      <c r="GP259">
        <v>5.8990856701692426E-7</v>
      </c>
      <c r="GQ259">
        <v>7</v>
      </c>
      <c r="GR259">
        <v>2047</v>
      </c>
      <c r="GS259">
        <v>3</v>
      </c>
      <c r="GT259">
        <v>37</v>
      </c>
      <c r="GU259">
        <v>210.1</v>
      </c>
      <c r="GV259">
        <v>210.1</v>
      </c>
      <c r="GW259">
        <v>4.1003400000000001</v>
      </c>
      <c r="GX259">
        <v>2.5366200000000001</v>
      </c>
      <c r="GY259">
        <v>2.04834</v>
      </c>
      <c r="GZ259">
        <v>2.6135299999999999</v>
      </c>
      <c r="HA259">
        <v>2.1972700000000001</v>
      </c>
      <c r="HB259">
        <v>2.31812</v>
      </c>
      <c r="HC259">
        <v>42.831499999999998</v>
      </c>
      <c r="HD259">
        <v>13.055099999999999</v>
      </c>
      <c r="HE259">
        <v>18</v>
      </c>
      <c r="HF259">
        <v>708.57899999999995</v>
      </c>
      <c r="HG259">
        <v>732.154</v>
      </c>
      <c r="HH259">
        <v>31.000399999999999</v>
      </c>
      <c r="HI259">
        <v>34.916400000000003</v>
      </c>
      <c r="HJ259">
        <v>30.000499999999999</v>
      </c>
      <c r="HK259">
        <v>34.635599999999997</v>
      </c>
      <c r="HL259">
        <v>34.594999999999999</v>
      </c>
      <c r="HM259">
        <v>82.007800000000003</v>
      </c>
      <c r="HN259">
        <v>20.272400000000001</v>
      </c>
      <c r="HO259">
        <v>85.401200000000003</v>
      </c>
      <c r="HP259">
        <v>31</v>
      </c>
      <c r="HQ259">
        <v>1629</v>
      </c>
      <c r="HR259">
        <v>37.755400000000002</v>
      </c>
      <c r="HS259">
        <v>98.939700000000002</v>
      </c>
      <c r="HT259">
        <v>98.599299999999999</v>
      </c>
    </row>
    <row r="260" spans="1:228" x14ac:dyDescent="0.2">
      <c r="A260">
        <v>245</v>
      </c>
      <c r="B260">
        <v>1665423817.5999999</v>
      </c>
      <c r="C260">
        <v>974.5</v>
      </c>
      <c r="D260" t="s">
        <v>849</v>
      </c>
      <c r="E260" t="s">
        <v>850</v>
      </c>
      <c r="F260">
        <v>4</v>
      </c>
      <c r="G260">
        <v>1665423815.5999999</v>
      </c>
      <c r="H260">
        <f t="shared" si="102"/>
        <v>5.569905566387538E-4</v>
      </c>
      <c r="I260">
        <f t="shared" si="103"/>
        <v>0.55699055663875385</v>
      </c>
      <c r="J260">
        <f t="shared" si="104"/>
        <v>6.4424710514363017</v>
      </c>
      <c r="K260">
        <f t="shared" si="105"/>
        <v>1608.65</v>
      </c>
      <c r="L260">
        <f t="shared" si="106"/>
        <v>1243.0682110691876</v>
      </c>
      <c r="M260">
        <f t="shared" si="107"/>
        <v>126.03528602036292</v>
      </c>
      <c r="N260">
        <f t="shared" si="108"/>
        <v>163.10180008727792</v>
      </c>
      <c r="O260">
        <f t="shared" si="109"/>
        <v>3.1801756013817982E-2</v>
      </c>
      <c r="P260">
        <f t="shared" si="110"/>
        <v>3.6875517352074367</v>
      </c>
      <c r="Q260">
        <f t="shared" si="111"/>
        <v>3.1650172942041734E-2</v>
      </c>
      <c r="R260">
        <f t="shared" si="112"/>
        <v>1.9794916835110782E-2</v>
      </c>
      <c r="S260">
        <f t="shared" si="113"/>
        <v>226.1156006660182</v>
      </c>
      <c r="T260">
        <f t="shared" si="114"/>
        <v>35.520240690009956</v>
      </c>
      <c r="U260">
        <f t="shared" si="115"/>
        <v>34.662371428571433</v>
      </c>
      <c r="V260">
        <f t="shared" si="116"/>
        <v>5.5436193297481218</v>
      </c>
      <c r="W260">
        <f t="shared" si="117"/>
        <v>69.67282081709088</v>
      </c>
      <c r="X260">
        <f t="shared" si="118"/>
        <v>3.841899760117403</v>
      </c>
      <c r="Y260">
        <f t="shared" si="119"/>
        <v>5.5142015423824748</v>
      </c>
      <c r="Z260">
        <f t="shared" si="120"/>
        <v>1.7017195696307188</v>
      </c>
      <c r="AA260">
        <f t="shared" si="121"/>
        <v>-24.563283547769043</v>
      </c>
      <c r="AB260">
        <f t="shared" si="122"/>
        <v>-19.048195147415367</v>
      </c>
      <c r="AC260">
        <f t="shared" si="123"/>
        <v>-1.2018414702284008</v>
      </c>
      <c r="AD260">
        <f t="shared" si="124"/>
        <v>181.30228050060541</v>
      </c>
      <c r="AE260">
        <f t="shared" si="125"/>
        <v>29.435242514516844</v>
      </c>
      <c r="AF260">
        <f t="shared" si="126"/>
        <v>0.50553908930148128</v>
      </c>
      <c r="AG260">
        <f t="shared" si="127"/>
        <v>6.4424710514363017</v>
      </c>
      <c r="AH260">
        <v>1684.2314415376311</v>
      </c>
      <c r="AI260">
        <v>1674.5446666666669</v>
      </c>
      <c r="AJ260">
        <v>1.6977772359272301</v>
      </c>
      <c r="AK260">
        <v>66.78292405931839</v>
      </c>
      <c r="AL260">
        <f t="shared" si="128"/>
        <v>0.55699055663875385</v>
      </c>
      <c r="AM260">
        <v>37.688392987247639</v>
      </c>
      <c r="AN260">
        <v>37.891030769230781</v>
      </c>
      <c r="AO260">
        <v>3.78108840479406E-3</v>
      </c>
      <c r="AP260">
        <v>86.637193977080358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47223.773461051285</v>
      </c>
      <c r="AV260">
        <f t="shared" si="132"/>
        <v>1199.982857142857</v>
      </c>
      <c r="AW260">
        <f t="shared" si="133"/>
        <v>1025.9121993088177</v>
      </c>
      <c r="AX260">
        <f t="shared" si="134"/>
        <v>0.85493904617229344</v>
      </c>
      <c r="AY260">
        <f t="shared" si="135"/>
        <v>0.18843235911252632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1665423815.5999999</v>
      </c>
      <c r="BF260">
        <v>1608.65</v>
      </c>
      <c r="BG260">
        <v>1621.214285714286</v>
      </c>
      <c r="BH260">
        <v>37.892114285714293</v>
      </c>
      <c r="BI260">
        <v>37.690085714285708</v>
      </c>
      <c r="BJ260">
        <v>1607.052857142857</v>
      </c>
      <c r="BK260">
        <v>37.606514285714283</v>
      </c>
      <c r="BL260">
        <v>650.02414285714281</v>
      </c>
      <c r="BM260">
        <v>101.29042857142861</v>
      </c>
      <c r="BN260">
        <v>0.1000541857142857</v>
      </c>
      <c r="BO260">
        <v>34.566557142857143</v>
      </c>
      <c r="BP260">
        <v>34.662371428571433</v>
      </c>
      <c r="BQ260">
        <v>999.89999999999986</v>
      </c>
      <c r="BR260">
        <v>0</v>
      </c>
      <c r="BS260">
        <v>0</v>
      </c>
      <c r="BT260">
        <v>9012.9428571428598</v>
      </c>
      <c r="BU260">
        <v>0</v>
      </c>
      <c r="BV260">
        <v>102.3869714285714</v>
      </c>
      <c r="BW260">
        <v>-12.563471428571431</v>
      </c>
      <c r="BX260">
        <v>1672.005714285714</v>
      </c>
      <c r="BY260">
        <v>1684.71</v>
      </c>
      <c r="BZ260">
        <v>0.20202057142857141</v>
      </c>
      <c r="CA260">
        <v>1621.214285714286</v>
      </c>
      <c r="CB260">
        <v>37.690085714285708</v>
      </c>
      <c r="CC260">
        <v>3.8381128571428569</v>
      </c>
      <c r="CD260">
        <v>3.8176485714285708</v>
      </c>
      <c r="CE260">
        <v>28.194614285714291</v>
      </c>
      <c r="CF260">
        <v>28.102842857142861</v>
      </c>
      <c r="CG260">
        <v>1199.982857142857</v>
      </c>
      <c r="CH260">
        <v>0.49994899999999998</v>
      </c>
      <c r="CI260">
        <v>0.50005157142857137</v>
      </c>
      <c r="CJ260">
        <v>0</v>
      </c>
      <c r="CK260">
        <v>1258.437142857143</v>
      </c>
      <c r="CL260">
        <v>4.9990899999999998</v>
      </c>
      <c r="CM260">
        <v>14588.685714285721</v>
      </c>
      <c r="CN260">
        <v>9557.5371428571416</v>
      </c>
      <c r="CO260">
        <v>44.375</v>
      </c>
      <c r="CP260">
        <v>46.75</v>
      </c>
      <c r="CQ260">
        <v>45.125</v>
      </c>
      <c r="CR260">
        <v>45.785428571428568</v>
      </c>
      <c r="CS260">
        <v>45.936999999999998</v>
      </c>
      <c r="CT260">
        <v>597.42999999999995</v>
      </c>
      <c r="CU260">
        <v>597.55285714285696</v>
      </c>
      <c r="CV260">
        <v>0</v>
      </c>
      <c r="CW260">
        <v>1665423821</v>
      </c>
      <c r="CX260">
        <v>0</v>
      </c>
      <c r="CY260">
        <v>1665411210</v>
      </c>
      <c r="CZ260" t="s">
        <v>356</v>
      </c>
      <c r="DA260">
        <v>1665411210</v>
      </c>
      <c r="DB260">
        <v>1665411207</v>
      </c>
      <c r="DC260">
        <v>2</v>
      </c>
      <c r="DD260">
        <v>-1.1599999999999999</v>
      </c>
      <c r="DE260">
        <v>-4.0000000000000001E-3</v>
      </c>
      <c r="DF260">
        <v>0.52200000000000002</v>
      </c>
      <c r="DG260">
        <v>0.222</v>
      </c>
      <c r="DH260">
        <v>406</v>
      </c>
      <c r="DI260">
        <v>31</v>
      </c>
      <c r="DJ260">
        <v>0.33</v>
      </c>
      <c r="DK260">
        <v>0.17</v>
      </c>
      <c r="DL260">
        <v>-12.64831463414634</v>
      </c>
      <c r="DM260">
        <v>3.1319163763080277E-2</v>
      </c>
      <c r="DN260">
        <v>0.1282668570407417</v>
      </c>
      <c r="DO260">
        <v>1</v>
      </c>
      <c r="DP260">
        <v>0.175980756097561</v>
      </c>
      <c r="DQ260">
        <v>0.20390485714285711</v>
      </c>
      <c r="DR260">
        <v>2.1228519065083391E-2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3.2951000000000001</v>
      </c>
      <c r="EB260">
        <v>2.6255899999999999</v>
      </c>
      <c r="EC260">
        <v>0.249747</v>
      </c>
      <c r="ED260">
        <v>0.24950600000000001</v>
      </c>
      <c r="EE260">
        <v>0.14935399999999999</v>
      </c>
      <c r="EF260">
        <v>0.14755499999999999</v>
      </c>
      <c r="EG260">
        <v>22651.4</v>
      </c>
      <c r="EH260">
        <v>23157.5</v>
      </c>
      <c r="EI260">
        <v>28112.1</v>
      </c>
      <c r="EJ260">
        <v>29726.6</v>
      </c>
      <c r="EK260">
        <v>32845.4</v>
      </c>
      <c r="EL260">
        <v>35230</v>
      </c>
      <c r="EM260">
        <v>39600.9</v>
      </c>
      <c r="EN260">
        <v>42542.5</v>
      </c>
      <c r="EO260">
        <v>2.2086000000000001</v>
      </c>
      <c r="EP260">
        <v>2.1490499999999999</v>
      </c>
      <c r="EQ260">
        <v>6.8739099999999997E-2</v>
      </c>
      <c r="ER260">
        <v>0</v>
      </c>
      <c r="ES260">
        <v>33.554099999999998</v>
      </c>
      <c r="ET260">
        <v>999.9</v>
      </c>
      <c r="EU260">
        <v>67</v>
      </c>
      <c r="EV260">
        <v>38.1</v>
      </c>
      <c r="EW260">
        <v>44.274500000000003</v>
      </c>
      <c r="EX260">
        <v>56.491500000000002</v>
      </c>
      <c r="EY260">
        <v>-2.5200300000000002</v>
      </c>
      <c r="EZ260">
        <v>2</v>
      </c>
      <c r="FA260">
        <v>0.608371</v>
      </c>
      <c r="FB260">
        <v>1.5178799999999999</v>
      </c>
      <c r="FC260">
        <v>20.264199999999999</v>
      </c>
      <c r="FD260">
        <v>5.2165400000000002</v>
      </c>
      <c r="FE260">
        <v>12.004</v>
      </c>
      <c r="FF260">
        <v>4.9852499999999997</v>
      </c>
      <c r="FG260">
        <v>3.2844799999999998</v>
      </c>
      <c r="FH260">
        <v>5975.5</v>
      </c>
      <c r="FI260">
        <v>9999</v>
      </c>
      <c r="FJ260">
        <v>9999</v>
      </c>
      <c r="FK260">
        <v>467.6</v>
      </c>
      <c r="FL260">
        <v>1.8658300000000001</v>
      </c>
      <c r="FM260">
        <v>1.8621799999999999</v>
      </c>
      <c r="FN260">
        <v>1.8643099999999999</v>
      </c>
      <c r="FO260">
        <v>1.86036</v>
      </c>
      <c r="FP260">
        <v>1.86111</v>
      </c>
      <c r="FQ260">
        <v>1.86016</v>
      </c>
      <c r="FR260">
        <v>1.86188</v>
      </c>
      <c r="FS260">
        <v>1.8584000000000001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1.6</v>
      </c>
      <c r="GH260">
        <v>0.28560000000000002</v>
      </c>
      <c r="GI260">
        <v>0.1107589500545309</v>
      </c>
      <c r="GJ260">
        <v>1.50489809740067E-3</v>
      </c>
      <c r="GK260">
        <v>-2.0552440134273611E-7</v>
      </c>
      <c r="GL260">
        <v>-9.6702536598140934E-11</v>
      </c>
      <c r="GM260">
        <v>-9.7891647304491333E-2</v>
      </c>
      <c r="GN260">
        <v>9.3380900660654225E-3</v>
      </c>
      <c r="GO260">
        <v>6.5945522138961576E-7</v>
      </c>
      <c r="GP260">
        <v>5.8990856701692426E-7</v>
      </c>
      <c r="GQ260">
        <v>7</v>
      </c>
      <c r="GR260">
        <v>2047</v>
      </c>
      <c r="GS260">
        <v>3</v>
      </c>
      <c r="GT260">
        <v>37</v>
      </c>
      <c r="GU260">
        <v>210.1</v>
      </c>
      <c r="GV260">
        <v>210.2</v>
      </c>
      <c r="GW260">
        <v>4.1137699999999997</v>
      </c>
      <c r="GX260">
        <v>2.5451700000000002</v>
      </c>
      <c r="GY260">
        <v>2.04834</v>
      </c>
      <c r="GZ260">
        <v>2.6135299999999999</v>
      </c>
      <c r="HA260">
        <v>2.1972700000000001</v>
      </c>
      <c r="HB260">
        <v>2.34253</v>
      </c>
      <c r="HC260">
        <v>42.831499999999998</v>
      </c>
      <c r="HD260">
        <v>13.055099999999999</v>
      </c>
      <c r="HE260">
        <v>18</v>
      </c>
      <c r="HF260">
        <v>708.79200000000003</v>
      </c>
      <c r="HG260">
        <v>732.23900000000003</v>
      </c>
      <c r="HH260">
        <v>30.9999</v>
      </c>
      <c r="HI260">
        <v>34.921300000000002</v>
      </c>
      <c r="HJ260">
        <v>30.000399999999999</v>
      </c>
      <c r="HK260">
        <v>34.639600000000002</v>
      </c>
      <c r="HL260">
        <v>34.598100000000002</v>
      </c>
      <c r="HM260">
        <v>82.269599999999997</v>
      </c>
      <c r="HN260">
        <v>20.272400000000001</v>
      </c>
      <c r="HO260">
        <v>85.776700000000005</v>
      </c>
      <c r="HP260">
        <v>31</v>
      </c>
      <c r="HQ260">
        <v>1635.68</v>
      </c>
      <c r="HR260">
        <v>37.780700000000003</v>
      </c>
      <c r="HS260">
        <v>98.941500000000005</v>
      </c>
      <c r="HT260">
        <v>98.602000000000004</v>
      </c>
    </row>
    <row r="261" spans="1:228" x14ac:dyDescent="0.2">
      <c r="A261">
        <v>246</v>
      </c>
      <c r="B261">
        <v>1665423821.5999999</v>
      </c>
      <c r="C261">
        <v>978.5</v>
      </c>
      <c r="D261" t="s">
        <v>851</v>
      </c>
      <c r="E261" t="s">
        <v>852</v>
      </c>
      <c r="F261">
        <v>4</v>
      </c>
      <c r="G261">
        <v>1665423819.2874999</v>
      </c>
      <c r="H261">
        <f t="shared" si="102"/>
        <v>4.8880431451176322E-4</v>
      </c>
      <c r="I261">
        <f t="shared" si="103"/>
        <v>0.4888043145117632</v>
      </c>
      <c r="J261">
        <f t="shared" si="104"/>
        <v>5.933260371654085</v>
      </c>
      <c r="K261">
        <f t="shared" si="105"/>
        <v>1614.7925</v>
      </c>
      <c r="L261">
        <f t="shared" si="106"/>
        <v>1232.802191576923</v>
      </c>
      <c r="M261">
        <f t="shared" si="107"/>
        <v>124.99318787883078</v>
      </c>
      <c r="N261">
        <f t="shared" si="108"/>
        <v>163.72299117967034</v>
      </c>
      <c r="O261">
        <f t="shared" si="109"/>
        <v>2.7866902201074212E-2</v>
      </c>
      <c r="P261">
        <f t="shared" si="110"/>
        <v>3.6857952198988388</v>
      </c>
      <c r="Q261">
        <f t="shared" si="111"/>
        <v>2.775038006142963E-2</v>
      </c>
      <c r="R261">
        <f t="shared" si="112"/>
        <v>1.7354415834874092E-2</v>
      </c>
      <c r="S261">
        <f t="shared" si="113"/>
        <v>226.12509898612709</v>
      </c>
      <c r="T261">
        <f t="shared" si="114"/>
        <v>35.527782185934562</v>
      </c>
      <c r="U261">
        <f t="shared" si="115"/>
        <v>34.667550000000013</v>
      </c>
      <c r="V261">
        <f t="shared" si="116"/>
        <v>5.5452131812300234</v>
      </c>
      <c r="W261">
        <f t="shared" si="117"/>
        <v>69.70203036109173</v>
      </c>
      <c r="X261">
        <f t="shared" si="118"/>
        <v>3.8419799005716362</v>
      </c>
      <c r="Y261">
        <f t="shared" si="119"/>
        <v>5.512005720160861</v>
      </c>
      <c r="Z261">
        <f t="shared" si="120"/>
        <v>1.7032332806583872</v>
      </c>
      <c r="AA261">
        <f t="shared" si="121"/>
        <v>-21.55627026996876</v>
      </c>
      <c r="AB261">
        <f t="shared" si="122"/>
        <v>-21.49281807086567</v>
      </c>
      <c r="AC261">
        <f t="shared" si="123"/>
        <v>-1.3567174854915831</v>
      </c>
      <c r="AD261">
        <f t="shared" si="124"/>
        <v>181.71929315980108</v>
      </c>
      <c r="AE261">
        <f t="shared" si="125"/>
        <v>29.738269119959213</v>
      </c>
      <c r="AF261">
        <f t="shared" si="126"/>
        <v>0.45552614026574667</v>
      </c>
      <c r="AG261">
        <f t="shared" si="127"/>
        <v>5.933260371654085</v>
      </c>
      <c r="AH261">
        <v>1691.3384042238019</v>
      </c>
      <c r="AI261">
        <v>1681.5923636363621</v>
      </c>
      <c r="AJ261">
        <v>1.7669049653506359</v>
      </c>
      <c r="AK261">
        <v>66.78292405931839</v>
      </c>
      <c r="AL261">
        <f t="shared" si="128"/>
        <v>0.4888043145117632</v>
      </c>
      <c r="AM261">
        <v>37.699888062552702</v>
      </c>
      <c r="AN261">
        <v>37.897684615384627</v>
      </c>
      <c r="AO261">
        <v>-4.7415879471349431E-4</v>
      </c>
      <c r="AP261">
        <v>86.637193977080358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47193.595487408551</v>
      </c>
      <c r="AV261">
        <f t="shared" si="132"/>
        <v>1200.0425</v>
      </c>
      <c r="AW261">
        <f t="shared" si="133"/>
        <v>1025.9622885938481</v>
      </c>
      <c r="AX261">
        <f t="shared" si="134"/>
        <v>0.85493829476360061</v>
      </c>
      <c r="AY261">
        <f t="shared" si="135"/>
        <v>0.18843090889374925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1665423819.2874999</v>
      </c>
      <c r="BF261">
        <v>1614.7925</v>
      </c>
      <c r="BG261">
        <v>1627.4475</v>
      </c>
      <c r="BH261">
        <v>37.893275000000003</v>
      </c>
      <c r="BI261">
        <v>37.711275000000001</v>
      </c>
      <c r="BJ261">
        <v>1613.1949999999999</v>
      </c>
      <c r="BK261">
        <v>37.607675</v>
      </c>
      <c r="BL261">
        <v>650.173</v>
      </c>
      <c r="BM261">
        <v>101.28874999999999</v>
      </c>
      <c r="BN261">
        <v>0.10074195</v>
      </c>
      <c r="BO261">
        <v>34.5593875</v>
      </c>
      <c r="BP261">
        <v>34.667550000000013</v>
      </c>
      <c r="BQ261">
        <v>999.9</v>
      </c>
      <c r="BR261">
        <v>0</v>
      </c>
      <c r="BS261">
        <v>0</v>
      </c>
      <c r="BT261">
        <v>9007.03125</v>
      </c>
      <c r="BU261">
        <v>0</v>
      </c>
      <c r="BV261">
        <v>95.2674375</v>
      </c>
      <c r="BW261">
        <v>-12.653375</v>
      </c>
      <c r="BX261">
        <v>1678.3912499999999</v>
      </c>
      <c r="BY261">
        <v>1691.2249999999999</v>
      </c>
      <c r="BZ261">
        <v>0.18198824999999999</v>
      </c>
      <c r="CA261">
        <v>1627.4475</v>
      </c>
      <c r="CB261">
        <v>37.711275000000001</v>
      </c>
      <c r="CC261">
        <v>3.8381625000000001</v>
      </c>
      <c r="CD261">
        <v>3.8197299999999998</v>
      </c>
      <c r="CE261">
        <v>28.194849999999999</v>
      </c>
      <c r="CF261">
        <v>28.112187500000001</v>
      </c>
      <c r="CG261">
        <v>1200.0425</v>
      </c>
      <c r="CH261">
        <v>0.49997475000000002</v>
      </c>
      <c r="CI261">
        <v>0.50002599999999997</v>
      </c>
      <c r="CJ261">
        <v>0</v>
      </c>
      <c r="CK261">
        <v>1258.2974999999999</v>
      </c>
      <c r="CL261">
        <v>4.9990899999999998</v>
      </c>
      <c r="CM261">
        <v>14613.5625</v>
      </c>
      <c r="CN261">
        <v>9558.1175000000003</v>
      </c>
      <c r="CO261">
        <v>44.343499999999999</v>
      </c>
      <c r="CP261">
        <v>46.75</v>
      </c>
      <c r="CQ261">
        <v>45.125</v>
      </c>
      <c r="CR261">
        <v>45.796499999999988</v>
      </c>
      <c r="CS261">
        <v>45.890500000000003</v>
      </c>
      <c r="CT261">
        <v>597.49</v>
      </c>
      <c r="CU261">
        <v>597.55250000000001</v>
      </c>
      <c r="CV261">
        <v>0</v>
      </c>
      <c r="CW261">
        <v>1665423825.2</v>
      </c>
      <c r="CX261">
        <v>0</v>
      </c>
      <c r="CY261">
        <v>1665411210</v>
      </c>
      <c r="CZ261" t="s">
        <v>356</v>
      </c>
      <c r="DA261">
        <v>1665411210</v>
      </c>
      <c r="DB261">
        <v>1665411207</v>
      </c>
      <c r="DC261">
        <v>2</v>
      </c>
      <c r="DD261">
        <v>-1.1599999999999999</v>
      </c>
      <c r="DE261">
        <v>-4.0000000000000001E-3</v>
      </c>
      <c r="DF261">
        <v>0.52200000000000002</v>
      </c>
      <c r="DG261">
        <v>0.222</v>
      </c>
      <c r="DH261">
        <v>406</v>
      </c>
      <c r="DI261">
        <v>31</v>
      </c>
      <c r="DJ261">
        <v>0.33</v>
      </c>
      <c r="DK261">
        <v>0.17</v>
      </c>
      <c r="DL261">
        <v>-12.68027804878049</v>
      </c>
      <c r="DM261">
        <v>0.68683484320558585</v>
      </c>
      <c r="DN261">
        <v>9.8620992946995181E-2</v>
      </c>
      <c r="DO261">
        <v>0</v>
      </c>
      <c r="DP261">
        <v>0.1842640487804878</v>
      </c>
      <c r="DQ261">
        <v>7.8061881533101243E-2</v>
      </c>
      <c r="DR261">
        <v>1.228754547310886E-2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3.29535</v>
      </c>
      <c r="EB261">
        <v>2.6257199999999998</v>
      </c>
      <c r="EC261">
        <v>0.25034400000000001</v>
      </c>
      <c r="ED261">
        <v>0.25009799999999999</v>
      </c>
      <c r="EE261">
        <v>0.149369</v>
      </c>
      <c r="EF261">
        <v>0.147593</v>
      </c>
      <c r="EG261">
        <v>22632.7</v>
      </c>
      <c r="EH261">
        <v>23138.7</v>
      </c>
      <c r="EI261">
        <v>28111.3</v>
      </c>
      <c r="EJ261">
        <v>29726.1</v>
      </c>
      <c r="EK261">
        <v>32844.400000000001</v>
      </c>
      <c r="EL261">
        <v>35228</v>
      </c>
      <c r="EM261">
        <v>39600.300000000003</v>
      </c>
      <c r="EN261">
        <v>42542</v>
      </c>
      <c r="EO261">
        <v>2.2084700000000002</v>
      </c>
      <c r="EP261">
        <v>2.14893</v>
      </c>
      <c r="EQ261">
        <v>6.8299499999999999E-2</v>
      </c>
      <c r="ER261">
        <v>0</v>
      </c>
      <c r="ES261">
        <v>33.560400000000001</v>
      </c>
      <c r="ET261">
        <v>999.9</v>
      </c>
      <c r="EU261">
        <v>67</v>
      </c>
      <c r="EV261">
        <v>38.1</v>
      </c>
      <c r="EW261">
        <v>44.278500000000001</v>
      </c>
      <c r="EX261">
        <v>56.701500000000003</v>
      </c>
      <c r="EY261">
        <v>-2.73237</v>
      </c>
      <c r="EZ261">
        <v>2</v>
      </c>
      <c r="FA261">
        <v>0.60854399999999997</v>
      </c>
      <c r="FB261">
        <v>1.5181100000000001</v>
      </c>
      <c r="FC261">
        <v>20.264299999999999</v>
      </c>
      <c r="FD261">
        <v>5.21699</v>
      </c>
      <c r="FE261">
        <v>12.004099999999999</v>
      </c>
      <c r="FF261">
        <v>4.9855</v>
      </c>
      <c r="FG261">
        <v>3.2845</v>
      </c>
      <c r="FH261">
        <v>5975.8</v>
      </c>
      <c r="FI261">
        <v>9999</v>
      </c>
      <c r="FJ261">
        <v>9999</v>
      </c>
      <c r="FK261">
        <v>467.6</v>
      </c>
      <c r="FL261">
        <v>1.8658399999999999</v>
      </c>
      <c r="FM261">
        <v>1.8621799999999999</v>
      </c>
      <c r="FN261">
        <v>1.86432</v>
      </c>
      <c r="FO261">
        <v>1.8603499999999999</v>
      </c>
      <c r="FP261">
        <v>1.86111</v>
      </c>
      <c r="FQ261">
        <v>1.8601700000000001</v>
      </c>
      <c r="FR261">
        <v>1.86188</v>
      </c>
      <c r="FS261">
        <v>1.8584000000000001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1.6</v>
      </c>
      <c r="GH261">
        <v>0.28570000000000001</v>
      </c>
      <c r="GI261">
        <v>0.1107589500545309</v>
      </c>
      <c r="GJ261">
        <v>1.50489809740067E-3</v>
      </c>
      <c r="GK261">
        <v>-2.0552440134273611E-7</v>
      </c>
      <c r="GL261">
        <v>-9.6702536598140934E-11</v>
      </c>
      <c r="GM261">
        <v>-9.7891647304491333E-2</v>
      </c>
      <c r="GN261">
        <v>9.3380900660654225E-3</v>
      </c>
      <c r="GO261">
        <v>6.5945522138961576E-7</v>
      </c>
      <c r="GP261">
        <v>5.8990856701692426E-7</v>
      </c>
      <c r="GQ261">
        <v>7</v>
      </c>
      <c r="GR261">
        <v>2047</v>
      </c>
      <c r="GS261">
        <v>3</v>
      </c>
      <c r="GT261">
        <v>37</v>
      </c>
      <c r="GU261">
        <v>210.2</v>
      </c>
      <c r="GV261">
        <v>210.2</v>
      </c>
      <c r="GW261">
        <v>4.1259800000000002</v>
      </c>
      <c r="GX261">
        <v>2.5366200000000001</v>
      </c>
      <c r="GY261">
        <v>2.04834</v>
      </c>
      <c r="GZ261">
        <v>2.6135299999999999</v>
      </c>
      <c r="HA261">
        <v>2.1972700000000001</v>
      </c>
      <c r="HB261">
        <v>2.3730500000000001</v>
      </c>
      <c r="HC261">
        <v>42.831499999999998</v>
      </c>
      <c r="HD261">
        <v>13.055099999999999</v>
      </c>
      <c r="HE261">
        <v>18</v>
      </c>
      <c r="HF261">
        <v>708.72699999999998</v>
      </c>
      <c r="HG261">
        <v>732.16700000000003</v>
      </c>
      <c r="HH261">
        <v>31</v>
      </c>
      <c r="HI261">
        <v>34.9253</v>
      </c>
      <c r="HJ261">
        <v>30.000399999999999</v>
      </c>
      <c r="HK261">
        <v>34.643300000000004</v>
      </c>
      <c r="HL261">
        <v>34.601999999999997</v>
      </c>
      <c r="HM261">
        <v>82.534700000000001</v>
      </c>
      <c r="HN261">
        <v>20.272400000000001</v>
      </c>
      <c r="HO261">
        <v>85.776700000000005</v>
      </c>
      <c r="HP261">
        <v>31</v>
      </c>
      <c r="HQ261">
        <v>1642.37</v>
      </c>
      <c r="HR261">
        <v>37.788800000000002</v>
      </c>
      <c r="HS261">
        <v>98.939499999999995</v>
      </c>
      <c r="HT261">
        <v>98.6006</v>
      </c>
    </row>
    <row r="262" spans="1:228" x14ac:dyDescent="0.2">
      <c r="A262">
        <v>247</v>
      </c>
      <c r="B262">
        <v>1665423825.5999999</v>
      </c>
      <c r="C262">
        <v>982.5</v>
      </c>
      <c r="D262" t="s">
        <v>853</v>
      </c>
      <c r="E262" t="s">
        <v>854</v>
      </c>
      <c r="F262">
        <v>4</v>
      </c>
      <c r="G262">
        <v>1665423823.5999999</v>
      </c>
      <c r="H262">
        <f t="shared" si="102"/>
        <v>4.643474815632315E-4</v>
      </c>
      <c r="I262">
        <f t="shared" si="103"/>
        <v>0.46434748156323152</v>
      </c>
      <c r="J262">
        <f t="shared" si="104"/>
        <v>5.575091428430758</v>
      </c>
      <c r="K262">
        <f t="shared" si="105"/>
        <v>1621.987142857143</v>
      </c>
      <c r="L262">
        <f t="shared" si="106"/>
        <v>1244.4865417545529</v>
      </c>
      <c r="M262">
        <f t="shared" si="107"/>
        <v>126.17438186729001</v>
      </c>
      <c r="N262">
        <f t="shared" si="108"/>
        <v>164.44792151641855</v>
      </c>
      <c r="O262">
        <f t="shared" si="109"/>
        <v>2.6540974510827337E-2</v>
      </c>
      <c r="P262">
        <f t="shared" si="110"/>
        <v>3.6790915053749207</v>
      </c>
      <c r="Q262">
        <f t="shared" si="111"/>
        <v>2.6435062481419212E-2</v>
      </c>
      <c r="R262">
        <f t="shared" si="112"/>
        <v>1.6531394462450569E-2</v>
      </c>
      <c r="S262">
        <f t="shared" si="113"/>
        <v>226.11296966586022</v>
      </c>
      <c r="T262">
        <f t="shared" si="114"/>
        <v>35.509196944908645</v>
      </c>
      <c r="U262">
        <f t="shared" si="115"/>
        <v>34.654100000000007</v>
      </c>
      <c r="V262">
        <f t="shared" si="116"/>
        <v>5.5410743902335886</v>
      </c>
      <c r="W262">
        <f t="shared" si="117"/>
        <v>69.810891412368605</v>
      </c>
      <c r="X262">
        <f t="shared" si="118"/>
        <v>3.8425718075112014</v>
      </c>
      <c r="Y262">
        <f t="shared" si="119"/>
        <v>5.5042583324332135</v>
      </c>
      <c r="Z262">
        <f t="shared" si="120"/>
        <v>1.6985025827223872</v>
      </c>
      <c r="AA262">
        <f t="shared" si="121"/>
        <v>-20.47772393693851</v>
      </c>
      <c r="AB262">
        <f t="shared" si="122"/>
        <v>-23.807328810854898</v>
      </c>
      <c r="AC262">
        <f t="shared" si="123"/>
        <v>-1.5052729149446773</v>
      </c>
      <c r="AD262">
        <f t="shared" si="124"/>
        <v>180.32264400312215</v>
      </c>
      <c r="AE262">
        <f t="shared" si="125"/>
        <v>29.69847465333546</v>
      </c>
      <c r="AF262">
        <f t="shared" si="126"/>
        <v>0.45789310221410651</v>
      </c>
      <c r="AG262">
        <f t="shared" si="127"/>
        <v>5.575091428430758</v>
      </c>
      <c r="AH262">
        <v>1698.215925109577</v>
      </c>
      <c r="AI262">
        <v>1688.5624848484849</v>
      </c>
      <c r="AJ262">
        <v>1.7814943759479061</v>
      </c>
      <c r="AK262">
        <v>66.78292405931839</v>
      </c>
      <c r="AL262">
        <f t="shared" si="128"/>
        <v>0.46434748156323152</v>
      </c>
      <c r="AM262">
        <v>37.71743495024748</v>
      </c>
      <c r="AN262">
        <v>37.899553846153843</v>
      </c>
      <c r="AO262">
        <v>6.5303843281987965E-4</v>
      </c>
      <c r="AP262">
        <v>86.637193977080358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47078.148933153119</v>
      </c>
      <c r="AV262">
        <f t="shared" si="132"/>
        <v>1199.97</v>
      </c>
      <c r="AW262">
        <f t="shared" si="133"/>
        <v>1025.9010993087359</v>
      </c>
      <c r="AX262">
        <f t="shared" si="134"/>
        <v>0.85493895623118565</v>
      </c>
      <c r="AY262">
        <f t="shared" si="135"/>
        <v>0.18843218552618834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1665423823.5999999</v>
      </c>
      <c r="BF262">
        <v>1621.987142857143</v>
      </c>
      <c r="BG262">
        <v>1634.6314285714291</v>
      </c>
      <c r="BH262">
        <v>37.900157142857147</v>
      </c>
      <c r="BI262">
        <v>37.717171428571433</v>
      </c>
      <c r="BJ262">
        <v>1620.3885714285709</v>
      </c>
      <c r="BK262">
        <v>37.614471428571427</v>
      </c>
      <c r="BL262">
        <v>650.02614285714287</v>
      </c>
      <c r="BM262">
        <v>101.28657142857141</v>
      </c>
      <c r="BN262">
        <v>0.10012712857142859</v>
      </c>
      <c r="BO262">
        <v>34.53407142857143</v>
      </c>
      <c r="BP262">
        <v>34.654100000000007</v>
      </c>
      <c r="BQ262">
        <v>999.89999999999986</v>
      </c>
      <c r="BR262">
        <v>0</v>
      </c>
      <c r="BS262">
        <v>0</v>
      </c>
      <c r="BT262">
        <v>8984.1071428571431</v>
      </c>
      <c r="BU262">
        <v>0</v>
      </c>
      <c r="BV262">
        <v>93.846457142857147</v>
      </c>
      <c r="BW262">
        <v>-12.643000000000001</v>
      </c>
      <c r="BX262">
        <v>1685.8814285714279</v>
      </c>
      <c r="BY262">
        <v>1698.6985714285711</v>
      </c>
      <c r="BZ262">
        <v>0.1829747142857143</v>
      </c>
      <c r="CA262">
        <v>1634.6314285714291</v>
      </c>
      <c r="CB262">
        <v>37.717171428571433</v>
      </c>
      <c r="CC262">
        <v>3.8387757142857142</v>
      </c>
      <c r="CD262">
        <v>3.8202428571428571</v>
      </c>
      <c r="CE262">
        <v>28.197614285714291</v>
      </c>
      <c r="CF262">
        <v>28.11448571428571</v>
      </c>
      <c r="CG262">
        <v>1199.97</v>
      </c>
      <c r="CH262">
        <v>0.49995114285714293</v>
      </c>
      <c r="CI262">
        <v>0.50004957142857143</v>
      </c>
      <c r="CJ262">
        <v>0</v>
      </c>
      <c r="CK262">
        <v>1258.1099999999999</v>
      </c>
      <c r="CL262">
        <v>4.9990899999999998</v>
      </c>
      <c r="CM262">
        <v>14602.71428571429</v>
      </c>
      <c r="CN262">
        <v>9557.4485714285711</v>
      </c>
      <c r="CO262">
        <v>44.375</v>
      </c>
      <c r="CP262">
        <v>46.75</v>
      </c>
      <c r="CQ262">
        <v>45.125</v>
      </c>
      <c r="CR262">
        <v>45.803142857142859</v>
      </c>
      <c r="CS262">
        <v>45.875</v>
      </c>
      <c r="CT262">
        <v>597.42714285714283</v>
      </c>
      <c r="CU262">
        <v>597.54285714285709</v>
      </c>
      <c r="CV262">
        <v>0</v>
      </c>
      <c r="CW262">
        <v>1665423829.4000001</v>
      </c>
      <c r="CX262">
        <v>0</v>
      </c>
      <c r="CY262">
        <v>1665411210</v>
      </c>
      <c r="CZ262" t="s">
        <v>356</v>
      </c>
      <c r="DA262">
        <v>1665411210</v>
      </c>
      <c r="DB262">
        <v>1665411207</v>
      </c>
      <c r="DC262">
        <v>2</v>
      </c>
      <c r="DD262">
        <v>-1.1599999999999999</v>
      </c>
      <c r="DE262">
        <v>-4.0000000000000001E-3</v>
      </c>
      <c r="DF262">
        <v>0.52200000000000002</v>
      </c>
      <c r="DG262">
        <v>0.222</v>
      </c>
      <c r="DH262">
        <v>406</v>
      </c>
      <c r="DI262">
        <v>31</v>
      </c>
      <c r="DJ262">
        <v>0.33</v>
      </c>
      <c r="DK262">
        <v>0.17</v>
      </c>
      <c r="DL262">
        <v>-12.648943902439029</v>
      </c>
      <c r="DM262">
        <v>0.32185505226480449</v>
      </c>
      <c r="DN262">
        <v>7.6628559436781429E-2</v>
      </c>
      <c r="DO262">
        <v>0</v>
      </c>
      <c r="DP262">
        <v>0.18687107317073171</v>
      </c>
      <c r="DQ262">
        <v>9.6459094076655604E-3</v>
      </c>
      <c r="DR262">
        <v>9.4749366543741154E-3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3.2950599999999999</v>
      </c>
      <c r="EB262">
        <v>2.6257600000000001</v>
      </c>
      <c r="EC262">
        <v>0.25096099999999999</v>
      </c>
      <c r="ED262">
        <v>0.25071599999999999</v>
      </c>
      <c r="EE262">
        <v>0.149364</v>
      </c>
      <c r="EF262">
        <v>0.14759800000000001</v>
      </c>
      <c r="EG262">
        <v>22614.2</v>
      </c>
      <c r="EH262">
        <v>23119.200000000001</v>
      </c>
      <c r="EI262">
        <v>28111.7</v>
      </c>
      <c r="EJ262">
        <v>29725.7</v>
      </c>
      <c r="EK262">
        <v>32845.5</v>
      </c>
      <c r="EL262">
        <v>35227.599999999999</v>
      </c>
      <c r="EM262">
        <v>39601.300000000003</v>
      </c>
      <c r="EN262">
        <v>42541.7</v>
      </c>
      <c r="EO262">
        <v>2.2081</v>
      </c>
      <c r="EP262">
        <v>2.1489500000000001</v>
      </c>
      <c r="EQ262">
        <v>6.71297E-2</v>
      </c>
      <c r="ER262">
        <v>0</v>
      </c>
      <c r="ES262">
        <v>33.558900000000001</v>
      </c>
      <c r="ET262">
        <v>999.9</v>
      </c>
      <c r="EU262">
        <v>67</v>
      </c>
      <c r="EV262">
        <v>38.1</v>
      </c>
      <c r="EW262">
        <v>44.276400000000002</v>
      </c>
      <c r="EX262">
        <v>56.971499999999999</v>
      </c>
      <c r="EY262">
        <v>-2.7644199999999999</v>
      </c>
      <c r="EZ262">
        <v>2</v>
      </c>
      <c r="FA262">
        <v>0.60893799999999998</v>
      </c>
      <c r="FB262">
        <v>1.51593</v>
      </c>
      <c r="FC262">
        <v>20.264399999999998</v>
      </c>
      <c r="FD262">
        <v>5.2171399999999997</v>
      </c>
      <c r="FE262">
        <v>12.004300000000001</v>
      </c>
      <c r="FF262">
        <v>4.9855999999999998</v>
      </c>
      <c r="FG262">
        <v>3.2845</v>
      </c>
      <c r="FH262">
        <v>5975.8</v>
      </c>
      <c r="FI262">
        <v>9999</v>
      </c>
      <c r="FJ262">
        <v>9999</v>
      </c>
      <c r="FK262">
        <v>467.6</v>
      </c>
      <c r="FL262">
        <v>1.8658399999999999</v>
      </c>
      <c r="FM262">
        <v>1.86219</v>
      </c>
      <c r="FN262">
        <v>1.8643099999999999</v>
      </c>
      <c r="FO262">
        <v>1.86036</v>
      </c>
      <c r="FP262">
        <v>1.86111</v>
      </c>
      <c r="FQ262">
        <v>1.8602000000000001</v>
      </c>
      <c r="FR262">
        <v>1.86188</v>
      </c>
      <c r="FS262">
        <v>1.85842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1.6</v>
      </c>
      <c r="GH262">
        <v>0.28560000000000002</v>
      </c>
      <c r="GI262">
        <v>0.1107589500545309</v>
      </c>
      <c r="GJ262">
        <v>1.50489809740067E-3</v>
      </c>
      <c r="GK262">
        <v>-2.0552440134273611E-7</v>
      </c>
      <c r="GL262">
        <v>-9.6702536598140934E-11</v>
      </c>
      <c r="GM262">
        <v>-9.7891647304491333E-2</v>
      </c>
      <c r="GN262">
        <v>9.3380900660654225E-3</v>
      </c>
      <c r="GO262">
        <v>6.5945522138961576E-7</v>
      </c>
      <c r="GP262">
        <v>5.8990856701692426E-7</v>
      </c>
      <c r="GQ262">
        <v>7</v>
      </c>
      <c r="GR262">
        <v>2047</v>
      </c>
      <c r="GS262">
        <v>3</v>
      </c>
      <c r="GT262">
        <v>37</v>
      </c>
      <c r="GU262">
        <v>210.3</v>
      </c>
      <c r="GV262">
        <v>210.3</v>
      </c>
      <c r="GW262">
        <v>4.1394000000000002</v>
      </c>
      <c r="GX262">
        <v>2.5402800000000001</v>
      </c>
      <c r="GY262">
        <v>2.04834</v>
      </c>
      <c r="GZ262">
        <v>2.6135299999999999</v>
      </c>
      <c r="HA262">
        <v>2.1972700000000001</v>
      </c>
      <c r="HB262">
        <v>2.3584000000000001</v>
      </c>
      <c r="HC262">
        <v>42.831499999999998</v>
      </c>
      <c r="HD262">
        <v>13.063800000000001</v>
      </c>
      <c r="HE262">
        <v>18</v>
      </c>
      <c r="HF262">
        <v>708.45500000000004</v>
      </c>
      <c r="HG262">
        <v>732.22799999999995</v>
      </c>
      <c r="HH262">
        <v>30.999700000000001</v>
      </c>
      <c r="HI262">
        <v>34.93</v>
      </c>
      <c r="HJ262">
        <v>30.000399999999999</v>
      </c>
      <c r="HK262">
        <v>34.647399999999998</v>
      </c>
      <c r="HL262">
        <v>34.605200000000004</v>
      </c>
      <c r="HM262">
        <v>82.791499999999999</v>
      </c>
      <c r="HN262">
        <v>20.000599999999999</v>
      </c>
      <c r="HO262">
        <v>86.159499999999994</v>
      </c>
      <c r="HP262">
        <v>31</v>
      </c>
      <c r="HQ262">
        <v>1649.05</v>
      </c>
      <c r="HR262">
        <v>37.8125</v>
      </c>
      <c r="HS262">
        <v>98.941599999999994</v>
      </c>
      <c r="HT262">
        <v>98.599599999999995</v>
      </c>
    </row>
    <row r="263" spans="1:228" x14ac:dyDescent="0.2">
      <c r="A263">
        <v>248</v>
      </c>
      <c r="B263">
        <v>1665423829.5999999</v>
      </c>
      <c r="C263">
        <v>986.5</v>
      </c>
      <c r="D263" t="s">
        <v>855</v>
      </c>
      <c r="E263" t="s">
        <v>856</v>
      </c>
      <c r="F263">
        <v>4</v>
      </c>
      <c r="G263">
        <v>1665423827.2874999</v>
      </c>
      <c r="H263">
        <f t="shared" si="102"/>
        <v>4.2925461038841321E-4</v>
      </c>
      <c r="I263">
        <f t="shared" si="103"/>
        <v>0.42925461038841323</v>
      </c>
      <c r="J263">
        <f t="shared" si="104"/>
        <v>6.3133264968676164</v>
      </c>
      <c r="K263">
        <f t="shared" si="105"/>
        <v>1628.25</v>
      </c>
      <c r="L263">
        <f t="shared" si="106"/>
        <v>1177.47281523321</v>
      </c>
      <c r="M263">
        <f t="shared" si="107"/>
        <v>119.38153239805634</v>
      </c>
      <c r="N263">
        <f t="shared" si="108"/>
        <v>165.08489844721873</v>
      </c>
      <c r="O263">
        <f t="shared" si="109"/>
        <v>2.4624141849470923E-2</v>
      </c>
      <c r="P263">
        <f t="shared" si="110"/>
        <v>3.6828636016925063</v>
      </c>
      <c r="Q263">
        <f t="shared" si="111"/>
        <v>2.4533040324918629E-2</v>
      </c>
      <c r="R263">
        <f t="shared" si="112"/>
        <v>1.5341307096987998E-2</v>
      </c>
      <c r="S263">
        <f t="shared" si="113"/>
        <v>226.11610682250276</v>
      </c>
      <c r="T263">
        <f t="shared" si="114"/>
        <v>35.489559896087144</v>
      </c>
      <c r="U263">
        <f t="shared" si="115"/>
        <v>34.6311125</v>
      </c>
      <c r="V263">
        <f t="shared" si="116"/>
        <v>5.5340069667543199</v>
      </c>
      <c r="W263">
        <f t="shared" si="117"/>
        <v>69.902539751207556</v>
      </c>
      <c r="X263">
        <f t="shared" si="118"/>
        <v>3.8420487485900949</v>
      </c>
      <c r="Y263">
        <f t="shared" si="119"/>
        <v>5.4962934998706166</v>
      </c>
      <c r="Z263">
        <f t="shared" si="120"/>
        <v>1.691958218164225</v>
      </c>
      <c r="AA263">
        <f t="shared" si="121"/>
        <v>-18.930128318129022</v>
      </c>
      <c r="AB263">
        <f t="shared" si="122"/>
        <v>-24.441571781066529</v>
      </c>
      <c r="AC263">
        <f t="shared" si="123"/>
        <v>-1.5434223544867238</v>
      </c>
      <c r="AD263">
        <f t="shared" si="124"/>
        <v>181.20098436882049</v>
      </c>
      <c r="AE263">
        <f t="shared" si="125"/>
        <v>29.56811483392336</v>
      </c>
      <c r="AF263">
        <f t="shared" si="126"/>
        <v>0.38237035863490815</v>
      </c>
      <c r="AG263">
        <f t="shared" si="127"/>
        <v>6.3133264968676164</v>
      </c>
      <c r="AH263">
        <v>1705.230646147844</v>
      </c>
      <c r="AI263">
        <v>1695.503333333334</v>
      </c>
      <c r="AJ263">
        <v>1.721427346712229</v>
      </c>
      <c r="AK263">
        <v>66.78292405931839</v>
      </c>
      <c r="AL263">
        <f t="shared" si="128"/>
        <v>0.42925461038841323</v>
      </c>
      <c r="AM263">
        <v>37.718840482444648</v>
      </c>
      <c r="AN263">
        <v>37.891601098901113</v>
      </c>
      <c r="AO263">
        <v>-2.3470819855040011E-4</v>
      </c>
      <c r="AP263">
        <v>86.637193977080358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47149.283935902356</v>
      </c>
      <c r="AV263">
        <f t="shared" si="132"/>
        <v>1199.9949999999999</v>
      </c>
      <c r="AW263">
        <f t="shared" si="133"/>
        <v>1025.9216574209856</v>
      </c>
      <c r="AX263">
        <f t="shared" si="134"/>
        <v>0.85493827676030798</v>
      </c>
      <c r="AY263">
        <f t="shared" si="135"/>
        <v>0.18843087414739459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1665423827.2874999</v>
      </c>
      <c r="BF263">
        <v>1628.25</v>
      </c>
      <c r="BG263">
        <v>1640.7887499999999</v>
      </c>
      <c r="BH263">
        <v>37.894537499999998</v>
      </c>
      <c r="BI263">
        <v>37.741750000000003</v>
      </c>
      <c r="BJ263">
        <v>1626.6512499999999</v>
      </c>
      <c r="BK263">
        <v>37.608924999999999</v>
      </c>
      <c r="BL263">
        <v>650.10400000000004</v>
      </c>
      <c r="BM263">
        <v>101.28749999999999</v>
      </c>
      <c r="BN263">
        <v>0.100430875</v>
      </c>
      <c r="BO263">
        <v>34.5080125</v>
      </c>
      <c r="BP263">
        <v>34.6311125</v>
      </c>
      <c r="BQ263">
        <v>999.9</v>
      </c>
      <c r="BR263">
        <v>0</v>
      </c>
      <c r="BS263">
        <v>0</v>
      </c>
      <c r="BT263">
        <v>8997.0300000000007</v>
      </c>
      <c r="BU263">
        <v>0</v>
      </c>
      <c r="BV263">
        <v>100.26107500000001</v>
      </c>
      <c r="BW263">
        <v>-12.5396625</v>
      </c>
      <c r="BX263">
        <v>1692.3812499999999</v>
      </c>
      <c r="BY263">
        <v>1705.14375</v>
      </c>
      <c r="BZ263">
        <v>0.15280012500000001</v>
      </c>
      <c r="CA263">
        <v>1640.7887499999999</v>
      </c>
      <c r="CB263">
        <v>37.741750000000003</v>
      </c>
      <c r="CC263">
        <v>3.8382412499999998</v>
      </c>
      <c r="CD263">
        <v>3.82276375</v>
      </c>
      <c r="CE263">
        <v>28.1952</v>
      </c>
      <c r="CF263">
        <v>28.125812499999999</v>
      </c>
      <c r="CG263">
        <v>1199.9949999999999</v>
      </c>
      <c r="CH263">
        <v>0.49997637499999997</v>
      </c>
      <c r="CI263">
        <v>0.50002374999999999</v>
      </c>
      <c r="CJ263">
        <v>0</v>
      </c>
      <c r="CK263">
        <v>1258.2637500000001</v>
      </c>
      <c r="CL263">
        <v>4.9990899999999998</v>
      </c>
      <c r="CM263">
        <v>14715.1875</v>
      </c>
      <c r="CN263">
        <v>9557.7250000000004</v>
      </c>
      <c r="CO263">
        <v>44.375</v>
      </c>
      <c r="CP263">
        <v>46.75</v>
      </c>
      <c r="CQ263">
        <v>45.125</v>
      </c>
      <c r="CR263">
        <v>45.765500000000003</v>
      </c>
      <c r="CS263">
        <v>45.843499999999999</v>
      </c>
      <c r="CT263">
        <v>597.46749999999997</v>
      </c>
      <c r="CU263">
        <v>597.52874999999995</v>
      </c>
      <c r="CV263">
        <v>0</v>
      </c>
      <c r="CW263">
        <v>1665423833</v>
      </c>
      <c r="CX263">
        <v>0</v>
      </c>
      <c r="CY263">
        <v>1665411210</v>
      </c>
      <c r="CZ263" t="s">
        <v>356</v>
      </c>
      <c r="DA263">
        <v>1665411210</v>
      </c>
      <c r="DB263">
        <v>1665411207</v>
      </c>
      <c r="DC263">
        <v>2</v>
      </c>
      <c r="DD263">
        <v>-1.1599999999999999</v>
      </c>
      <c r="DE263">
        <v>-4.0000000000000001E-3</v>
      </c>
      <c r="DF263">
        <v>0.52200000000000002</v>
      </c>
      <c r="DG263">
        <v>0.222</v>
      </c>
      <c r="DH263">
        <v>406</v>
      </c>
      <c r="DI263">
        <v>31</v>
      </c>
      <c r="DJ263">
        <v>0.33</v>
      </c>
      <c r="DK263">
        <v>0.17</v>
      </c>
      <c r="DL263">
        <v>-12.611221951219511</v>
      </c>
      <c r="DM263">
        <v>9.0229965156779335E-2</v>
      </c>
      <c r="DN263">
        <v>6.212455039713688E-2</v>
      </c>
      <c r="DO263">
        <v>1</v>
      </c>
      <c r="DP263">
        <v>0.1835289268292683</v>
      </c>
      <c r="DQ263">
        <v>-0.1091025156794424</v>
      </c>
      <c r="DR263">
        <v>1.6236653722876439E-2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3.2950599999999999</v>
      </c>
      <c r="EB263">
        <v>2.6249400000000001</v>
      </c>
      <c r="EC263">
        <v>0.25157099999999999</v>
      </c>
      <c r="ED263">
        <v>0.25129600000000002</v>
      </c>
      <c r="EE263">
        <v>0.14935699999999999</v>
      </c>
      <c r="EF263">
        <v>0.14777000000000001</v>
      </c>
      <c r="EG263">
        <v>22595.9</v>
      </c>
      <c r="EH263">
        <v>23100.7</v>
      </c>
      <c r="EI263">
        <v>28112</v>
      </c>
      <c r="EJ263">
        <v>29725</v>
      </c>
      <c r="EK263">
        <v>32845.9</v>
      </c>
      <c r="EL263">
        <v>35219.699999999997</v>
      </c>
      <c r="EM263">
        <v>39601.599999999999</v>
      </c>
      <c r="EN263">
        <v>42540.7</v>
      </c>
      <c r="EO263">
        <v>2.2082799999999998</v>
      </c>
      <c r="EP263">
        <v>2.1493699999999998</v>
      </c>
      <c r="EQ263">
        <v>6.5967399999999995E-2</v>
      </c>
      <c r="ER263">
        <v>0</v>
      </c>
      <c r="ES263">
        <v>33.546199999999999</v>
      </c>
      <c r="ET263">
        <v>999.9</v>
      </c>
      <c r="EU263">
        <v>67.099999999999994</v>
      </c>
      <c r="EV263">
        <v>38.1</v>
      </c>
      <c r="EW263">
        <v>44.342500000000001</v>
      </c>
      <c r="EX263">
        <v>57.0015</v>
      </c>
      <c r="EY263">
        <v>-2.8365399999999998</v>
      </c>
      <c r="EZ263">
        <v>2</v>
      </c>
      <c r="FA263">
        <v>0.60917200000000005</v>
      </c>
      <c r="FB263">
        <v>1.51355</v>
      </c>
      <c r="FC263">
        <v>20.264399999999998</v>
      </c>
      <c r="FD263">
        <v>5.2168400000000004</v>
      </c>
      <c r="FE263">
        <v>12.004</v>
      </c>
      <c r="FF263">
        <v>4.9855499999999999</v>
      </c>
      <c r="FG263">
        <v>3.2845</v>
      </c>
      <c r="FH263">
        <v>5976.1</v>
      </c>
      <c r="FI263">
        <v>9999</v>
      </c>
      <c r="FJ263">
        <v>9999</v>
      </c>
      <c r="FK263">
        <v>467.6</v>
      </c>
      <c r="FL263">
        <v>1.8658399999999999</v>
      </c>
      <c r="FM263">
        <v>1.86219</v>
      </c>
      <c r="FN263">
        <v>1.8643000000000001</v>
      </c>
      <c r="FO263">
        <v>1.8603499999999999</v>
      </c>
      <c r="FP263">
        <v>1.86111</v>
      </c>
      <c r="FQ263">
        <v>1.86019</v>
      </c>
      <c r="FR263">
        <v>1.86188</v>
      </c>
      <c r="FS263">
        <v>1.85842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1.6</v>
      </c>
      <c r="GH263">
        <v>0.28560000000000002</v>
      </c>
      <c r="GI263">
        <v>0.1107589500545309</v>
      </c>
      <c r="GJ263">
        <v>1.50489809740067E-3</v>
      </c>
      <c r="GK263">
        <v>-2.0552440134273611E-7</v>
      </c>
      <c r="GL263">
        <v>-9.6702536598140934E-11</v>
      </c>
      <c r="GM263">
        <v>-9.7891647304491333E-2</v>
      </c>
      <c r="GN263">
        <v>9.3380900660654225E-3</v>
      </c>
      <c r="GO263">
        <v>6.5945522138961576E-7</v>
      </c>
      <c r="GP263">
        <v>5.8990856701692426E-7</v>
      </c>
      <c r="GQ263">
        <v>7</v>
      </c>
      <c r="GR263">
        <v>2047</v>
      </c>
      <c r="GS263">
        <v>3</v>
      </c>
      <c r="GT263">
        <v>37</v>
      </c>
      <c r="GU263">
        <v>210.3</v>
      </c>
      <c r="GV263">
        <v>210.4</v>
      </c>
      <c r="GW263">
        <v>4.1528299999999998</v>
      </c>
      <c r="GX263">
        <v>2.5415000000000001</v>
      </c>
      <c r="GY263">
        <v>2.04834</v>
      </c>
      <c r="GZ263">
        <v>2.6135299999999999</v>
      </c>
      <c r="HA263">
        <v>2.1972700000000001</v>
      </c>
      <c r="HB263">
        <v>2.36816</v>
      </c>
      <c r="HC263">
        <v>42.804600000000001</v>
      </c>
      <c r="HD263">
        <v>13.063800000000001</v>
      </c>
      <c r="HE263">
        <v>18</v>
      </c>
      <c r="HF263">
        <v>708.63800000000003</v>
      </c>
      <c r="HG263">
        <v>732.67899999999997</v>
      </c>
      <c r="HH263">
        <v>30.999500000000001</v>
      </c>
      <c r="HI263">
        <v>34.934100000000001</v>
      </c>
      <c r="HJ263">
        <v>30.000499999999999</v>
      </c>
      <c r="HK263">
        <v>34.650500000000001</v>
      </c>
      <c r="HL263">
        <v>34.609099999999998</v>
      </c>
      <c r="HM263">
        <v>83.061400000000006</v>
      </c>
      <c r="HN263">
        <v>20.000599999999999</v>
      </c>
      <c r="HO263">
        <v>86.159499999999994</v>
      </c>
      <c r="HP263">
        <v>31</v>
      </c>
      <c r="HQ263">
        <v>1655.73</v>
      </c>
      <c r="HR263">
        <v>37.814</v>
      </c>
      <c r="HS263">
        <v>98.942300000000003</v>
      </c>
      <c r="HT263">
        <v>98.597399999999993</v>
      </c>
    </row>
    <row r="264" spans="1:228" x14ac:dyDescent="0.2">
      <c r="A264">
        <v>249</v>
      </c>
      <c r="B264">
        <v>1665423833.5999999</v>
      </c>
      <c r="C264">
        <v>990.5</v>
      </c>
      <c r="D264" t="s">
        <v>857</v>
      </c>
      <c r="E264" t="s">
        <v>858</v>
      </c>
      <c r="F264">
        <v>4</v>
      </c>
      <c r="G264">
        <v>1665423831.5999999</v>
      </c>
      <c r="H264">
        <f t="shared" si="102"/>
        <v>3.3096755121562148E-4</v>
      </c>
      <c r="I264">
        <f t="shared" si="103"/>
        <v>0.33096755121562149</v>
      </c>
      <c r="J264">
        <f t="shared" si="104"/>
        <v>6.2934998164780955</v>
      </c>
      <c r="K264">
        <f t="shared" si="105"/>
        <v>1635.431428571429</v>
      </c>
      <c r="L264">
        <f t="shared" si="106"/>
        <v>1068.9530182362503</v>
      </c>
      <c r="M264">
        <f t="shared" si="107"/>
        <v>108.37709500378516</v>
      </c>
      <c r="N264">
        <f t="shared" si="108"/>
        <v>165.81019397738314</v>
      </c>
      <c r="O264">
        <f t="shared" si="109"/>
        <v>1.9086691175651982E-2</v>
      </c>
      <c r="P264">
        <f t="shared" si="110"/>
        <v>3.6879783136529998</v>
      </c>
      <c r="Q264">
        <f t="shared" si="111"/>
        <v>1.9031982759569417E-2</v>
      </c>
      <c r="R264">
        <f t="shared" si="112"/>
        <v>1.1899891403526364E-2</v>
      </c>
      <c r="S264">
        <f t="shared" si="113"/>
        <v>226.1193112367904</v>
      </c>
      <c r="T264">
        <f t="shared" si="114"/>
        <v>35.482619231529959</v>
      </c>
      <c r="U264">
        <f t="shared" si="115"/>
        <v>34.601300000000002</v>
      </c>
      <c r="V264">
        <f t="shared" si="116"/>
        <v>5.5248528939525503</v>
      </c>
      <c r="W264">
        <f t="shared" si="117"/>
        <v>70.02528246370747</v>
      </c>
      <c r="X264">
        <f t="shared" si="118"/>
        <v>3.8431949144923157</v>
      </c>
      <c r="Y264">
        <f t="shared" si="119"/>
        <v>5.4882961971401647</v>
      </c>
      <c r="Z264">
        <f t="shared" si="120"/>
        <v>1.6816579794602347</v>
      </c>
      <c r="AA264">
        <f t="shared" si="121"/>
        <v>-14.595669008608906</v>
      </c>
      <c r="AB264">
        <f t="shared" si="122"/>
        <v>-23.756900902528987</v>
      </c>
      <c r="AC264">
        <f t="shared" si="123"/>
        <v>-1.4976974092855824</v>
      </c>
      <c r="AD264">
        <f t="shared" si="124"/>
        <v>186.26904391636691</v>
      </c>
      <c r="AE264">
        <f t="shared" si="125"/>
        <v>29.780798253485997</v>
      </c>
      <c r="AF264">
        <f t="shared" si="126"/>
        <v>0.26206273642205441</v>
      </c>
      <c r="AG264">
        <f t="shared" si="127"/>
        <v>6.2934998164780955</v>
      </c>
      <c r="AH264">
        <v>1712.2490829646799</v>
      </c>
      <c r="AI264">
        <v>1702.473575757575</v>
      </c>
      <c r="AJ264">
        <v>1.7345313713636901</v>
      </c>
      <c r="AK264">
        <v>66.78292405931839</v>
      </c>
      <c r="AL264">
        <f t="shared" si="128"/>
        <v>0.33096755121562149</v>
      </c>
      <c r="AM264">
        <v>37.784584200985712</v>
      </c>
      <c r="AN264">
        <v>37.916706593406609</v>
      </c>
      <c r="AO264">
        <v>3.0187811529470899E-5</v>
      </c>
      <c r="AP264">
        <v>86.637193977080358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47244.358111844478</v>
      </c>
      <c r="AV264">
        <f t="shared" si="132"/>
        <v>1200.007142857143</v>
      </c>
      <c r="AW264">
        <f t="shared" si="133"/>
        <v>1025.932513594192</v>
      </c>
      <c r="AX264">
        <f t="shared" si="134"/>
        <v>0.85493867240782417</v>
      </c>
      <c r="AY264">
        <f t="shared" si="135"/>
        <v>0.18843163774710062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1665423831.5999999</v>
      </c>
      <c r="BF264">
        <v>1635.431428571429</v>
      </c>
      <c r="BG264">
        <v>1647.981428571429</v>
      </c>
      <c r="BH264">
        <v>37.906485714285722</v>
      </c>
      <c r="BI264">
        <v>37.801742857142862</v>
      </c>
      <c r="BJ264">
        <v>1633.8328571428569</v>
      </c>
      <c r="BK264">
        <v>37.620699999999999</v>
      </c>
      <c r="BL264">
        <v>649.92299999999989</v>
      </c>
      <c r="BM264">
        <v>101.2868571428571</v>
      </c>
      <c r="BN264">
        <v>9.935268571428571E-2</v>
      </c>
      <c r="BO264">
        <v>34.481814285714293</v>
      </c>
      <c r="BP264">
        <v>34.601300000000002</v>
      </c>
      <c r="BQ264">
        <v>999.89999999999986</v>
      </c>
      <c r="BR264">
        <v>0</v>
      </c>
      <c r="BS264">
        <v>0</v>
      </c>
      <c r="BT264">
        <v>9014.732857142857</v>
      </c>
      <c r="BU264">
        <v>0</v>
      </c>
      <c r="BV264">
        <v>154.50285714285721</v>
      </c>
      <c r="BW264">
        <v>-12.55101428571429</v>
      </c>
      <c r="BX264">
        <v>1699.87</v>
      </c>
      <c r="BY264">
        <v>1712.727142857143</v>
      </c>
      <c r="BZ264">
        <v>0.1047335714285714</v>
      </c>
      <c r="CA264">
        <v>1647.981428571429</v>
      </c>
      <c r="CB264">
        <v>37.801742857142862</v>
      </c>
      <c r="CC264">
        <v>3.839425714285714</v>
      </c>
      <c r="CD264">
        <v>3.8288171428571429</v>
      </c>
      <c r="CE264">
        <v>28.200514285714291</v>
      </c>
      <c r="CF264">
        <v>28.15298571428572</v>
      </c>
      <c r="CG264">
        <v>1200.007142857143</v>
      </c>
      <c r="CH264">
        <v>0.49996099999999988</v>
      </c>
      <c r="CI264">
        <v>0.50003900000000001</v>
      </c>
      <c r="CJ264">
        <v>0</v>
      </c>
      <c r="CK264">
        <v>1258.3557142857139</v>
      </c>
      <c r="CL264">
        <v>4.9990899999999998</v>
      </c>
      <c r="CM264">
        <v>15020.04285714286</v>
      </c>
      <c r="CN264">
        <v>9557.7771428571432</v>
      </c>
      <c r="CO264">
        <v>44.375</v>
      </c>
      <c r="CP264">
        <v>46.75</v>
      </c>
      <c r="CQ264">
        <v>45.125</v>
      </c>
      <c r="CR264">
        <v>45.758857142857153</v>
      </c>
      <c r="CS264">
        <v>45.875</v>
      </c>
      <c r="CT264">
        <v>597.45714285714291</v>
      </c>
      <c r="CU264">
        <v>597.55000000000007</v>
      </c>
      <c r="CV264">
        <v>0</v>
      </c>
      <c r="CW264">
        <v>1665423837.2</v>
      </c>
      <c r="CX264">
        <v>0</v>
      </c>
      <c r="CY264">
        <v>1665411210</v>
      </c>
      <c r="CZ264" t="s">
        <v>356</v>
      </c>
      <c r="DA264">
        <v>1665411210</v>
      </c>
      <c r="DB264">
        <v>1665411207</v>
      </c>
      <c r="DC264">
        <v>2</v>
      </c>
      <c r="DD264">
        <v>-1.1599999999999999</v>
      </c>
      <c r="DE264">
        <v>-4.0000000000000001E-3</v>
      </c>
      <c r="DF264">
        <v>0.52200000000000002</v>
      </c>
      <c r="DG264">
        <v>0.222</v>
      </c>
      <c r="DH264">
        <v>406</v>
      </c>
      <c r="DI264">
        <v>31</v>
      </c>
      <c r="DJ264">
        <v>0.33</v>
      </c>
      <c r="DK264">
        <v>0.17</v>
      </c>
      <c r="DL264">
        <v>-12.58749024390244</v>
      </c>
      <c r="DM264">
        <v>0.30148850174215758</v>
      </c>
      <c r="DN264">
        <v>8.1057509860706631E-2</v>
      </c>
      <c r="DO264">
        <v>0</v>
      </c>
      <c r="DP264">
        <v>0.1678007317073171</v>
      </c>
      <c r="DQ264">
        <v>-0.31131829965156721</v>
      </c>
      <c r="DR264">
        <v>3.4309213306464879E-2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363</v>
      </c>
      <c r="EA264">
        <v>3.2949000000000002</v>
      </c>
      <c r="EB264">
        <v>2.62507</v>
      </c>
      <c r="EC264">
        <v>0.25217000000000001</v>
      </c>
      <c r="ED264">
        <v>0.25192199999999998</v>
      </c>
      <c r="EE264">
        <v>0.14942</v>
      </c>
      <c r="EF264">
        <v>0.14782100000000001</v>
      </c>
      <c r="EG264">
        <v>22577.5</v>
      </c>
      <c r="EH264">
        <v>23081.3</v>
      </c>
      <c r="EI264">
        <v>28111.7</v>
      </c>
      <c r="EJ264">
        <v>29725.200000000001</v>
      </c>
      <c r="EK264">
        <v>32843.1</v>
      </c>
      <c r="EL264">
        <v>35217.800000000003</v>
      </c>
      <c r="EM264">
        <v>39601.1</v>
      </c>
      <c r="EN264">
        <v>42540.9</v>
      </c>
      <c r="EO264">
        <v>2.2081</v>
      </c>
      <c r="EP264">
        <v>2.1494</v>
      </c>
      <c r="EQ264">
        <v>6.5513000000000002E-2</v>
      </c>
      <c r="ER264">
        <v>0</v>
      </c>
      <c r="ES264">
        <v>33.526200000000003</v>
      </c>
      <c r="ET264">
        <v>999.9</v>
      </c>
      <c r="EU264">
        <v>67.099999999999994</v>
      </c>
      <c r="EV264">
        <v>38.1</v>
      </c>
      <c r="EW264">
        <v>44.347200000000001</v>
      </c>
      <c r="EX264">
        <v>56.941499999999998</v>
      </c>
      <c r="EY264">
        <v>-2.8044899999999999</v>
      </c>
      <c r="EZ264">
        <v>2</v>
      </c>
      <c r="FA264">
        <v>0.60953299999999999</v>
      </c>
      <c r="FB264">
        <v>1.51196</v>
      </c>
      <c r="FC264">
        <v>20.264299999999999</v>
      </c>
      <c r="FD264">
        <v>5.2174399999999999</v>
      </c>
      <c r="FE264">
        <v>12.004</v>
      </c>
      <c r="FF264">
        <v>4.9858500000000001</v>
      </c>
      <c r="FG264">
        <v>3.2844799999999998</v>
      </c>
      <c r="FH264">
        <v>5976.1</v>
      </c>
      <c r="FI264">
        <v>9999</v>
      </c>
      <c r="FJ264">
        <v>9999</v>
      </c>
      <c r="FK264">
        <v>467.6</v>
      </c>
      <c r="FL264">
        <v>1.8658399999999999</v>
      </c>
      <c r="FM264">
        <v>1.8621799999999999</v>
      </c>
      <c r="FN264">
        <v>1.8643099999999999</v>
      </c>
      <c r="FO264">
        <v>1.8603499999999999</v>
      </c>
      <c r="FP264">
        <v>1.86111</v>
      </c>
      <c r="FQ264">
        <v>1.86019</v>
      </c>
      <c r="FR264">
        <v>1.86188</v>
      </c>
      <c r="FS264">
        <v>1.8584000000000001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1.6</v>
      </c>
      <c r="GH264">
        <v>0.28589999999999999</v>
      </c>
      <c r="GI264">
        <v>0.1107589500545309</v>
      </c>
      <c r="GJ264">
        <v>1.50489809740067E-3</v>
      </c>
      <c r="GK264">
        <v>-2.0552440134273611E-7</v>
      </c>
      <c r="GL264">
        <v>-9.6702536598140934E-11</v>
      </c>
      <c r="GM264">
        <v>-9.7891647304491333E-2</v>
      </c>
      <c r="GN264">
        <v>9.3380900660654225E-3</v>
      </c>
      <c r="GO264">
        <v>6.5945522138961576E-7</v>
      </c>
      <c r="GP264">
        <v>5.8990856701692426E-7</v>
      </c>
      <c r="GQ264">
        <v>7</v>
      </c>
      <c r="GR264">
        <v>2047</v>
      </c>
      <c r="GS264">
        <v>3</v>
      </c>
      <c r="GT264">
        <v>37</v>
      </c>
      <c r="GU264">
        <v>210.4</v>
      </c>
      <c r="GV264">
        <v>210.4</v>
      </c>
      <c r="GW264">
        <v>4.1650400000000003</v>
      </c>
      <c r="GX264">
        <v>2.5439500000000002</v>
      </c>
      <c r="GY264">
        <v>2.04834</v>
      </c>
      <c r="GZ264">
        <v>2.6135299999999999</v>
      </c>
      <c r="HA264">
        <v>2.1972700000000001</v>
      </c>
      <c r="HB264">
        <v>2.36816</v>
      </c>
      <c r="HC264">
        <v>42.804600000000001</v>
      </c>
      <c r="HD264">
        <v>13.063800000000001</v>
      </c>
      <c r="HE264">
        <v>18</v>
      </c>
      <c r="HF264">
        <v>708.524</v>
      </c>
      <c r="HG264">
        <v>732.74</v>
      </c>
      <c r="HH264">
        <v>30.999500000000001</v>
      </c>
      <c r="HI264">
        <v>34.9373</v>
      </c>
      <c r="HJ264">
        <v>30.000499999999999</v>
      </c>
      <c r="HK264">
        <v>34.653700000000001</v>
      </c>
      <c r="HL264">
        <v>34.612200000000001</v>
      </c>
      <c r="HM264">
        <v>83.318399999999997</v>
      </c>
      <c r="HN264">
        <v>20.000599999999999</v>
      </c>
      <c r="HO264">
        <v>86.159499999999994</v>
      </c>
      <c r="HP264">
        <v>31</v>
      </c>
      <c r="HQ264">
        <v>1662.41</v>
      </c>
      <c r="HR264">
        <v>37.807000000000002</v>
      </c>
      <c r="HS264">
        <v>98.941199999999995</v>
      </c>
      <c r="HT264">
        <v>98.597800000000007</v>
      </c>
    </row>
    <row r="265" spans="1:228" x14ac:dyDescent="0.2">
      <c r="A265">
        <v>250</v>
      </c>
      <c r="B265">
        <v>1665423837.5999999</v>
      </c>
      <c r="C265">
        <v>994.5</v>
      </c>
      <c r="D265" t="s">
        <v>859</v>
      </c>
      <c r="E265" t="s">
        <v>860</v>
      </c>
      <c r="F265">
        <v>4</v>
      </c>
      <c r="G265">
        <v>1665423835.2874999</v>
      </c>
      <c r="H265">
        <f t="shared" si="102"/>
        <v>4.2801375842066013E-4</v>
      </c>
      <c r="I265">
        <f t="shared" si="103"/>
        <v>0.42801375842066014</v>
      </c>
      <c r="J265">
        <f t="shared" si="104"/>
        <v>5.8599203597506673</v>
      </c>
      <c r="K265">
        <f t="shared" si="105"/>
        <v>1641.615</v>
      </c>
      <c r="L265">
        <f t="shared" si="106"/>
        <v>1223.8885104791184</v>
      </c>
      <c r="M265">
        <f t="shared" si="107"/>
        <v>124.08526733830566</v>
      </c>
      <c r="N265">
        <f t="shared" si="108"/>
        <v>166.43692166194913</v>
      </c>
      <c r="O265">
        <f t="shared" si="109"/>
        <v>2.4873379371635664E-2</v>
      </c>
      <c r="P265">
        <f t="shared" si="110"/>
        <v>3.6883181356001589</v>
      </c>
      <c r="Q265">
        <f t="shared" si="111"/>
        <v>2.4780564980749823E-2</v>
      </c>
      <c r="R265">
        <f t="shared" si="112"/>
        <v>1.5496163125347979E-2</v>
      </c>
      <c r="S265">
        <f t="shared" si="113"/>
        <v>226.12058286181059</v>
      </c>
      <c r="T265">
        <f t="shared" si="114"/>
        <v>35.44804736149397</v>
      </c>
      <c r="U265">
        <f t="shared" si="115"/>
        <v>34.5717</v>
      </c>
      <c r="V265">
        <f t="shared" si="116"/>
        <v>5.5157770961537151</v>
      </c>
      <c r="W265">
        <f t="shared" si="117"/>
        <v>70.122181111994522</v>
      </c>
      <c r="X265">
        <f t="shared" si="118"/>
        <v>3.8454653002969299</v>
      </c>
      <c r="Y265">
        <f t="shared" si="119"/>
        <v>5.4839499275631578</v>
      </c>
      <c r="Z265">
        <f t="shared" si="120"/>
        <v>1.6703117958567852</v>
      </c>
      <c r="AA265">
        <f t="shared" si="121"/>
        <v>-18.875406746351111</v>
      </c>
      <c r="AB265">
        <f t="shared" si="122"/>
        <v>-20.707180295460912</v>
      </c>
      <c r="AC265">
        <f t="shared" si="123"/>
        <v>-1.3050355634437012</v>
      </c>
      <c r="AD265">
        <f t="shared" si="124"/>
        <v>185.23296025655486</v>
      </c>
      <c r="AE265">
        <f t="shared" si="125"/>
        <v>29.899320668530667</v>
      </c>
      <c r="AF265">
        <f t="shared" si="126"/>
        <v>0.30981217879642564</v>
      </c>
      <c r="AG265">
        <f t="shared" si="127"/>
        <v>5.8599203597506673</v>
      </c>
      <c r="AH265">
        <v>1719.334425719499</v>
      </c>
      <c r="AI265">
        <v>1709.557393939393</v>
      </c>
      <c r="AJ265">
        <v>1.78082648658341</v>
      </c>
      <c r="AK265">
        <v>66.78292405931839</v>
      </c>
      <c r="AL265">
        <f t="shared" si="128"/>
        <v>0.42801375842066014</v>
      </c>
      <c r="AM265">
        <v>37.804394532663729</v>
      </c>
      <c r="AN265">
        <v>37.938765934065977</v>
      </c>
      <c r="AO265">
        <v>6.9506559864114404E-3</v>
      </c>
      <c r="AP265">
        <v>86.637193977080358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47252.596523342807</v>
      </c>
      <c r="AV265">
        <f t="shared" si="132"/>
        <v>1200.0137500000001</v>
      </c>
      <c r="AW265">
        <f t="shared" si="133"/>
        <v>1025.9381760942024</v>
      </c>
      <c r="AX265">
        <f t="shared" si="134"/>
        <v>0.85493868390608219</v>
      </c>
      <c r="AY265">
        <f t="shared" si="135"/>
        <v>0.18843165993873867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1665423835.2874999</v>
      </c>
      <c r="BF265">
        <v>1641.615</v>
      </c>
      <c r="BG265">
        <v>1654.2474999999999</v>
      </c>
      <c r="BH265">
        <v>37.928925</v>
      </c>
      <c r="BI265">
        <v>37.805100000000003</v>
      </c>
      <c r="BJ265">
        <v>1640.0150000000001</v>
      </c>
      <c r="BK265">
        <v>37.642899999999997</v>
      </c>
      <c r="BL265">
        <v>649.92174999999997</v>
      </c>
      <c r="BM265">
        <v>101.2865</v>
      </c>
      <c r="BN265">
        <v>9.9587275000000003E-2</v>
      </c>
      <c r="BO265">
        <v>34.4675625</v>
      </c>
      <c r="BP265">
        <v>34.5717</v>
      </c>
      <c r="BQ265">
        <v>999.9</v>
      </c>
      <c r="BR265">
        <v>0</v>
      </c>
      <c r="BS265">
        <v>0</v>
      </c>
      <c r="BT265">
        <v>9015.9375</v>
      </c>
      <c r="BU265">
        <v>0</v>
      </c>
      <c r="BV265">
        <v>195.39937499999999</v>
      </c>
      <c r="BW265">
        <v>-12.634112500000001</v>
      </c>
      <c r="BX265">
        <v>1706.335</v>
      </c>
      <c r="BY265">
        <v>1719.2437500000001</v>
      </c>
      <c r="BZ265">
        <v>0.123816125</v>
      </c>
      <c r="CA265">
        <v>1654.2474999999999</v>
      </c>
      <c r="CB265">
        <v>37.805100000000003</v>
      </c>
      <c r="CC265">
        <v>3.8416837500000001</v>
      </c>
      <c r="CD265">
        <v>3.8291437500000001</v>
      </c>
      <c r="CE265">
        <v>28.2106125</v>
      </c>
      <c r="CF265">
        <v>28.154462500000001</v>
      </c>
      <c r="CG265">
        <v>1200.0137500000001</v>
      </c>
      <c r="CH265">
        <v>0.49996099999999999</v>
      </c>
      <c r="CI265">
        <v>0.50003900000000001</v>
      </c>
      <c r="CJ265">
        <v>0</v>
      </c>
      <c r="CK265">
        <v>1258.4024999999999</v>
      </c>
      <c r="CL265">
        <v>4.9990899999999998</v>
      </c>
      <c r="CM265">
        <v>15149.174999999999</v>
      </c>
      <c r="CN265">
        <v>9557.85</v>
      </c>
      <c r="CO265">
        <v>44.375</v>
      </c>
      <c r="CP265">
        <v>46.75</v>
      </c>
      <c r="CQ265">
        <v>45.148249999999997</v>
      </c>
      <c r="CR265">
        <v>45.75</v>
      </c>
      <c r="CS265">
        <v>45.875</v>
      </c>
      <c r="CT265">
        <v>597.46</v>
      </c>
      <c r="CU265">
        <v>597.55375000000004</v>
      </c>
      <c r="CV265">
        <v>0</v>
      </c>
      <c r="CW265">
        <v>1665423841.4000001</v>
      </c>
      <c r="CX265">
        <v>0</v>
      </c>
      <c r="CY265">
        <v>1665411210</v>
      </c>
      <c r="CZ265" t="s">
        <v>356</v>
      </c>
      <c r="DA265">
        <v>1665411210</v>
      </c>
      <c r="DB265">
        <v>1665411207</v>
      </c>
      <c r="DC265">
        <v>2</v>
      </c>
      <c r="DD265">
        <v>-1.1599999999999999</v>
      </c>
      <c r="DE265">
        <v>-4.0000000000000001E-3</v>
      </c>
      <c r="DF265">
        <v>0.52200000000000002</v>
      </c>
      <c r="DG265">
        <v>0.222</v>
      </c>
      <c r="DH265">
        <v>406</v>
      </c>
      <c r="DI265">
        <v>31</v>
      </c>
      <c r="DJ265">
        <v>0.33</v>
      </c>
      <c r="DK265">
        <v>0.17</v>
      </c>
      <c r="DL265">
        <v>-12.604965853658539</v>
      </c>
      <c r="DM265">
        <v>0.19933588850173289</v>
      </c>
      <c r="DN265">
        <v>8.1278883375744293E-2</v>
      </c>
      <c r="DO265">
        <v>0</v>
      </c>
      <c r="DP265">
        <v>0.15199224390243901</v>
      </c>
      <c r="DQ265">
        <v>-0.29505978397212518</v>
      </c>
      <c r="DR265">
        <v>3.3428109547811877E-2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363</v>
      </c>
      <c r="EA265">
        <v>3.2949099999999998</v>
      </c>
      <c r="EB265">
        <v>2.62534</v>
      </c>
      <c r="EC265">
        <v>0.25278299999999998</v>
      </c>
      <c r="ED265">
        <v>0.25251299999999999</v>
      </c>
      <c r="EE265">
        <v>0.149475</v>
      </c>
      <c r="EF265">
        <v>0.14781900000000001</v>
      </c>
      <c r="EG265">
        <v>22558.400000000001</v>
      </c>
      <c r="EH265">
        <v>23062.5</v>
      </c>
      <c r="EI265">
        <v>28111.1</v>
      </c>
      <c r="EJ265">
        <v>29724.6</v>
      </c>
      <c r="EK265">
        <v>32840.400000000001</v>
      </c>
      <c r="EL265">
        <v>35217.4</v>
      </c>
      <c r="EM265">
        <v>39600.199999999997</v>
      </c>
      <c r="EN265">
        <v>42540.2</v>
      </c>
      <c r="EO265">
        <v>2.20797</v>
      </c>
      <c r="EP265">
        <v>2.1493500000000001</v>
      </c>
      <c r="EQ265">
        <v>6.5438399999999994E-2</v>
      </c>
      <c r="ER265">
        <v>0</v>
      </c>
      <c r="ES265">
        <v>33.502400000000002</v>
      </c>
      <c r="ET265">
        <v>999.9</v>
      </c>
      <c r="EU265">
        <v>67.099999999999994</v>
      </c>
      <c r="EV265">
        <v>38.1</v>
      </c>
      <c r="EW265">
        <v>44.341799999999999</v>
      </c>
      <c r="EX265">
        <v>57.0015</v>
      </c>
      <c r="EY265">
        <v>-2.7924699999999998</v>
      </c>
      <c r="EZ265">
        <v>2</v>
      </c>
      <c r="FA265">
        <v>0.60974099999999998</v>
      </c>
      <c r="FB265">
        <v>1.5102100000000001</v>
      </c>
      <c r="FC265">
        <v>20.264299999999999</v>
      </c>
      <c r="FD265">
        <v>5.2168400000000004</v>
      </c>
      <c r="FE265">
        <v>12.004</v>
      </c>
      <c r="FF265">
        <v>4.9855999999999998</v>
      </c>
      <c r="FG265">
        <v>3.2844500000000001</v>
      </c>
      <c r="FH265">
        <v>5976.1</v>
      </c>
      <c r="FI265">
        <v>9999</v>
      </c>
      <c r="FJ265">
        <v>9999</v>
      </c>
      <c r="FK265">
        <v>467.6</v>
      </c>
      <c r="FL265">
        <v>1.8658399999999999</v>
      </c>
      <c r="FM265">
        <v>1.8621799999999999</v>
      </c>
      <c r="FN265">
        <v>1.86429</v>
      </c>
      <c r="FO265">
        <v>1.8603499999999999</v>
      </c>
      <c r="FP265">
        <v>1.86111</v>
      </c>
      <c r="FQ265">
        <v>1.86016</v>
      </c>
      <c r="FR265">
        <v>1.86188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1.6</v>
      </c>
      <c r="GH265">
        <v>0.28620000000000001</v>
      </c>
      <c r="GI265">
        <v>0.1107589500545309</v>
      </c>
      <c r="GJ265">
        <v>1.50489809740067E-3</v>
      </c>
      <c r="GK265">
        <v>-2.0552440134273611E-7</v>
      </c>
      <c r="GL265">
        <v>-9.6702536598140934E-11</v>
      </c>
      <c r="GM265">
        <v>-9.7891647304491333E-2</v>
      </c>
      <c r="GN265">
        <v>9.3380900660654225E-3</v>
      </c>
      <c r="GO265">
        <v>6.5945522138961576E-7</v>
      </c>
      <c r="GP265">
        <v>5.8990856701692426E-7</v>
      </c>
      <c r="GQ265">
        <v>7</v>
      </c>
      <c r="GR265">
        <v>2047</v>
      </c>
      <c r="GS265">
        <v>3</v>
      </c>
      <c r="GT265">
        <v>37</v>
      </c>
      <c r="GU265">
        <v>210.5</v>
      </c>
      <c r="GV265">
        <v>210.5</v>
      </c>
      <c r="GW265">
        <v>4.1784699999999999</v>
      </c>
      <c r="GX265">
        <v>2.5415000000000001</v>
      </c>
      <c r="GY265">
        <v>2.04834</v>
      </c>
      <c r="GZ265">
        <v>2.6135299999999999</v>
      </c>
      <c r="HA265">
        <v>2.1972700000000001</v>
      </c>
      <c r="HB265">
        <v>2.3840300000000001</v>
      </c>
      <c r="HC265">
        <v>42.831499999999998</v>
      </c>
      <c r="HD265">
        <v>13.063800000000001</v>
      </c>
      <c r="HE265">
        <v>18</v>
      </c>
      <c r="HF265">
        <v>708.46100000000001</v>
      </c>
      <c r="HG265">
        <v>732.73</v>
      </c>
      <c r="HH265">
        <v>30.999600000000001</v>
      </c>
      <c r="HI265">
        <v>34.9405</v>
      </c>
      <c r="HJ265">
        <v>30.000399999999999</v>
      </c>
      <c r="HK265">
        <v>34.657600000000002</v>
      </c>
      <c r="HL265">
        <v>34.615299999999998</v>
      </c>
      <c r="HM265">
        <v>83.579899999999995</v>
      </c>
      <c r="HN265">
        <v>20.000599999999999</v>
      </c>
      <c r="HO265">
        <v>86.536900000000003</v>
      </c>
      <c r="HP265">
        <v>31</v>
      </c>
      <c r="HQ265">
        <v>1669.09</v>
      </c>
      <c r="HR265">
        <v>37.797600000000003</v>
      </c>
      <c r="HS265">
        <v>98.938999999999993</v>
      </c>
      <c r="HT265">
        <v>98.596100000000007</v>
      </c>
    </row>
    <row r="266" spans="1:228" x14ac:dyDescent="0.2">
      <c r="A266">
        <v>251</v>
      </c>
      <c r="B266">
        <v>1665423841.5999999</v>
      </c>
      <c r="C266">
        <v>998.5</v>
      </c>
      <c r="D266" t="s">
        <v>861</v>
      </c>
      <c r="E266" t="s">
        <v>862</v>
      </c>
      <c r="F266">
        <v>4</v>
      </c>
      <c r="G266">
        <v>1665423839.5999999</v>
      </c>
      <c r="H266">
        <f t="shared" si="102"/>
        <v>4.1702215821200748E-4</v>
      </c>
      <c r="I266">
        <f t="shared" si="103"/>
        <v>0.4170221582120075</v>
      </c>
      <c r="J266">
        <f t="shared" si="104"/>
        <v>6.0372237082773443</v>
      </c>
      <c r="K266">
        <f t="shared" si="105"/>
        <v>1648.8671428571431</v>
      </c>
      <c r="L266">
        <f t="shared" si="106"/>
        <v>1211.427005002007</v>
      </c>
      <c r="M266">
        <f t="shared" si="107"/>
        <v>122.82347136199461</v>
      </c>
      <c r="N266">
        <f t="shared" si="108"/>
        <v>167.17440296793836</v>
      </c>
      <c r="O266">
        <f t="shared" si="109"/>
        <v>2.4339769985340376E-2</v>
      </c>
      <c r="P266">
        <f t="shared" si="110"/>
        <v>3.6795577567489706</v>
      </c>
      <c r="Q266">
        <f t="shared" si="111"/>
        <v>2.4250676719640128E-2</v>
      </c>
      <c r="R266">
        <f t="shared" si="112"/>
        <v>1.5164650322519919E-2</v>
      </c>
      <c r="S266">
        <f t="shared" si="113"/>
        <v>226.11239066542112</v>
      </c>
      <c r="T266">
        <f t="shared" si="114"/>
        <v>35.448185470525956</v>
      </c>
      <c r="U266">
        <f t="shared" si="115"/>
        <v>34.554842857142859</v>
      </c>
      <c r="V266">
        <f t="shared" si="116"/>
        <v>5.5106142414609085</v>
      </c>
      <c r="W266">
        <f t="shared" si="117"/>
        <v>70.177735433501041</v>
      </c>
      <c r="X266">
        <f t="shared" si="118"/>
        <v>3.8475878125517742</v>
      </c>
      <c r="Y266">
        <f t="shared" si="119"/>
        <v>5.4826331867001725</v>
      </c>
      <c r="Z266">
        <f t="shared" si="120"/>
        <v>1.6630264289091343</v>
      </c>
      <c r="AA266">
        <f t="shared" si="121"/>
        <v>-18.390677177149531</v>
      </c>
      <c r="AB266">
        <f t="shared" si="122"/>
        <v>-18.170904308817445</v>
      </c>
      <c r="AC266">
        <f t="shared" si="123"/>
        <v>-1.1477989126973753</v>
      </c>
      <c r="AD266">
        <f t="shared" si="124"/>
        <v>188.40301026675675</v>
      </c>
      <c r="AE266">
        <f t="shared" si="125"/>
        <v>29.863394014817068</v>
      </c>
      <c r="AF266">
        <f t="shared" si="126"/>
        <v>0.34391287143160126</v>
      </c>
      <c r="AG266">
        <f t="shared" si="127"/>
        <v>6.0372237082773443</v>
      </c>
      <c r="AH266">
        <v>1726.334372029286</v>
      </c>
      <c r="AI266">
        <v>1716.556060606061</v>
      </c>
      <c r="AJ266">
        <v>1.76319721818799</v>
      </c>
      <c r="AK266">
        <v>66.78292405931839</v>
      </c>
      <c r="AL266">
        <f t="shared" si="128"/>
        <v>0.4170221582120075</v>
      </c>
      <c r="AM266">
        <v>37.804264494644457</v>
      </c>
      <c r="AN266">
        <v>37.95670769230771</v>
      </c>
      <c r="AO266">
        <v>2.683936916248061E-3</v>
      </c>
      <c r="AP266">
        <v>86.637193977080358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47097.293409563215</v>
      </c>
      <c r="AV266">
        <f t="shared" si="132"/>
        <v>1199.97</v>
      </c>
      <c r="AW266">
        <f t="shared" si="133"/>
        <v>1025.9007993085081</v>
      </c>
      <c r="AX266">
        <f t="shared" si="134"/>
        <v>0.85493870622474577</v>
      </c>
      <c r="AY266">
        <f t="shared" si="135"/>
        <v>0.18843170301375961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1665423839.5999999</v>
      </c>
      <c r="BF266">
        <v>1648.8671428571431</v>
      </c>
      <c r="BG266">
        <v>1661.504285714286</v>
      </c>
      <c r="BH266">
        <v>37.949357142857139</v>
      </c>
      <c r="BI266">
        <v>37.811957142857139</v>
      </c>
      <c r="BJ266">
        <v>1647.267142857143</v>
      </c>
      <c r="BK266">
        <v>37.6631</v>
      </c>
      <c r="BL266">
        <v>650.16471428571435</v>
      </c>
      <c r="BM266">
        <v>101.28657142857141</v>
      </c>
      <c r="BN266">
        <v>0.1008591428571429</v>
      </c>
      <c r="BO266">
        <v>34.463242857142859</v>
      </c>
      <c r="BP266">
        <v>34.554842857142859</v>
      </c>
      <c r="BQ266">
        <v>999.89999999999986</v>
      </c>
      <c r="BR266">
        <v>0</v>
      </c>
      <c r="BS266">
        <v>0</v>
      </c>
      <c r="BT266">
        <v>8985.7142857142862</v>
      </c>
      <c r="BU266">
        <v>0</v>
      </c>
      <c r="BV266">
        <v>216.31957142857141</v>
      </c>
      <c r="BW266">
        <v>-12.639528571428571</v>
      </c>
      <c r="BX266">
        <v>1713.9071428571431</v>
      </c>
      <c r="BY266">
        <v>1726.8</v>
      </c>
      <c r="BZ266">
        <v>0.13739942857142859</v>
      </c>
      <c r="CA266">
        <v>1661.504285714286</v>
      </c>
      <c r="CB266">
        <v>37.811957142857139</v>
      </c>
      <c r="CC266">
        <v>3.8437571428571431</v>
      </c>
      <c r="CD266">
        <v>3.8298399999999999</v>
      </c>
      <c r="CE266">
        <v>28.21987142857142</v>
      </c>
      <c r="CF266">
        <v>28.15757142857143</v>
      </c>
      <c r="CG266">
        <v>1199.97</v>
      </c>
      <c r="CH266">
        <v>0.49995899999999999</v>
      </c>
      <c r="CI266">
        <v>0.50004100000000007</v>
      </c>
      <c r="CJ266">
        <v>0</v>
      </c>
      <c r="CK266">
        <v>1258.581428571428</v>
      </c>
      <c r="CL266">
        <v>4.9990899999999998</v>
      </c>
      <c r="CM266">
        <v>14909.028571428569</v>
      </c>
      <c r="CN266">
        <v>9557.4785714285717</v>
      </c>
      <c r="CO266">
        <v>44.375</v>
      </c>
      <c r="CP266">
        <v>46.75</v>
      </c>
      <c r="CQ266">
        <v>45.125</v>
      </c>
      <c r="CR266">
        <v>45.75</v>
      </c>
      <c r="CS266">
        <v>45.875</v>
      </c>
      <c r="CT266">
        <v>597.43714285714282</v>
      </c>
      <c r="CU266">
        <v>597.5328571428571</v>
      </c>
      <c r="CV266">
        <v>0</v>
      </c>
      <c r="CW266">
        <v>1665423845</v>
      </c>
      <c r="CX266">
        <v>0</v>
      </c>
      <c r="CY266">
        <v>1665411210</v>
      </c>
      <c r="CZ266" t="s">
        <v>356</v>
      </c>
      <c r="DA266">
        <v>1665411210</v>
      </c>
      <c r="DB266">
        <v>1665411207</v>
      </c>
      <c r="DC266">
        <v>2</v>
      </c>
      <c r="DD266">
        <v>-1.1599999999999999</v>
      </c>
      <c r="DE266">
        <v>-4.0000000000000001E-3</v>
      </c>
      <c r="DF266">
        <v>0.52200000000000002</v>
      </c>
      <c r="DG266">
        <v>0.222</v>
      </c>
      <c r="DH266">
        <v>406</v>
      </c>
      <c r="DI266">
        <v>31</v>
      </c>
      <c r="DJ266">
        <v>0.33</v>
      </c>
      <c r="DK266">
        <v>0.17</v>
      </c>
      <c r="DL266">
        <v>-12.59748048780488</v>
      </c>
      <c r="DM266">
        <v>-6.4971428571454715E-2</v>
      </c>
      <c r="DN266">
        <v>7.8779102154996686E-2</v>
      </c>
      <c r="DO266">
        <v>1</v>
      </c>
      <c r="DP266">
        <v>0.14248843902439021</v>
      </c>
      <c r="DQ266">
        <v>-0.19382629965156811</v>
      </c>
      <c r="DR266">
        <v>2.8885761063151879E-2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3.29556</v>
      </c>
      <c r="EB266">
        <v>2.62616</v>
      </c>
      <c r="EC266">
        <v>0.253386</v>
      </c>
      <c r="ED266">
        <v>0.25311499999999998</v>
      </c>
      <c r="EE266">
        <v>0.14951700000000001</v>
      </c>
      <c r="EF266">
        <v>0.14787500000000001</v>
      </c>
      <c r="EG266">
        <v>22539.9</v>
      </c>
      <c r="EH266">
        <v>23043.5</v>
      </c>
      <c r="EI266">
        <v>28110.9</v>
      </c>
      <c r="EJ266">
        <v>29724.2</v>
      </c>
      <c r="EK266">
        <v>32838.699999999997</v>
      </c>
      <c r="EL266">
        <v>35214.6</v>
      </c>
      <c r="EM266">
        <v>39600.199999999997</v>
      </c>
      <c r="EN266">
        <v>42539.7</v>
      </c>
      <c r="EO266">
        <v>2.2084999999999999</v>
      </c>
      <c r="EP266">
        <v>2.1490200000000002</v>
      </c>
      <c r="EQ266">
        <v>6.6086599999999995E-2</v>
      </c>
      <c r="ER266">
        <v>0</v>
      </c>
      <c r="ES266">
        <v>33.4788</v>
      </c>
      <c r="ET266">
        <v>999.9</v>
      </c>
      <c r="EU266">
        <v>67.2</v>
      </c>
      <c r="EV266">
        <v>38.1</v>
      </c>
      <c r="EW266">
        <v>44.4099</v>
      </c>
      <c r="EX266">
        <v>57.211500000000001</v>
      </c>
      <c r="EY266">
        <v>-2.9967999999999999</v>
      </c>
      <c r="EZ266">
        <v>2</v>
      </c>
      <c r="FA266">
        <v>0.61019599999999996</v>
      </c>
      <c r="FB266">
        <v>1.5124500000000001</v>
      </c>
      <c r="FC266">
        <v>20.264299999999999</v>
      </c>
      <c r="FD266">
        <v>5.2171399999999997</v>
      </c>
      <c r="FE266">
        <v>12.004099999999999</v>
      </c>
      <c r="FF266">
        <v>4.9855999999999998</v>
      </c>
      <c r="FG266">
        <v>3.2844799999999998</v>
      </c>
      <c r="FH266">
        <v>5976.4</v>
      </c>
      <c r="FI266">
        <v>9999</v>
      </c>
      <c r="FJ266">
        <v>9999</v>
      </c>
      <c r="FK266">
        <v>467.6</v>
      </c>
      <c r="FL266">
        <v>1.8658399999999999</v>
      </c>
      <c r="FM266">
        <v>1.8621799999999999</v>
      </c>
      <c r="FN266">
        <v>1.86432</v>
      </c>
      <c r="FO266">
        <v>1.86036</v>
      </c>
      <c r="FP266">
        <v>1.8611</v>
      </c>
      <c r="FQ266">
        <v>1.86019</v>
      </c>
      <c r="FR266">
        <v>1.86188</v>
      </c>
      <c r="FS266">
        <v>1.8584000000000001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1.6</v>
      </c>
      <c r="GH266">
        <v>0.28639999999999999</v>
      </c>
      <c r="GI266">
        <v>0.1107589500545309</v>
      </c>
      <c r="GJ266">
        <v>1.50489809740067E-3</v>
      </c>
      <c r="GK266">
        <v>-2.0552440134273611E-7</v>
      </c>
      <c r="GL266">
        <v>-9.6702536598140934E-11</v>
      </c>
      <c r="GM266">
        <v>-9.7891647304491333E-2</v>
      </c>
      <c r="GN266">
        <v>9.3380900660654225E-3</v>
      </c>
      <c r="GO266">
        <v>6.5945522138961576E-7</v>
      </c>
      <c r="GP266">
        <v>5.8990856701692426E-7</v>
      </c>
      <c r="GQ266">
        <v>7</v>
      </c>
      <c r="GR266">
        <v>2047</v>
      </c>
      <c r="GS266">
        <v>3</v>
      </c>
      <c r="GT266">
        <v>37</v>
      </c>
      <c r="GU266">
        <v>210.5</v>
      </c>
      <c r="GV266">
        <v>210.6</v>
      </c>
      <c r="GW266">
        <v>4.1918899999999999</v>
      </c>
      <c r="GX266">
        <v>2.5439500000000002</v>
      </c>
      <c r="GY266">
        <v>2.04834</v>
      </c>
      <c r="GZ266">
        <v>2.6135299999999999</v>
      </c>
      <c r="HA266">
        <v>2.1972700000000001</v>
      </c>
      <c r="HB266">
        <v>2.34863</v>
      </c>
      <c r="HC266">
        <v>42.804600000000001</v>
      </c>
      <c r="HD266">
        <v>13.055099999999999</v>
      </c>
      <c r="HE266">
        <v>18</v>
      </c>
      <c r="HF266">
        <v>708.94899999999996</v>
      </c>
      <c r="HG266">
        <v>732.471</v>
      </c>
      <c r="HH266">
        <v>31.0002</v>
      </c>
      <c r="HI266">
        <v>34.942799999999998</v>
      </c>
      <c r="HJ266">
        <v>30.000499999999999</v>
      </c>
      <c r="HK266">
        <v>34.6616</v>
      </c>
      <c r="HL266">
        <v>34.619700000000002</v>
      </c>
      <c r="HM266">
        <v>83.839799999999997</v>
      </c>
      <c r="HN266">
        <v>20.000599999999999</v>
      </c>
      <c r="HO266">
        <v>86.536900000000003</v>
      </c>
      <c r="HP266">
        <v>31</v>
      </c>
      <c r="HQ266">
        <v>1675.76</v>
      </c>
      <c r="HR266">
        <v>37.797600000000003</v>
      </c>
      <c r="HS266">
        <v>98.938699999999997</v>
      </c>
      <c r="HT266">
        <v>98.594800000000006</v>
      </c>
    </row>
    <row r="267" spans="1:228" x14ac:dyDescent="0.2">
      <c r="A267">
        <v>252</v>
      </c>
      <c r="B267">
        <v>1665423845.5999999</v>
      </c>
      <c r="C267">
        <v>1002.5</v>
      </c>
      <c r="D267" t="s">
        <v>863</v>
      </c>
      <c r="E267" t="s">
        <v>864</v>
      </c>
      <c r="F267">
        <v>4</v>
      </c>
      <c r="G267">
        <v>1665423843.2874999</v>
      </c>
      <c r="H267">
        <f t="shared" si="102"/>
        <v>3.7088993715858859E-4</v>
      </c>
      <c r="I267">
        <f t="shared" si="103"/>
        <v>0.37088993715858859</v>
      </c>
      <c r="J267">
        <f t="shared" si="104"/>
        <v>5.8270236828756721</v>
      </c>
      <c r="K267">
        <f t="shared" si="105"/>
        <v>1655.1</v>
      </c>
      <c r="L267">
        <f t="shared" si="106"/>
        <v>1185.6612382398955</v>
      </c>
      <c r="M267">
        <f t="shared" si="107"/>
        <v>120.20813851423759</v>
      </c>
      <c r="N267">
        <f t="shared" si="108"/>
        <v>167.8021374387375</v>
      </c>
      <c r="O267">
        <f t="shared" si="109"/>
        <v>2.171661362224447E-2</v>
      </c>
      <c r="P267">
        <f t="shared" si="110"/>
        <v>3.6848283915091886</v>
      </c>
      <c r="Q267">
        <f t="shared" si="111"/>
        <v>2.1645760058603303E-2</v>
      </c>
      <c r="R267">
        <f t="shared" si="112"/>
        <v>1.3534946576672603E-2</v>
      </c>
      <c r="S267">
        <f t="shared" si="113"/>
        <v>226.11215394742158</v>
      </c>
      <c r="T267">
        <f t="shared" si="114"/>
        <v>35.442482851389414</v>
      </c>
      <c r="U267">
        <f t="shared" si="115"/>
        <v>34.539462499999999</v>
      </c>
      <c r="V267">
        <f t="shared" si="116"/>
        <v>5.5059073491481216</v>
      </c>
      <c r="W267">
        <f t="shared" si="117"/>
        <v>70.255846542080405</v>
      </c>
      <c r="X267">
        <f t="shared" si="118"/>
        <v>3.8488696474411936</v>
      </c>
      <c r="Y267">
        <f t="shared" si="119"/>
        <v>5.4783620678969074</v>
      </c>
      <c r="Z267">
        <f t="shared" si="120"/>
        <v>1.657037701706928</v>
      </c>
      <c r="AA267">
        <f t="shared" si="121"/>
        <v>-16.356246228693756</v>
      </c>
      <c r="AB267">
        <f t="shared" si="122"/>
        <v>-17.926263053081755</v>
      </c>
      <c r="AC267">
        <f t="shared" si="123"/>
        <v>-1.1305638893697074</v>
      </c>
      <c r="AD267">
        <f t="shared" si="124"/>
        <v>190.69908077627636</v>
      </c>
      <c r="AE267">
        <f t="shared" si="125"/>
        <v>29.716543426429514</v>
      </c>
      <c r="AF267">
        <f t="shared" si="126"/>
        <v>0.32515544865045409</v>
      </c>
      <c r="AG267">
        <f t="shared" si="127"/>
        <v>5.8270236828756721</v>
      </c>
      <c r="AH267">
        <v>1733.2991280035969</v>
      </c>
      <c r="AI267">
        <v>1723.6135151515141</v>
      </c>
      <c r="AJ267">
        <v>1.7627283881244029</v>
      </c>
      <c r="AK267">
        <v>66.78292405931839</v>
      </c>
      <c r="AL267">
        <f t="shared" si="128"/>
        <v>0.37088993715858859</v>
      </c>
      <c r="AM267">
        <v>37.826876427602521</v>
      </c>
      <c r="AN267">
        <v>37.967958241758282</v>
      </c>
      <c r="AO267">
        <v>1.34317604147168E-3</v>
      </c>
      <c r="AP267">
        <v>86.637193977080358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47193.261049660905</v>
      </c>
      <c r="AV267">
        <f t="shared" si="132"/>
        <v>1199.9725000000001</v>
      </c>
      <c r="AW267">
        <f t="shared" si="133"/>
        <v>1025.902569920944</v>
      </c>
      <c r="AX267">
        <f t="shared" si="134"/>
        <v>0.85493840060580051</v>
      </c>
      <c r="AY267">
        <f t="shared" si="135"/>
        <v>0.18843111316919475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1665423843.2874999</v>
      </c>
      <c r="BF267">
        <v>1655.1</v>
      </c>
      <c r="BG267">
        <v>1667.6637499999999</v>
      </c>
      <c r="BH267">
        <v>37.962949999999999</v>
      </c>
      <c r="BI267">
        <v>37.83305</v>
      </c>
      <c r="BJ267">
        <v>1653.5</v>
      </c>
      <c r="BK267">
        <v>37.676549999999999</v>
      </c>
      <c r="BL267">
        <v>650.1857500000001</v>
      </c>
      <c r="BM267">
        <v>101.28462500000001</v>
      </c>
      <c r="BN267">
        <v>0.100268625</v>
      </c>
      <c r="BO267">
        <v>34.449224999999998</v>
      </c>
      <c r="BP267">
        <v>34.539462499999999</v>
      </c>
      <c r="BQ267">
        <v>999.9</v>
      </c>
      <c r="BR267">
        <v>0</v>
      </c>
      <c r="BS267">
        <v>0</v>
      </c>
      <c r="BT267">
        <v>9004.0625</v>
      </c>
      <c r="BU267">
        <v>0</v>
      </c>
      <c r="BV267">
        <v>213.96337500000001</v>
      </c>
      <c r="BW267">
        <v>-12.560725</v>
      </c>
      <c r="BX267">
        <v>1720.415</v>
      </c>
      <c r="BY267">
        <v>1733.2337500000001</v>
      </c>
      <c r="BZ267">
        <v>0.12989187499999999</v>
      </c>
      <c r="CA267">
        <v>1667.6637499999999</v>
      </c>
      <c r="CB267">
        <v>37.83305</v>
      </c>
      <c r="CC267">
        <v>3.8450612500000001</v>
      </c>
      <c r="CD267">
        <v>3.8319025</v>
      </c>
      <c r="CE267">
        <v>28.2257</v>
      </c>
      <c r="CF267">
        <v>28.166812499999999</v>
      </c>
      <c r="CG267">
        <v>1199.9725000000001</v>
      </c>
      <c r="CH267">
        <v>0.49997124999999998</v>
      </c>
      <c r="CI267">
        <v>0.50002900000000006</v>
      </c>
      <c r="CJ267">
        <v>0</v>
      </c>
      <c r="CK267">
        <v>1258.3425</v>
      </c>
      <c r="CL267">
        <v>4.9990899999999998</v>
      </c>
      <c r="CM267">
        <v>14741.137500000001</v>
      </c>
      <c r="CN267">
        <v>9557.5512500000004</v>
      </c>
      <c r="CO267">
        <v>44.375</v>
      </c>
      <c r="CP267">
        <v>46.75</v>
      </c>
      <c r="CQ267">
        <v>45.140500000000003</v>
      </c>
      <c r="CR267">
        <v>45.75</v>
      </c>
      <c r="CS267">
        <v>45.819875000000003</v>
      </c>
      <c r="CT267">
        <v>597.45124999999996</v>
      </c>
      <c r="CU267">
        <v>597.52250000000004</v>
      </c>
      <c r="CV267">
        <v>0</v>
      </c>
      <c r="CW267">
        <v>1665423849.2</v>
      </c>
      <c r="CX267">
        <v>0</v>
      </c>
      <c r="CY267">
        <v>1665411210</v>
      </c>
      <c r="CZ267" t="s">
        <v>356</v>
      </c>
      <c r="DA267">
        <v>1665411210</v>
      </c>
      <c r="DB267">
        <v>1665411207</v>
      </c>
      <c r="DC267">
        <v>2</v>
      </c>
      <c r="DD267">
        <v>-1.1599999999999999</v>
      </c>
      <c r="DE267">
        <v>-4.0000000000000001E-3</v>
      </c>
      <c r="DF267">
        <v>0.52200000000000002</v>
      </c>
      <c r="DG267">
        <v>0.222</v>
      </c>
      <c r="DH267">
        <v>406</v>
      </c>
      <c r="DI267">
        <v>31</v>
      </c>
      <c r="DJ267">
        <v>0.33</v>
      </c>
      <c r="DK267">
        <v>0.17</v>
      </c>
      <c r="DL267">
        <v>-12.584270731707321</v>
      </c>
      <c r="DM267">
        <v>-0.1177045296167295</v>
      </c>
      <c r="DN267">
        <v>7.8837688287940993E-2</v>
      </c>
      <c r="DO267">
        <v>0</v>
      </c>
      <c r="DP267">
        <v>0.1322903658536585</v>
      </c>
      <c r="DQ267">
        <v>-6.764542160278747E-2</v>
      </c>
      <c r="DR267">
        <v>2.13758226927756E-2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3.2949600000000001</v>
      </c>
      <c r="EB267">
        <v>2.6250200000000001</v>
      </c>
      <c r="EC267">
        <v>0.25398900000000002</v>
      </c>
      <c r="ED267">
        <v>0.25370399999999999</v>
      </c>
      <c r="EE267">
        <v>0.14954400000000001</v>
      </c>
      <c r="EF267">
        <v>0.147894</v>
      </c>
      <c r="EG267">
        <v>22521.4</v>
      </c>
      <c r="EH267">
        <v>23025.200000000001</v>
      </c>
      <c r="EI267">
        <v>28110.6</v>
      </c>
      <c r="EJ267">
        <v>29724.2</v>
      </c>
      <c r="EK267">
        <v>32836.9</v>
      </c>
      <c r="EL267">
        <v>35213.9</v>
      </c>
      <c r="EM267">
        <v>39599.1</v>
      </c>
      <c r="EN267">
        <v>42539.7</v>
      </c>
      <c r="EO267">
        <v>2.2080500000000001</v>
      </c>
      <c r="EP267">
        <v>2.1494300000000002</v>
      </c>
      <c r="EQ267">
        <v>6.5997200000000006E-2</v>
      </c>
      <c r="ER267">
        <v>0</v>
      </c>
      <c r="ES267">
        <v>33.457299999999996</v>
      </c>
      <c r="ET267">
        <v>999.9</v>
      </c>
      <c r="EU267">
        <v>67.2</v>
      </c>
      <c r="EV267">
        <v>38.1</v>
      </c>
      <c r="EW267">
        <v>44.409799999999997</v>
      </c>
      <c r="EX267">
        <v>57.0015</v>
      </c>
      <c r="EY267">
        <v>-3.00481</v>
      </c>
      <c r="EZ267">
        <v>2</v>
      </c>
      <c r="FA267">
        <v>0.61045499999999997</v>
      </c>
      <c r="FB267">
        <v>1.51501</v>
      </c>
      <c r="FC267">
        <v>20.264199999999999</v>
      </c>
      <c r="FD267">
        <v>5.2172900000000002</v>
      </c>
      <c r="FE267">
        <v>12.004099999999999</v>
      </c>
      <c r="FF267">
        <v>4.9848499999999998</v>
      </c>
      <c r="FG267">
        <v>3.2844799999999998</v>
      </c>
      <c r="FH267">
        <v>5976.4</v>
      </c>
      <c r="FI267">
        <v>9999</v>
      </c>
      <c r="FJ267">
        <v>9999</v>
      </c>
      <c r="FK267">
        <v>467.6</v>
      </c>
      <c r="FL267">
        <v>1.8658399999999999</v>
      </c>
      <c r="FM267">
        <v>1.8621799999999999</v>
      </c>
      <c r="FN267">
        <v>1.8643099999999999</v>
      </c>
      <c r="FO267">
        <v>1.8603499999999999</v>
      </c>
      <c r="FP267">
        <v>1.86111</v>
      </c>
      <c r="FQ267">
        <v>1.8601799999999999</v>
      </c>
      <c r="FR267">
        <v>1.86188</v>
      </c>
      <c r="FS267">
        <v>1.8584000000000001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1.6</v>
      </c>
      <c r="GH267">
        <v>0.28649999999999998</v>
      </c>
      <c r="GI267">
        <v>0.1107589500545309</v>
      </c>
      <c r="GJ267">
        <v>1.50489809740067E-3</v>
      </c>
      <c r="GK267">
        <v>-2.0552440134273611E-7</v>
      </c>
      <c r="GL267">
        <v>-9.6702536598140934E-11</v>
      </c>
      <c r="GM267">
        <v>-9.7891647304491333E-2</v>
      </c>
      <c r="GN267">
        <v>9.3380900660654225E-3</v>
      </c>
      <c r="GO267">
        <v>6.5945522138961576E-7</v>
      </c>
      <c r="GP267">
        <v>5.8990856701692426E-7</v>
      </c>
      <c r="GQ267">
        <v>7</v>
      </c>
      <c r="GR267">
        <v>2047</v>
      </c>
      <c r="GS267">
        <v>3</v>
      </c>
      <c r="GT267">
        <v>37</v>
      </c>
      <c r="GU267">
        <v>210.6</v>
      </c>
      <c r="GV267">
        <v>210.6</v>
      </c>
      <c r="GW267">
        <v>4.2041000000000004</v>
      </c>
      <c r="GX267">
        <v>2.5415000000000001</v>
      </c>
      <c r="GY267">
        <v>2.04834</v>
      </c>
      <c r="GZ267">
        <v>2.6135299999999999</v>
      </c>
      <c r="HA267">
        <v>2.1972700000000001</v>
      </c>
      <c r="HB267">
        <v>2.32544</v>
      </c>
      <c r="HC267">
        <v>42.804600000000001</v>
      </c>
      <c r="HD267">
        <v>13.055099999999999</v>
      </c>
      <c r="HE267">
        <v>18</v>
      </c>
      <c r="HF267">
        <v>708.60199999999998</v>
      </c>
      <c r="HG267">
        <v>732.89499999999998</v>
      </c>
      <c r="HH267">
        <v>31.000499999999999</v>
      </c>
      <c r="HI267">
        <v>34.945399999999999</v>
      </c>
      <c r="HJ267">
        <v>30.000499999999999</v>
      </c>
      <c r="HK267">
        <v>34.664700000000003</v>
      </c>
      <c r="HL267">
        <v>34.623199999999997</v>
      </c>
      <c r="HM267">
        <v>84.099199999999996</v>
      </c>
      <c r="HN267">
        <v>20.000599999999999</v>
      </c>
      <c r="HO267">
        <v>86.536900000000003</v>
      </c>
      <c r="HP267">
        <v>31</v>
      </c>
      <c r="HQ267">
        <v>1682.44</v>
      </c>
      <c r="HR267">
        <v>37.797600000000003</v>
      </c>
      <c r="HS267">
        <v>98.936800000000005</v>
      </c>
      <c r="HT267">
        <v>98.594800000000006</v>
      </c>
    </row>
    <row r="268" spans="1:228" x14ac:dyDescent="0.2">
      <c r="A268">
        <v>253</v>
      </c>
      <c r="B268">
        <v>1665423849.5999999</v>
      </c>
      <c r="C268">
        <v>1006.5</v>
      </c>
      <c r="D268" t="s">
        <v>865</v>
      </c>
      <c r="E268" t="s">
        <v>866</v>
      </c>
      <c r="F268">
        <v>4</v>
      </c>
      <c r="G268">
        <v>1665423847.5999999</v>
      </c>
      <c r="H268">
        <f t="shared" si="102"/>
        <v>3.5460595881118829E-4</v>
      </c>
      <c r="I268">
        <f t="shared" si="103"/>
        <v>0.35460595881118828</v>
      </c>
      <c r="J268">
        <f t="shared" si="104"/>
        <v>7.1801688378719151</v>
      </c>
      <c r="K268">
        <f t="shared" si="105"/>
        <v>1662.3985714285709</v>
      </c>
      <c r="L268">
        <f t="shared" si="106"/>
        <v>1073.3918439456068</v>
      </c>
      <c r="M268">
        <f t="shared" si="107"/>
        <v>108.82010512358107</v>
      </c>
      <c r="N268">
        <f t="shared" si="108"/>
        <v>168.53340960294753</v>
      </c>
      <c r="O268">
        <f t="shared" si="109"/>
        <v>2.0878051088233901E-2</v>
      </c>
      <c r="P268">
        <f t="shared" si="110"/>
        <v>3.6969376699720384</v>
      </c>
      <c r="Q268">
        <f t="shared" si="111"/>
        <v>2.081276864009414E-2</v>
      </c>
      <c r="R268">
        <f t="shared" si="112"/>
        <v>1.3013828657447253E-2</v>
      </c>
      <c r="S268">
        <f t="shared" si="113"/>
        <v>226.11361462041657</v>
      </c>
      <c r="T268">
        <f t="shared" si="114"/>
        <v>35.416523095967563</v>
      </c>
      <c r="U268">
        <f t="shared" si="115"/>
        <v>34.511885714285718</v>
      </c>
      <c r="V268">
        <f t="shared" si="116"/>
        <v>5.4974767017519426</v>
      </c>
      <c r="W268">
        <f t="shared" si="117"/>
        <v>70.375871526348533</v>
      </c>
      <c r="X268">
        <f t="shared" si="118"/>
        <v>3.8498087628914703</v>
      </c>
      <c r="Y268">
        <f t="shared" si="119"/>
        <v>5.4703532324286916</v>
      </c>
      <c r="Z268">
        <f t="shared" si="120"/>
        <v>1.6476679388604722</v>
      </c>
      <c r="AA268">
        <f t="shared" si="121"/>
        <v>-15.638122783573404</v>
      </c>
      <c r="AB268">
        <f t="shared" si="122"/>
        <v>-17.732833474523524</v>
      </c>
      <c r="AC268">
        <f t="shared" si="123"/>
        <v>-1.1144085882134847</v>
      </c>
      <c r="AD268">
        <f t="shared" si="124"/>
        <v>191.62824977410617</v>
      </c>
      <c r="AE268">
        <f t="shared" si="125"/>
        <v>29.484526864243367</v>
      </c>
      <c r="AF268">
        <f t="shared" si="126"/>
        <v>0.34380665087701801</v>
      </c>
      <c r="AG268">
        <f t="shared" si="127"/>
        <v>7.1801688378719151</v>
      </c>
      <c r="AH268">
        <v>1740.3346419742979</v>
      </c>
      <c r="AI268">
        <v>1730.4850909090901</v>
      </c>
      <c r="AJ268">
        <v>1.658248525517817</v>
      </c>
      <c r="AK268">
        <v>66.78292405931839</v>
      </c>
      <c r="AL268">
        <f t="shared" si="128"/>
        <v>0.35460595881118828</v>
      </c>
      <c r="AM268">
        <v>37.836835809346653</v>
      </c>
      <c r="AN268">
        <v>37.974746153846169</v>
      </c>
      <c r="AO268">
        <v>7.2350978163911758E-4</v>
      </c>
      <c r="AP268">
        <v>86.637193977080358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47412.950948234633</v>
      </c>
      <c r="AV268">
        <f t="shared" si="132"/>
        <v>1199.98</v>
      </c>
      <c r="AW268">
        <f t="shared" si="133"/>
        <v>1025.909006539076</v>
      </c>
      <c r="AX268">
        <f t="shared" si="134"/>
        <v>0.85493842108958151</v>
      </c>
      <c r="AY268">
        <f t="shared" si="135"/>
        <v>0.18843115270289218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1665423847.5999999</v>
      </c>
      <c r="BF268">
        <v>1662.3985714285709</v>
      </c>
      <c r="BG268">
        <v>1674.8857142857139</v>
      </c>
      <c r="BH268">
        <v>37.974171428571417</v>
      </c>
      <c r="BI268">
        <v>37.836757142857152</v>
      </c>
      <c r="BJ268">
        <v>1660.7985714285719</v>
      </c>
      <c r="BK268">
        <v>37.687628571428569</v>
      </c>
      <c r="BL268">
        <v>649.87957142857135</v>
      </c>
      <c r="BM268">
        <v>101.2804285714285</v>
      </c>
      <c r="BN268">
        <v>9.9236028571428575E-2</v>
      </c>
      <c r="BO268">
        <v>34.422914285714278</v>
      </c>
      <c r="BP268">
        <v>34.511885714285718</v>
      </c>
      <c r="BQ268">
        <v>999.89999999999986</v>
      </c>
      <c r="BR268">
        <v>0</v>
      </c>
      <c r="BS268">
        <v>0</v>
      </c>
      <c r="BT268">
        <v>9046.2485714285722</v>
      </c>
      <c r="BU268">
        <v>0</v>
      </c>
      <c r="BV268">
        <v>213.22557142857141</v>
      </c>
      <c r="BW268">
        <v>-12.488242857142859</v>
      </c>
      <c r="BX268">
        <v>1728.017142857143</v>
      </c>
      <c r="BY268">
        <v>1740.75</v>
      </c>
      <c r="BZ268">
        <v>0.13741300000000001</v>
      </c>
      <c r="CA268">
        <v>1674.8857142857139</v>
      </c>
      <c r="CB268">
        <v>37.836757142857152</v>
      </c>
      <c r="CC268">
        <v>3.846044285714286</v>
      </c>
      <c r="CD268">
        <v>3.8321242857142859</v>
      </c>
      <c r="CE268">
        <v>28.230071428571421</v>
      </c>
      <c r="CF268">
        <v>28.167828571428569</v>
      </c>
      <c r="CG268">
        <v>1199.98</v>
      </c>
      <c r="CH268">
        <v>0.49997071428571432</v>
      </c>
      <c r="CI268">
        <v>0.50002985714285708</v>
      </c>
      <c r="CJ268">
        <v>0</v>
      </c>
      <c r="CK268">
        <v>1258.4014285714291</v>
      </c>
      <c r="CL268">
        <v>4.9990899999999998</v>
      </c>
      <c r="CM268">
        <v>14762.21428571429</v>
      </c>
      <c r="CN268">
        <v>9557.5842857142852</v>
      </c>
      <c r="CO268">
        <v>44.375</v>
      </c>
      <c r="CP268">
        <v>46.732000000000014</v>
      </c>
      <c r="CQ268">
        <v>45.178142857142859</v>
      </c>
      <c r="CR268">
        <v>45.75</v>
      </c>
      <c r="CS268">
        <v>45.838999999999999</v>
      </c>
      <c r="CT268">
        <v>597.45428571428579</v>
      </c>
      <c r="CU268">
        <v>597.52714285714285</v>
      </c>
      <c r="CV268">
        <v>0</v>
      </c>
      <c r="CW268">
        <v>1665423853.4000001</v>
      </c>
      <c r="CX268">
        <v>0</v>
      </c>
      <c r="CY268">
        <v>1665411210</v>
      </c>
      <c r="CZ268" t="s">
        <v>356</v>
      </c>
      <c r="DA268">
        <v>1665411210</v>
      </c>
      <c r="DB268">
        <v>1665411207</v>
      </c>
      <c r="DC268">
        <v>2</v>
      </c>
      <c r="DD268">
        <v>-1.1599999999999999</v>
      </c>
      <c r="DE268">
        <v>-4.0000000000000001E-3</v>
      </c>
      <c r="DF268">
        <v>0.52200000000000002</v>
      </c>
      <c r="DG268">
        <v>0.222</v>
      </c>
      <c r="DH268">
        <v>406</v>
      </c>
      <c r="DI268">
        <v>31</v>
      </c>
      <c r="DJ268">
        <v>0.33</v>
      </c>
      <c r="DK268">
        <v>0.17</v>
      </c>
      <c r="DL268">
        <v>-12.566551219512201</v>
      </c>
      <c r="DM268">
        <v>7.3423693379772989E-2</v>
      </c>
      <c r="DN268">
        <v>8.6299524125955915E-2</v>
      </c>
      <c r="DO268">
        <v>1</v>
      </c>
      <c r="DP268">
        <v>0.12618880487804879</v>
      </c>
      <c r="DQ268">
        <v>9.1926522648083764E-2</v>
      </c>
      <c r="DR268">
        <v>1.195035154747629E-2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454</v>
      </c>
      <c r="EA268">
        <v>3.2942499999999999</v>
      </c>
      <c r="EB268">
        <v>2.6244700000000001</v>
      </c>
      <c r="EC268">
        <v>0.25456800000000002</v>
      </c>
      <c r="ED268">
        <v>0.25427899999999998</v>
      </c>
      <c r="EE268">
        <v>0.14955199999999999</v>
      </c>
      <c r="EF268">
        <v>0.14788599999999999</v>
      </c>
      <c r="EG268">
        <v>22503.8</v>
      </c>
      <c r="EH268">
        <v>23006.5</v>
      </c>
      <c r="EI268">
        <v>28110.6</v>
      </c>
      <c r="EJ268">
        <v>29723.1</v>
      </c>
      <c r="EK268">
        <v>32836.699999999997</v>
      </c>
      <c r="EL268">
        <v>35213</v>
      </c>
      <c r="EM268">
        <v>39599.300000000003</v>
      </c>
      <c r="EN268">
        <v>42538.1</v>
      </c>
      <c r="EO268">
        <v>2.2074799999999999</v>
      </c>
      <c r="EP268">
        <v>2.1496300000000002</v>
      </c>
      <c r="EQ268">
        <v>6.5922700000000001E-2</v>
      </c>
      <c r="ER268">
        <v>0</v>
      </c>
      <c r="ES268">
        <v>33.433300000000003</v>
      </c>
      <c r="ET268">
        <v>999.9</v>
      </c>
      <c r="EU268">
        <v>67.2</v>
      </c>
      <c r="EV268">
        <v>38.1</v>
      </c>
      <c r="EW268">
        <v>44.412799999999997</v>
      </c>
      <c r="EX268">
        <v>57.0015</v>
      </c>
      <c r="EY268">
        <v>-2.6402199999999998</v>
      </c>
      <c r="EZ268">
        <v>2</v>
      </c>
      <c r="FA268">
        <v>0.61085100000000003</v>
      </c>
      <c r="FB268">
        <v>1.5158700000000001</v>
      </c>
      <c r="FC268">
        <v>20.2638</v>
      </c>
      <c r="FD268">
        <v>5.2138499999999999</v>
      </c>
      <c r="FE268">
        <v>12.004</v>
      </c>
      <c r="FF268">
        <v>4.9843999999999999</v>
      </c>
      <c r="FG268">
        <v>3.2840500000000001</v>
      </c>
      <c r="FH268">
        <v>5976.7</v>
      </c>
      <c r="FI268">
        <v>9999</v>
      </c>
      <c r="FJ268">
        <v>9999</v>
      </c>
      <c r="FK268">
        <v>467.6</v>
      </c>
      <c r="FL268">
        <v>1.8658399999999999</v>
      </c>
      <c r="FM268">
        <v>1.8621799999999999</v>
      </c>
      <c r="FN268">
        <v>1.8643099999999999</v>
      </c>
      <c r="FO268">
        <v>1.8603499999999999</v>
      </c>
      <c r="FP268">
        <v>1.86111</v>
      </c>
      <c r="FQ268">
        <v>1.8601700000000001</v>
      </c>
      <c r="FR268">
        <v>1.86188</v>
      </c>
      <c r="FS268">
        <v>1.85839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1.6</v>
      </c>
      <c r="GH268">
        <v>0.28660000000000002</v>
      </c>
      <c r="GI268">
        <v>0.1107589500545309</v>
      </c>
      <c r="GJ268">
        <v>1.50489809740067E-3</v>
      </c>
      <c r="GK268">
        <v>-2.0552440134273611E-7</v>
      </c>
      <c r="GL268">
        <v>-9.6702536598140934E-11</v>
      </c>
      <c r="GM268">
        <v>-9.7891647304491333E-2</v>
      </c>
      <c r="GN268">
        <v>9.3380900660654225E-3</v>
      </c>
      <c r="GO268">
        <v>6.5945522138961576E-7</v>
      </c>
      <c r="GP268">
        <v>5.8990856701692426E-7</v>
      </c>
      <c r="GQ268">
        <v>7</v>
      </c>
      <c r="GR268">
        <v>2047</v>
      </c>
      <c r="GS268">
        <v>3</v>
      </c>
      <c r="GT268">
        <v>37</v>
      </c>
      <c r="GU268">
        <v>210.7</v>
      </c>
      <c r="GV268">
        <v>210.7</v>
      </c>
      <c r="GW268">
        <v>4.21753</v>
      </c>
      <c r="GX268">
        <v>2.5415000000000001</v>
      </c>
      <c r="GY268">
        <v>2.04834</v>
      </c>
      <c r="GZ268">
        <v>2.6135299999999999</v>
      </c>
      <c r="HA268">
        <v>2.1972700000000001</v>
      </c>
      <c r="HB268">
        <v>2.31934</v>
      </c>
      <c r="HC268">
        <v>42.804600000000001</v>
      </c>
      <c r="HD268">
        <v>13.0463</v>
      </c>
      <c r="HE268">
        <v>18</v>
      </c>
      <c r="HF268">
        <v>708.15700000000004</v>
      </c>
      <c r="HG268">
        <v>733.13300000000004</v>
      </c>
      <c r="HH268">
        <v>31.000299999999999</v>
      </c>
      <c r="HI268">
        <v>34.948500000000003</v>
      </c>
      <c r="HJ268">
        <v>30.000499999999999</v>
      </c>
      <c r="HK268">
        <v>34.668500000000002</v>
      </c>
      <c r="HL268">
        <v>34.627099999999999</v>
      </c>
      <c r="HM268">
        <v>84.361900000000006</v>
      </c>
      <c r="HN268">
        <v>20.000599999999999</v>
      </c>
      <c r="HO268">
        <v>86.536900000000003</v>
      </c>
      <c r="HP268">
        <v>31</v>
      </c>
      <c r="HQ268">
        <v>1689.12</v>
      </c>
      <c r="HR268">
        <v>37.650799999999997</v>
      </c>
      <c r="HS268">
        <v>98.936999999999998</v>
      </c>
      <c r="HT268">
        <v>98.591200000000001</v>
      </c>
    </row>
    <row r="269" spans="1:228" x14ac:dyDescent="0.2">
      <c r="A269">
        <v>254</v>
      </c>
      <c r="B269">
        <v>1665423853.0999999</v>
      </c>
      <c r="C269">
        <v>1010</v>
      </c>
      <c r="D269" t="s">
        <v>867</v>
      </c>
      <c r="E269" t="s">
        <v>868</v>
      </c>
      <c r="F269">
        <v>4</v>
      </c>
      <c r="G269">
        <v>1665423851.0285721</v>
      </c>
      <c r="H269">
        <f t="shared" si="102"/>
        <v>3.5397638182704805E-4</v>
      </c>
      <c r="I269">
        <f t="shared" si="103"/>
        <v>0.35397638182704805</v>
      </c>
      <c r="J269">
        <f t="shared" si="104"/>
        <v>5.9829525098246226</v>
      </c>
      <c r="K269">
        <f t="shared" si="105"/>
        <v>1667.905714285715</v>
      </c>
      <c r="L269">
        <f t="shared" si="106"/>
        <v>1170.4869052295608</v>
      </c>
      <c r="M269">
        <f t="shared" si="107"/>
        <v>118.66278801905463</v>
      </c>
      <c r="N269">
        <f t="shared" si="108"/>
        <v>169.09060778534652</v>
      </c>
      <c r="O269">
        <f t="shared" si="109"/>
        <v>2.0916995153834265E-2</v>
      </c>
      <c r="P269">
        <f t="shared" si="110"/>
        <v>3.6861268238937548</v>
      </c>
      <c r="Q269">
        <f t="shared" si="111"/>
        <v>2.0851277821690061E-2</v>
      </c>
      <c r="R269">
        <f t="shared" si="112"/>
        <v>1.3037935772796234E-2</v>
      </c>
      <c r="S269">
        <f t="shared" si="113"/>
        <v>226.11622333427295</v>
      </c>
      <c r="T269">
        <f t="shared" si="114"/>
        <v>35.396807014430692</v>
      </c>
      <c r="U269">
        <f t="shared" si="115"/>
        <v>34.493085714285712</v>
      </c>
      <c r="V269">
        <f t="shared" si="116"/>
        <v>5.4917356880533399</v>
      </c>
      <c r="W269">
        <f t="shared" si="117"/>
        <v>70.467842136990484</v>
      </c>
      <c r="X269">
        <f t="shared" si="118"/>
        <v>3.8499948448514756</v>
      </c>
      <c r="Y269">
        <f t="shared" si="119"/>
        <v>5.4634777057129567</v>
      </c>
      <c r="Z269">
        <f t="shared" si="120"/>
        <v>1.6417408432018643</v>
      </c>
      <c r="AA269">
        <f t="shared" si="121"/>
        <v>-15.610358438572819</v>
      </c>
      <c r="AB269">
        <f t="shared" si="122"/>
        <v>-18.438977404239171</v>
      </c>
      <c r="AC269">
        <f t="shared" si="123"/>
        <v>-1.1619495011142873</v>
      </c>
      <c r="AD269">
        <f t="shared" si="124"/>
        <v>190.90493799034664</v>
      </c>
      <c r="AE269">
        <f t="shared" si="125"/>
        <v>29.657691431550798</v>
      </c>
      <c r="AF269">
        <f t="shared" si="126"/>
        <v>0.37750946933436785</v>
      </c>
      <c r="AG269">
        <f t="shared" si="127"/>
        <v>5.9829525098246226</v>
      </c>
      <c r="AH269">
        <v>1746.155257997696</v>
      </c>
      <c r="AI269">
        <v>1736.484424242424</v>
      </c>
      <c r="AJ269">
        <v>1.7407827451316209</v>
      </c>
      <c r="AK269">
        <v>66.78292405931839</v>
      </c>
      <c r="AL269">
        <f t="shared" si="128"/>
        <v>0.35397638182704805</v>
      </c>
      <c r="AM269">
        <v>37.836353227631193</v>
      </c>
      <c r="AN269">
        <v>37.977760439560463</v>
      </c>
      <c r="AO269">
        <v>1.8782215090894051E-5</v>
      </c>
      <c r="AP269">
        <v>86.637193977080358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47223.856958951059</v>
      </c>
      <c r="AV269">
        <f t="shared" si="132"/>
        <v>1199.988571428572</v>
      </c>
      <c r="AW269">
        <f t="shared" si="133"/>
        <v>1025.9168493959967</v>
      </c>
      <c r="AX269">
        <f t="shared" si="134"/>
        <v>0.85493885010475967</v>
      </c>
      <c r="AY269">
        <f t="shared" si="135"/>
        <v>0.18843198070218645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1665423851.0285721</v>
      </c>
      <c r="BF269">
        <v>1667.905714285715</v>
      </c>
      <c r="BG269">
        <v>1680.4914285714281</v>
      </c>
      <c r="BH269">
        <v>37.976257142857143</v>
      </c>
      <c r="BI269">
        <v>37.825342857142857</v>
      </c>
      <c r="BJ269">
        <v>1666.305714285714</v>
      </c>
      <c r="BK269">
        <v>37.68967142857143</v>
      </c>
      <c r="BL269">
        <v>649.75114285714278</v>
      </c>
      <c r="BM269">
        <v>101.27928571428571</v>
      </c>
      <c r="BN269">
        <v>9.9710914285714283E-2</v>
      </c>
      <c r="BO269">
        <v>34.400300000000001</v>
      </c>
      <c r="BP269">
        <v>34.493085714285712</v>
      </c>
      <c r="BQ269">
        <v>999.89999999999986</v>
      </c>
      <c r="BR269">
        <v>0</v>
      </c>
      <c r="BS269">
        <v>0</v>
      </c>
      <c r="BT269">
        <v>9009.017142857143</v>
      </c>
      <c r="BU269">
        <v>0</v>
      </c>
      <c r="BV269">
        <v>206.52699999999999</v>
      </c>
      <c r="BW269">
        <v>-12.585328571428571</v>
      </c>
      <c r="BX269">
        <v>1733.745714285714</v>
      </c>
      <c r="BY269">
        <v>1746.5542857142859</v>
      </c>
      <c r="BZ269">
        <v>0.1509285714285715</v>
      </c>
      <c r="CA269">
        <v>1680.4914285714281</v>
      </c>
      <c r="CB269">
        <v>37.825342857142857</v>
      </c>
      <c r="CC269">
        <v>3.8462142857142849</v>
      </c>
      <c r="CD269">
        <v>3.830927142857143</v>
      </c>
      <c r="CE269">
        <v>28.23087142857143</v>
      </c>
      <c r="CF269">
        <v>28.162457142857139</v>
      </c>
      <c r="CG269">
        <v>1199.988571428572</v>
      </c>
      <c r="CH269">
        <v>0.49995499999999998</v>
      </c>
      <c r="CI269">
        <v>0.50004528571428575</v>
      </c>
      <c r="CJ269">
        <v>0</v>
      </c>
      <c r="CK269">
        <v>1258.4042857142861</v>
      </c>
      <c r="CL269">
        <v>4.9990899999999998</v>
      </c>
      <c r="CM269">
        <v>14832.428571428571</v>
      </c>
      <c r="CN269">
        <v>9557.5942857142854</v>
      </c>
      <c r="CO269">
        <v>44.375</v>
      </c>
      <c r="CP269">
        <v>46.732000000000014</v>
      </c>
      <c r="CQ269">
        <v>45.178142857142859</v>
      </c>
      <c r="CR269">
        <v>45.741</v>
      </c>
      <c r="CS269">
        <v>45.875</v>
      </c>
      <c r="CT269">
        <v>597.44142857142856</v>
      </c>
      <c r="CU269">
        <v>597.54857142857145</v>
      </c>
      <c r="CV269">
        <v>0</v>
      </c>
      <c r="CW269">
        <v>1665423857</v>
      </c>
      <c r="CX269">
        <v>0</v>
      </c>
      <c r="CY269">
        <v>1665411210</v>
      </c>
      <c r="CZ269" t="s">
        <v>356</v>
      </c>
      <c r="DA269">
        <v>1665411210</v>
      </c>
      <c r="DB269">
        <v>1665411207</v>
      </c>
      <c r="DC269">
        <v>2</v>
      </c>
      <c r="DD269">
        <v>-1.1599999999999999</v>
      </c>
      <c r="DE269">
        <v>-4.0000000000000001E-3</v>
      </c>
      <c r="DF269">
        <v>0.52200000000000002</v>
      </c>
      <c r="DG269">
        <v>0.222</v>
      </c>
      <c r="DH269">
        <v>406</v>
      </c>
      <c r="DI269">
        <v>31</v>
      </c>
      <c r="DJ269">
        <v>0.33</v>
      </c>
      <c r="DK269">
        <v>0.17</v>
      </c>
      <c r="DL269">
        <v>-12.5775425</v>
      </c>
      <c r="DM269">
        <v>0.47898348968107157</v>
      </c>
      <c r="DN269">
        <v>7.5593332667306098E-2</v>
      </c>
      <c r="DO269">
        <v>0</v>
      </c>
      <c r="DP269">
        <v>0.133034825</v>
      </c>
      <c r="DQ269">
        <v>7.8825534709193068E-2</v>
      </c>
      <c r="DR269">
        <v>9.9533012912487989E-3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3.2949799999999998</v>
      </c>
      <c r="EB269">
        <v>2.6259899999999998</v>
      </c>
      <c r="EC269">
        <v>0.25508199999999998</v>
      </c>
      <c r="ED269">
        <v>0.25481900000000002</v>
      </c>
      <c r="EE269">
        <v>0.14954999999999999</v>
      </c>
      <c r="EF269">
        <v>0.14774200000000001</v>
      </c>
      <c r="EG269">
        <v>22487.8</v>
      </c>
      <c r="EH269">
        <v>22989.7</v>
      </c>
      <c r="EI269">
        <v>28110.2</v>
      </c>
      <c r="EJ269">
        <v>29723</v>
      </c>
      <c r="EK269">
        <v>32836.699999999997</v>
      </c>
      <c r="EL269">
        <v>35218.5</v>
      </c>
      <c r="EM269">
        <v>39599.199999999997</v>
      </c>
      <c r="EN269">
        <v>42537.599999999999</v>
      </c>
      <c r="EO269">
        <v>2.2078000000000002</v>
      </c>
      <c r="EP269">
        <v>2.1489500000000001</v>
      </c>
      <c r="EQ269">
        <v>6.6276600000000005E-2</v>
      </c>
      <c r="ER269">
        <v>0</v>
      </c>
      <c r="ES269">
        <v>33.410699999999999</v>
      </c>
      <c r="ET269">
        <v>999.9</v>
      </c>
      <c r="EU269">
        <v>67.2</v>
      </c>
      <c r="EV269">
        <v>38.1</v>
      </c>
      <c r="EW269">
        <v>44.414999999999999</v>
      </c>
      <c r="EX269">
        <v>57.121499999999997</v>
      </c>
      <c r="EY269">
        <v>-2.6602600000000001</v>
      </c>
      <c r="EZ269">
        <v>2</v>
      </c>
      <c r="FA269">
        <v>0.61102400000000001</v>
      </c>
      <c r="FB269">
        <v>1.5138199999999999</v>
      </c>
      <c r="FC269">
        <v>20.264299999999999</v>
      </c>
      <c r="FD269">
        <v>5.2171399999999997</v>
      </c>
      <c r="FE269">
        <v>12.004</v>
      </c>
      <c r="FF269">
        <v>4.9852999999999996</v>
      </c>
      <c r="FG269">
        <v>3.2846500000000001</v>
      </c>
      <c r="FH269">
        <v>5976.7</v>
      </c>
      <c r="FI269">
        <v>9999</v>
      </c>
      <c r="FJ269">
        <v>9999</v>
      </c>
      <c r="FK269">
        <v>467.6</v>
      </c>
      <c r="FL269">
        <v>1.8658399999999999</v>
      </c>
      <c r="FM269">
        <v>1.8621799999999999</v>
      </c>
      <c r="FN269">
        <v>1.86432</v>
      </c>
      <c r="FO269">
        <v>1.8603499999999999</v>
      </c>
      <c r="FP269">
        <v>1.86111</v>
      </c>
      <c r="FQ269">
        <v>1.8601700000000001</v>
      </c>
      <c r="FR269">
        <v>1.86188</v>
      </c>
      <c r="FS269">
        <v>1.8584400000000001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1.6</v>
      </c>
      <c r="GH269">
        <v>0.28660000000000002</v>
      </c>
      <c r="GI269">
        <v>0.1107589500545309</v>
      </c>
      <c r="GJ269">
        <v>1.50489809740067E-3</v>
      </c>
      <c r="GK269">
        <v>-2.0552440134273611E-7</v>
      </c>
      <c r="GL269">
        <v>-9.6702536598140934E-11</v>
      </c>
      <c r="GM269">
        <v>-9.7891647304491333E-2</v>
      </c>
      <c r="GN269">
        <v>9.3380900660654225E-3</v>
      </c>
      <c r="GO269">
        <v>6.5945522138961576E-7</v>
      </c>
      <c r="GP269">
        <v>5.8990856701692426E-7</v>
      </c>
      <c r="GQ269">
        <v>7</v>
      </c>
      <c r="GR269">
        <v>2047</v>
      </c>
      <c r="GS269">
        <v>3</v>
      </c>
      <c r="GT269">
        <v>37</v>
      </c>
      <c r="GU269">
        <v>210.7</v>
      </c>
      <c r="GV269">
        <v>210.8</v>
      </c>
      <c r="GW269">
        <v>4.22729</v>
      </c>
      <c r="GX269">
        <v>2.5354000000000001</v>
      </c>
      <c r="GY269">
        <v>2.04834</v>
      </c>
      <c r="GZ269">
        <v>2.6147499999999999</v>
      </c>
      <c r="HA269">
        <v>2.1972700000000001</v>
      </c>
      <c r="HB269">
        <v>2.33521</v>
      </c>
      <c r="HC269">
        <v>42.804600000000001</v>
      </c>
      <c r="HD269">
        <v>13.055099999999999</v>
      </c>
      <c r="HE269">
        <v>18</v>
      </c>
      <c r="HF269">
        <v>708.47299999999996</v>
      </c>
      <c r="HG269">
        <v>732.52099999999996</v>
      </c>
      <c r="HH269">
        <v>30.9998</v>
      </c>
      <c r="HI269">
        <v>34.9512</v>
      </c>
      <c r="HJ269">
        <v>30.000399999999999</v>
      </c>
      <c r="HK269">
        <v>34.672199999999997</v>
      </c>
      <c r="HL269">
        <v>34.629800000000003</v>
      </c>
      <c r="HM269">
        <v>84.578800000000001</v>
      </c>
      <c r="HN269">
        <v>20.2971</v>
      </c>
      <c r="HO269">
        <v>86.536900000000003</v>
      </c>
      <c r="HP269">
        <v>31</v>
      </c>
      <c r="HQ269">
        <v>1695.8</v>
      </c>
      <c r="HR269">
        <v>37.601500000000001</v>
      </c>
      <c r="HS269">
        <v>98.936199999999999</v>
      </c>
      <c r="HT269">
        <v>98.590400000000002</v>
      </c>
    </row>
    <row r="270" spans="1:228" x14ac:dyDescent="0.2">
      <c r="A270">
        <v>255</v>
      </c>
      <c r="B270">
        <v>1665423857.0999999</v>
      </c>
      <c r="C270">
        <v>1014</v>
      </c>
      <c r="D270" t="s">
        <v>869</v>
      </c>
      <c r="E270" t="s">
        <v>870</v>
      </c>
      <c r="F270">
        <v>4</v>
      </c>
      <c r="G270">
        <v>1665423855.0999999</v>
      </c>
      <c r="H270">
        <f t="shared" si="102"/>
        <v>4.1436274423630717E-4</v>
      </c>
      <c r="I270">
        <f t="shared" si="103"/>
        <v>0.41436274423630715</v>
      </c>
      <c r="J270">
        <f t="shared" si="104"/>
        <v>6.0058873777190334</v>
      </c>
      <c r="K270">
        <f t="shared" si="105"/>
        <v>1674.782857142857</v>
      </c>
      <c r="L270">
        <f t="shared" si="106"/>
        <v>1243.2649151858025</v>
      </c>
      <c r="M270">
        <f t="shared" si="107"/>
        <v>126.04183064032247</v>
      </c>
      <c r="N270">
        <f t="shared" si="108"/>
        <v>169.78899240293302</v>
      </c>
      <c r="O270">
        <f t="shared" si="109"/>
        <v>2.4588304084703642E-2</v>
      </c>
      <c r="P270">
        <f t="shared" si="110"/>
        <v>3.6841897879481365</v>
      </c>
      <c r="Q270">
        <f t="shared" si="111"/>
        <v>2.4497499583877331E-2</v>
      </c>
      <c r="R270">
        <f t="shared" si="112"/>
        <v>1.5319067589904041E-2</v>
      </c>
      <c r="S270">
        <f t="shared" si="113"/>
        <v>226.12032609409025</v>
      </c>
      <c r="T270">
        <f t="shared" si="114"/>
        <v>35.357450712225933</v>
      </c>
      <c r="U270">
        <f t="shared" si="115"/>
        <v>34.469014285714287</v>
      </c>
      <c r="V270">
        <f t="shared" si="116"/>
        <v>5.4843925317926816</v>
      </c>
      <c r="W270">
        <f t="shared" si="117"/>
        <v>70.548099411094739</v>
      </c>
      <c r="X270">
        <f t="shared" si="118"/>
        <v>3.8485372668287501</v>
      </c>
      <c r="Y270">
        <f t="shared" si="119"/>
        <v>5.4551962405148933</v>
      </c>
      <c r="Z270">
        <f t="shared" si="120"/>
        <v>1.6358552649639315</v>
      </c>
      <c r="AA270">
        <f t="shared" si="121"/>
        <v>-18.273397020821147</v>
      </c>
      <c r="AB270">
        <f t="shared" si="122"/>
        <v>-19.064878367681661</v>
      </c>
      <c r="AC270">
        <f t="shared" si="123"/>
        <v>-1.2017218188989456</v>
      </c>
      <c r="AD270">
        <f t="shared" si="124"/>
        <v>187.58032888668851</v>
      </c>
      <c r="AE270">
        <f t="shared" si="125"/>
        <v>29.879184242253316</v>
      </c>
      <c r="AF270">
        <f t="shared" si="126"/>
        <v>0.60404695664905939</v>
      </c>
      <c r="AG270">
        <f t="shared" si="127"/>
        <v>6.0058873777190334</v>
      </c>
      <c r="AH270">
        <v>1753.3633897425291</v>
      </c>
      <c r="AI270">
        <v>1743.539575757575</v>
      </c>
      <c r="AJ270">
        <v>1.7770570179624621</v>
      </c>
      <c r="AK270">
        <v>66.78292405931839</v>
      </c>
      <c r="AL270">
        <f t="shared" si="128"/>
        <v>0.41436274423630715</v>
      </c>
      <c r="AM270">
        <v>37.781557743759357</v>
      </c>
      <c r="AN270">
        <v>37.946365934065973</v>
      </c>
      <c r="AO270">
        <v>1.4397012012739701E-4</v>
      </c>
      <c r="AP270">
        <v>86.637193977080358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47193.550095571554</v>
      </c>
      <c r="AV270">
        <f t="shared" si="132"/>
        <v>1200.011428571428</v>
      </c>
      <c r="AW270">
        <f t="shared" si="133"/>
        <v>1025.9362850228442</v>
      </c>
      <c r="AX270">
        <f t="shared" si="134"/>
        <v>0.85493876191178086</v>
      </c>
      <c r="AY270">
        <f t="shared" si="135"/>
        <v>0.18843181048973728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1665423855.0999999</v>
      </c>
      <c r="BF270">
        <v>1674.782857142857</v>
      </c>
      <c r="BG270">
        <v>1687.6128571428569</v>
      </c>
      <c r="BH270">
        <v>37.961614285714283</v>
      </c>
      <c r="BI270">
        <v>37.720257142857143</v>
      </c>
      <c r="BJ270">
        <v>1673.1828571428571</v>
      </c>
      <c r="BK270">
        <v>37.675214285714283</v>
      </c>
      <c r="BL270">
        <v>650.07985714285712</v>
      </c>
      <c r="BM270">
        <v>101.2794285714286</v>
      </c>
      <c r="BN270">
        <v>0.1002766714285714</v>
      </c>
      <c r="BO270">
        <v>34.373028571428577</v>
      </c>
      <c r="BP270">
        <v>34.469014285714287</v>
      </c>
      <c r="BQ270">
        <v>999.89999999999986</v>
      </c>
      <c r="BR270">
        <v>0</v>
      </c>
      <c r="BS270">
        <v>0</v>
      </c>
      <c r="BT270">
        <v>9002.3214285714294</v>
      </c>
      <c r="BU270">
        <v>0</v>
      </c>
      <c r="BV270">
        <v>205.79228571428581</v>
      </c>
      <c r="BW270">
        <v>-12.83051428571429</v>
      </c>
      <c r="BX270">
        <v>1740.87</v>
      </c>
      <c r="BY270">
        <v>1753.767142857143</v>
      </c>
      <c r="BZ270">
        <v>0.24135414285714291</v>
      </c>
      <c r="CA270">
        <v>1687.6128571428569</v>
      </c>
      <c r="CB270">
        <v>37.720257142857143</v>
      </c>
      <c r="CC270">
        <v>3.8447285714285711</v>
      </c>
      <c r="CD270">
        <v>3.8202857142857138</v>
      </c>
      <c r="CE270">
        <v>28.224228571428569</v>
      </c>
      <c r="CF270">
        <v>28.11467142857143</v>
      </c>
      <c r="CG270">
        <v>1200.011428571428</v>
      </c>
      <c r="CH270">
        <v>0.49995899999999988</v>
      </c>
      <c r="CI270">
        <v>0.50004114285714285</v>
      </c>
      <c r="CJ270">
        <v>0</v>
      </c>
      <c r="CK270">
        <v>1258.53</v>
      </c>
      <c r="CL270">
        <v>4.9990899999999998</v>
      </c>
      <c r="CM270">
        <v>14953.28571428571</v>
      </c>
      <c r="CN270">
        <v>9557.8114285714291</v>
      </c>
      <c r="CO270">
        <v>44.383857142857153</v>
      </c>
      <c r="CP270">
        <v>46.741</v>
      </c>
      <c r="CQ270">
        <v>45.186999999999998</v>
      </c>
      <c r="CR270">
        <v>45.714000000000013</v>
      </c>
      <c r="CS270">
        <v>45.875</v>
      </c>
      <c r="CT270">
        <v>597.45571428571441</v>
      </c>
      <c r="CU270">
        <v>597.5557142857142</v>
      </c>
      <c r="CV270">
        <v>0</v>
      </c>
      <c r="CW270">
        <v>1665423860.5999999</v>
      </c>
      <c r="CX270">
        <v>0</v>
      </c>
      <c r="CY270">
        <v>1665411210</v>
      </c>
      <c r="CZ270" t="s">
        <v>356</v>
      </c>
      <c r="DA270">
        <v>1665411210</v>
      </c>
      <c r="DB270">
        <v>1665411207</v>
      </c>
      <c r="DC270">
        <v>2</v>
      </c>
      <c r="DD270">
        <v>-1.1599999999999999</v>
      </c>
      <c r="DE270">
        <v>-4.0000000000000001E-3</v>
      </c>
      <c r="DF270">
        <v>0.52200000000000002</v>
      </c>
      <c r="DG270">
        <v>0.222</v>
      </c>
      <c r="DH270">
        <v>406</v>
      </c>
      <c r="DI270">
        <v>31</v>
      </c>
      <c r="DJ270">
        <v>0.33</v>
      </c>
      <c r="DK270">
        <v>0.17</v>
      </c>
      <c r="DL270">
        <v>-12.618485</v>
      </c>
      <c r="DM270">
        <v>-0.65171932457784731</v>
      </c>
      <c r="DN270">
        <v>0.1385754966615671</v>
      </c>
      <c r="DO270">
        <v>0</v>
      </c>
      <c r="DP270">
        <v>0.15452882500000001</v>
      </c>
      <c r="DQ270">
        <v>0.29391193621013117</v>
      </c>
      <c r="DR270">
        <v>3.8427696853238227E-2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3.2951100000000002</v>
      </c>
      <c r="EB270">
        <v>2.6253099999999998</v>
      </c>
      <c r="EC270">
        <v>0.25568999999999997</v>
      </c>
      <c r="ED270">
        <v>0.25540200000000002</v>
      </c>
      <c r="EE270">
        <v>0.14946300000000001</v>
      </c>
      <c r="EF270">
        <v>0.147511</v>
      </c>
      <c r="EG270">
        <v>22468.799999999999</v>
      </c>
      <c r="EH270">
        <v>22971.7</v>
      </c>
      <c r="EI270">
        <v>28109.5</v>
      </c>
      <c r="EJ270">
        <v>29723.1</v>
      </c>
      <c r="EK270">
        <v>32839.5</v>
      </c>
      <c r="EL270">
        <v>35228.400000000001</v>
      </c>
      <c r="EM270">
        <v>39598.400000000001</v>
      </c>
      <c r="EN270">
        <v>42538</v>
      </c>
      <c r="EO270">
        <v>2.2081499999999998</v>
      </c>
      <c r="EP270">
        <v>2.1488499999999999</v>
      </c>
      <c r="EQ270">
        <v>6.6142500000000007E-2</v>
      </c>
      <c r="ER270">
        <v>0</v>
      </c>
      <c r="ES270">
        <v>33.383800000000001</v>
      </c>
      <c r="ET270">
        <v>999.9</v>
      </c>
      <c r="EU270">
        <v>67.2</v>
      </c>
      <c r="EV270">
        <v>38.1</v>
      </c>
      <c r="EW270">
        <v>44.416800000000002</v>
      </c>
      <c r="EX270">
        <v>57.091500000000003</v>
      </c>
      <c r="EY270">
        <v>-2.7203499999999998</v>
      </c>
      <c r="EZ270">
        <v>2</v>
      </c>
      <c r="FA270">
        <v>0.61157799999999995</v>
      </c>
      <c r="FB270">
        <v>1.51024</v>
      </c>
      <c r="FC270">
        <v>20.264299999999999</v>
      </c>
      <c r="FD270">
        <v>5.2181899999999999</v>
      </c>
      <c r="FE270">
        <v>12.004</v>
      </c>
      <c r="FF270">
        <v>4.9859</v>
      </c>
      <c r="FG270">
        <v>3.2846500000000001</v>
      </c>
      <c r="FH270">
        <v>5976.7</v>
      </c>
      <c r="FI270">
        <v>9999</v>
      </c>
      <c r="FJ270">
        <v>9999</v>
      </c>
      <c r="FK270">
        <v>467.6</v>
      </c>
      <c r="FL270">
        <v>1.8658399999999999</v>
      </c>
      <c r="FM270">
        <v>1.8621799999999999</v>
      </c>
      <c r="FN270">
        <v>1.8643000000000001</v>
      </c>
      <c r="FO270">
        <v>1.86036</v>
      </c>
      <c r="FP270">
        <v>1.86111</v>
      </c>
      <c r="FQ270">
        <v>1.8601799999999999</v>
      </c>
      <c r="FR270">
        <v>1.86188</v>
      </c>
      <c r="FS270">
        <v>1.85842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1.6</v>
      </c>
      <c r="GH270">
        <v>0.28620000000000001</v>
      </c>
      <c r="GI270">
        <v>0.1107589500545309</v>
      </c>
      <c r="GJ270">
        <v>1.50489809740067E-3</v>
      </c>
      <c r="GK270">
        <v>-2.0552440134273611E-7</v>
      </c>
      <c r="GL270">
        <v>-9.6702536598140934E-11</v>
      </c>
      <c r="GM270">
        <v>-9.7891647304491333E-2</v>
      </c>
      <c r="GN270">
        <v>9.3380900660654225E-3</v>
      </c>
      <c r="GO270">
        <v>6.5945522138961576E-7</v>
      </c>
      <c r="GP270">
        <v>5.8990856701692426E-7</v>
      </c>
      <c r="GQ270">
        <v>7</v>
      </c>
      <c r="GR270">
        <v>2047</v>
      </c>
      <c r="GS270">
        <v>3</v>
      </c>
      <c r="GT270">
        <v>37</v>
      </c>
      <c r="GU270">
        <v>210.8</v>
      </c>
      <c r="GV270">
        <v>210.8</v>
      </c>
      <c r="GW270">
        <v>4.2407199999999996</v>
      </c>
      <c r="GX270">
        <v>2.5341800000000001</v>
      </c>
      <c r="GY270">
        <v>2.04834</v>
      </c>
      <c r="GZ270">
        <v>2.6135299999999999</v>
      </c>
      <c r="HA270">
        <v>2.1972700000000001</v>
      </c>
      <c r="HB270">
        <v>2.35229</v>
      </c>
      <c r="HC270">
        <v>42.804600000000001</v>
      </c>
      <c r="HD270">
        <v>13.055099999999999</v>
      </c>
      <c r="HE270">
        <v>18</v>
      </c>
      <c r="HF270">
        <v>708.79499999999996</v>
      </c>
      <c r="HG270">
        <v>732.46299999999997</v>
      </c>
      <c r="HH270">
        <v>30.999400000000001</v>
      </c>
      <c r="HI270">
        <v>34.953600000000002</v>
      </c>
      <c r="HJ270">
        <v>30.000499999999999</v>
      </c>
      <c r="HK270">
        <v>34.674500000000002</v>
      </c>
      <c r="HL270">
        <v>34.633000000000003</v>
      </c>
      <c r="HM270">
        <v>84.837299999999999</v>
      </c>
      <c r="HN270">
        <v>20.2971</v>
      </c>
      <c r="HO270">
        <v>86.536900000000003</v>
      </c>
      <c r="HP270">
        <v>31</v>
      </c>
      <c r="HQ270">
        <v>1702.48</v>
      </c>
      <c r="HR270">
        <v>37.572899999999997</v>
      </c>
      <c r="HS270">
        <v>98.934100000000001</v>
      </c>
      <c r="HT270">
        <v>98.590999999999994</v>
      </c>
    </row>
    <row r="271" spans="1:228" x14ac:dyDescent="0.2">
      <c r="A271">
        <v>256</v>
      </c>
      <c r="B271">
        <v>1665423861.0999999</v>
      </c>
      <c r="C271">
        <v>1018</v>
      </c>
      <c r="D271" t="s">
        <v>871</v>
      </c>
      <c r="E271" t="s">
        <v>872</v>
      </c>
      <c r="F271">
        <v>4</v>
      </c>
      <c r="G271">
        <v>1665423858.7874999</v>
      </c>
      <c r="H271">
        <f t="shared" si="102"/>
        <v>3.9446267431280654E-4</v>
      </c>
      <c r="I271">
        <f t="shared" si="103"/>
        <v>0.39446267431280652</v>
      </c>
      <c r="J271">
        <f t="shared" si="104"/>
        <v>6.6383674083450313</v>
      </c>
      <c r="K271">
        <f t="shared" si="105"/>
        <v>1681.08125</v>
      </c>
      <c r="L271">
        <f t="shared" si="106"/>
        <v>1188.3885909175403</v>
      </c>
      <c r="M271">
        <f t="shared" si="107"/>
        <v>120.47644482929533</v>
      </c>
      <c r="N271">
        <f t="shared" si="108"/>
        <v>170.42463552499808</v>
      </c>
      <c r="O271">
        <f t="shared" si="109"/>
        <v>2.3466449527902312E-2</v>
      </c>
      <c r="P271">
        <f t="shared" si="110"/>
        <v>3.6923107920174449</v>
      </c>
      <c r="Q271">
        <f t="shared" si="111"/>
        <v>2.3383908212909248E-2</v>
      </c>
      <c r="R271">
        <f t="shared" si="112"/>
        <v>1.4622334327886576E-2</v>
      </c>
      <c r="S271">
        <f t="shared" si="113"/>
        <v>226.11697640838204</v>
      </c>
      <c r="T271">
        <f t="shared" si="114"/>
        <v>35.338966352626848</v>
      </c>
      <c r="U271">
        <f t="shared" si="115"/>
        <v>34.442462499999998</v>
      </c>
      <c r="V271">
        <f t="shared" si="116"/>
        <v>5.4763026277089137</v>
      </c>
      <c r="W271">
        <f t="shared" si="117"/>
        <v>70.559970541823645</v>
      </c>
      <c r="X271">
        <f t="shared" si="118"/>
        <v>3.8447779526401646</v>
      </c>
      <c r="Y271">
        <f t="shared" si="119"/>
        <v>5.4489506204671878</v>
      </c>
      <c r="Z271">
        <f t="shared" si="120"/>
        <v>1.6315246750687491</v>
      </c>
      <c r="AA271">
        <f t="shared" si="121"/>
        <v>-17.395803937194767</v>
      </c>
      <c r="AB271">
        <f t="shared" si="122"/>
        <v>-17.920363844216915</v>
      </c>
      <c r="AC271">
        <f t="shared" si="123"/>
        <v>-1.1268356334978882</v>
      </c>
      <c r="AD271">
        <f t="shared" si="124"/>
        <v>189.67397299347249</v>
      </c>
      <c r="AE271">
        <f t="shared" si="125"/>
        <v>29.469288680387333</v>
      </c>
      <c r="AF271">
        <f t="shared" si="126"/>
        <v>0.57500415651383041</v>
      </c>
      <c r="AG271">
        <f t="shared" si="127"/>
        <v>6.6383674083450313</v>
      </c>
      <c r="AH271">
        <v>1760.1852620218201</v>
      </c>
      <c r="AI271">
        <v>1750.4258181818179</v>
      </c>
      <c r="AJ271">
        <v>1.693809527847387</v>
      </c>
      <c r="AK271">
        <v>66.78292405931839</v>
      </c>
      <c r="AL271">
        <f t="shared" si="128"/>
        <v>0.39446267431280652</v>
      </c>
      <c r="AM271">
        <v>37.694468409977738</v>
      </c>
      <c r="AN271">
        <v>37.908568131868158</v>
      </c>
      <c r="AO271">
        <v>-1.069270982170773E-2</v>
      </c>
      <c r="AP271">
        <v>86.637193977080358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47341.36297393791</v>
      </c>
      <c r="AV271">
        <f t="shared" si="132"/>
        <v>1199.9974999999999</v>
      </c>
      <c r="AW271">
        <f t="shared" si="133"/>
        <v>1025.9240012478663</v>
      </c>
      <c r="AX271">
        <f t="shared" si="134"/>
        <v>0.85493844882832359</v>
      </c>
      <c r="AY271">
        <f t="shared" si="135"/>
        <v>0.18843120623866472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1665423858.7874999</v>
      </c>
      <c r="BF271">
        <v>1681.08125</v>
      </c>
      <c r="BG271">
        <v>1693.7237500000001</v>
      </c>
      <c r="BH271">
        <v>37.925175000000003</v>
      </c>
      <c r="BI271">
        <v>37.695387500000002</v>
      </c>
      <c r="BJ271">
        <v>1679.48125</v>
      </c>
      <c r="BK271">
        <v>37.639200000000002</v>
      </c>
      <c r="BL271">
        <v>650.00575000000003</v>
      </c>
      <c r="BM271">
        <v>101.278125</v>
      </c>
      <c r="BN271">
        <v>9.9863437499999999E-2</v>
      </c>
      <c r="BO271">
        <v>34.352437500000001</v>
      </c>
      <c r="BP271">
        <v>34.442462499999998</v>
      </c>
      <c r="BQ271">
        <v>999.9</v>
      </c>
      <c r="BR271">
        <v>0</v>
      </c>
      <c r="BS271">
        <v>0</v>
      </c>
      <c r="BT271">
        <v>9030.46875</v>
      </c>
      <c r="BU271">
        <v>0</v>
      </c>
      <c r="BV271">
        <v>211.276625</v>
      </c>
      <c r="BW271">
        <v>-12.64255</v>
      </c>
      <c r="BX271">
        <v>1747.35</v>
      </c>
      <c r="BY271">
        <v>1760.07</v>
      </c>
      <c r="BZ271">
        <v>0.22976725000000001</v>
      </c>
      <c r="CA271">
        <v>1693.7237500000001</v>
      </c>
      <c r="CB271">
        <v>37.695387500000002</v>
      </c>
      <c r="CC271">
        <v>3.84099375</v>
      </c>
      <c r="CD271">
        <v>3.81772125</v>
      </c>
      <c r="CE271">
        <v>28.2075125</v>
      </c>
      <c r="CF271">
        <v>28.103149999999999</v>
      </c>
      <c r="CG271">
        <v>1199.9974999999999</v>
      </c>
      <c r="CH271">
        <v>0.49996974999999999</v>
      </c>
      <c r="CI271">
        <v>0.50003025000000001</v>
      </c>
      <c r="CJ271">
        <v>0</v>
      </c>
      <c r="CK271">
        <v>1258.62375</v>
      </c>
      <c r="CL271">
        <v>4.9990899999999998</v>
      </c>
      <c r="CM271">
        <v>15008.625</v>
      </c>
      <c r="CN271">
        <v>9557.7462500000001</v>
      </c>
      <c r="CO271">
        <v>44.398249999999997</v>
      </c>
      <c r="CP271">
        <v>46.734250000000003</v>
      </c>
      <c r="CQ271">
        <v>45.186999999999998</v>
      </c>
      <c r="CR271">
        <v>45.734250000000003</v>
      </c>
      <c r="CS271">
        <v>45.875</v>
      </c>
      <c r="CT271">
        <v>597.46250000000009</v>
      </c>
      <c r="CU271">
        <v>597.53750000000002</v>
      </c>
      <c r="CV271">
        <v>0</v>
      </c>
      <c r="CW271">
        <v>1665423864.8</v>
      </c>
      <c r="CX271">
        <v>0</v>
      </c>
      <c r="CY271">
        <v>1665411210</v>
      </c>
      <c r="CZ271" t="s">
        <v>356</v>
      </c>
      <c r="DA271">
        <v>1665411210</v>
      </c>
      <c r="DB271">
        <v>1665411207</v>
      </c>
      <c r="DC271">
        <v>2</v>
      </c>
      <c r="DD271">
        <v>-1.1599999999999999</v>
      </c>
      <c r="DE271">
        <v>-4.0000000000000001E-3</v>
      </c>
      <c r="DF271">
        <v>0.52200000000000002</v>
      </c>
      <c r="DG271">
        <v>0.222</v>
      </c>
      <c r="DH271">
        <v>406</v>
      </c>
      <c r="DI271">
        <v>31</v>
      </c>
      <c r="DJ271">
        <v>0.33</v>
      </c>
      <c r="DK271">
        <v>0.17</v>
      </c>
      <c r="DL271">
        <v>-12.6246125</v>
      </c>
      <c r="DM271">
        <v>-0.69540900562853147</v>
      </c>
      <c r="DN271">
        <v>0.13767664687139211</v>
      </c>
      <c r="DO271">
        <v>0</v>
      </c>
      <c r="DP271">
        <v>0.17403725</v>
      </c>
      <c r="DQ271">
        <v>0.43923872420262622</v>
      </c>
      <c r="DR271">
        <v>4.8194009253614702E-2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363</v>
      </c>
      <c r="EA271">
        <v>3.29474</v>
      </c>
      <c r="EB271">
        <v>2.6252300000000002</v>
      </c>
      <c r="EC271">
        <v>0.25628499999999999</v>
      </c>
      <c r="ED271">
        <v>0.25598900000000002</v>
      </c>
      <c r="EE271">
        <v>0.149366</v>
      </c>
      <c r="EF271">
        <v>0.14749300000000001</v>
      </c>
      <c r="EG271">
        <v>22450.9</v>
      </c>
      <c r="EH271">
        <v>22953.7</v>
      </c>
      <c r="EI271">
        <v>28109.8</v>
      </c>
      <c r="EJ271">
        <v>29723.4</v>
      </c>
      <c r="EK271">
        <v>32843.199999999997</v>
      </c>
      <c r="EL271">
        <v>35229.9</v>
      </c>
      <c r="EM271">
        <v>39598.400000000001</v>
      </c>
      <c r="EN271">
        <v>42538.8</v>
      </c>
      <c r="EO271">
        <v>2.2080799999999998</v>
      </c>
      <c r="EP271">
        <v>2.14873</v>
      </c>
      <c r="EQ271">
        <v>6.6425700000000004E-2</v>
      </c>
      <c r="ER271">
        <v>0</v>
      </c>
      <c r="ES271">
        <v>33.356099999999998</v>
      </c>
      <c r="ET271">
        <v>999.9</v>
      </c>
      <c r="EU271">
        <v>67.2</v>
      </c>
      <c r="EV271">
        <v>38.1</v>
      </c>
      <c r="EW271">
        <v>44.414999999999999</v>
      </c>
      <c r="EX271">
        <v>57.271500000000003</v>
      </c>
      <c r="EY271">
        <v>-2.61619</v>
      </c>
      <c r="EZ271">
        <v>2</v>
      </c>
      <c r="FA271">
        <v>0.61176600000000003</v>
      </c>
      <c r="FB271">
        <v>1.5040199999999999</v>
      </c>
      <c r="FC271">
        <v>20.264500000000002</v>
      </c>
      <c r="FD271">
        <v>5.2181899999999999</v>
      </c>
      <c r="FE271">
        <v>12.004</v>
      </c>
      <c r="FF271">
        <v>4.9859999999999998</v>
      </c>
      <c r="FG271">
        <v>3.2846500000000001</v>
      </c>
      <c r="FH271">
        <v>5977.1</v>
      </c>
      <c r="FI271">
        <v>9999</v>
      </c>
      <c r="FJ271">
        <v>9999</v>
      </c>
      <c r="FK271">
        <v>467.6</v>
      </c>
      <c r="FL271">
        <v>1.8658399999999999</v>
      </c>
      <c r="FM271">
        <v>1.8621799999999999</v>
      </c>
      <c r="FN271">
        <v>1.86432</v>
      </c>
      <c r="FO271">
        <v>1.86036</v>
      </c>
      <c r="FP271">
        <v>1.86111</v>
      </c>
      <c r="FQ271">
        <v>1.8601799999999999</v>
      </c>
      <c r="FR271">
        <v>1.8618699999999999</v>
      </c>
      <c r="FS271">
        <v>1.85839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1.6</v>
      </c>
      <c r="GH271">
        <v>0.2858</v>
      </c>
      <c r="GI271">
        <v>0.1107589500545309</v>
      </c>
      <c r="GJ271">
        <v>1.50489809740067E-3</v>
      </c>
      <c r="GK271">
        <v>-2.0552440134273611E-7</v>
      </c>
      <c r="GL271">
        <v>-9.6702536598140934E-11</v>
      </c>
      <c r="GM271">
        <v>-9.7891647304491333E-2</v>
      </c>
      <c r="GN271">
        <v>9.3380900660654225E-3</v>
      </c>
      <c r="GO271">
        <v>6.5945522138961576E-7</v>
      </c>
      <c r="GP271">
        <v>5.8990856701692426E-7</v>
      </c>
      <c r="GQ271">
        <v>7</v>
      </c>
      <c r="GR271">
        <v>2047</v>
      </c>
      <c r="GS271">
        <v>3</v>
      </c>
      <c r="GT271">
        <v>37</v>
      </c>
      <c r="GU271">
        <v>210.9</v>
      </c>
      <c r="GV271">
        <v>210.9</v>
      </c>
      <c r="GW271">
        <v>4.2529300000000001</v>
      </c>
      <c r="GX271">
        <v>2.5341800000000001</v>
      </c>
      <c r="GY271">
        <v>2.04834</v>
      </c>
      <c r="GZ271">
        <v>2.6135299999999999</v>
      </c>
      <c r="HA271">
        <v>2.1972700000000001</v>
      </c>
      <c r="HB271">
        <v>2.3584000000000001</v>
      </c>
      <c r="HC271">
        <v>42.804600000000001</v>
      </c>
      <c r="HD271">
        <v>13.055099999999999</v>
      </c>
      <c r="HE271">
        <v>18</v>
      </c>
      <c r="HF271">
        <v>708.76599999999996</v>
      </c>
      <c r="HG271">
        <v>732.38099999999997</v>
      </c>
      <c r="HH271">
        <v>30.998799999999999</v>
      </c>
      <c r="HI271">
        <v>34.955300000000001</v>
      </c>
      <c r="HJ271">
        <v>30.000399999999999</v>
      </c>
      <c r="HK271">
        <v>34.677599999999998</v>
      </c>
      <c r="HL271">
        <v>34.636099999999999</v>
      </c>
      <c r="HM271">
        <v>85.092600000000004</v>
      </c>
      <c r="HN271">
        <v>20.588000000000001</v>
      </c>
      <c r="HO271">
        <v>86.536900000000003</v>
      </c>
      <c r="HP271">
        <v>31</v>
      </c>
      <c r="HQ271">
        <v>1709.16</v>
      </c>
      <c r="HR271">
        <v>37.558900000000001</v>
      </c>
      <c r="HS271">
        <v>98.934399999999997</v>
      </c>
      <c r="HT271">
        <v>98.592600000000004</v>
      </c>
    </row>
    <row r="272" spans="1:228" x14ac:dyDescent="0.2">
      <c r="A272">
        <v>257</v>
      </c>
      <c r="B272">
        <v>1665423865.0999999</v>
      </c>
      <c r="C272">
        <v>1022</v>
      </c>
      <c r="D272" t="s">
        <v>873</v>
      </c>
      <c r="E272" t="s">
        <v>874</v>
      </c>
      <c r="F272">
        <v>4</v>
      </c>
      <c r="G272">
        <v>1665423863.0999999</v>
      </c>
      <c r="H272">
        <f t="shared" ref="H272:H335" si="136">(I272)/1000</f>
        <v>4.0756079278612538E-4</v>
      </c>
      <c r="I272">
        <f t="shared" ref="I272:I314" si="137">IF(BD272, AL272, AF272)</f>
        <v>0.40756079278612539</v>
      </c>
      <c r="J272">
        <f t="shared" ref="J272:J314" si="138">IF(BD272, AG272, AE272)</f>
        <v>6.0382727574161796</v>
      </c>
      <c r="K272">
        <f t="shared" ref="K272:K335" si="139">BF272 - IF(AS272&gt;1, J272*AZ272*100/(AU272*BT272), 0)</f>
        <v>1688.248571428571</v>
      </c>
      <c r="L272">
        <f t="shared" ref="L272:L335" si="140">((R272-H272/2)*K272-J272)/(R272+H272/2)</f>
        <v>1250.3106216914071</v>
      </c>
      <c r="M272">
        <f t="shared" ref="M272:M335" si="141">L272*(BM272+BN272)/1000</f>
        <v>126.75587619223477</v>
      </c>
      <c r="N272">
        <f t="shared" ref="N272:N314" si="142">(BF272 - IF(AS272&gt;1, J272*AZ272*100/(AU272*BT272), 0))*(BM272+BN272)/1000</f>
        <v>171.1538102525486</v>
      </c>
      <c r="O272">
        <f t="shared" ref="O272:O335" si="143">2/((1/Q272-1/P272)+SIGN(Q272)*SQRT((1/Q272-1/P272)*(1/Q272-1/P272) + 4*BA272/((BA272+1)*(BA272+1))*(2*1/Q272*1/P272-1/P272*1/P272)))</f>
        <v>2.432463766507446E-2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3.6855131522526721</v>
      </c>
      <c r="Q272">
        <f t="shared" ref="Q272:Q314" si="145">H272*(1000-(1000*0.61365*EXP(17.502*U272/(240.97+U272))/(BM272+BN272)+BH272)/2)/(1000*0.61365*EXP(17.502*U272/(240.97+U272))/(BM272+BN272)-BH272)</f>
        <v>2.4235798146642541E-2</v>
      </c>
      <c r="R272">
        <f t="shared" ref="R272:R314" si="146">1/((BA272+1)/(O272/1.6)+1/(P272/1.37)) + BA272/((BA272+1)/(O272/1.6) + BA272/(P272/1.37))</f>
        <v>1.515532855418905E-2</v>
      </c>
      <c r="S272">
        <f t="shared" ref="S272:S314" si="147">(AV272*AY272)</f>
        <v>226.12053553162812</v>
      </c>
      <c r="T272">
        <f t="shared" ref="T272:T335" si="148">(BO272+(S272+2*0.95*0.0000000567*(((BO272+$B$6)+273)^4-(BO272+273)^4)-44100*H272)/(1.84*29.3*P272+8*0.95*0.0000000567*(BO272+273)^3))</f>
        <v>35.32133205670894</v>
      </c>
      <c r="U272">
        <f t="shared" ref="U272:U335" si="149">($C$6*BP272+$D$6*BQ272+$E$6*T272)</f>
        <v>34.415385714285712</v>
      </c>
      <c r="V272">
        <f t="shared" ref="V272:V335" si="150">0.61365*EXP(17.502*U272/(240.97+U272))</f>
        <v>5.4680634509274606</v>
      </c>
      <c r="W272">
        <f t="shared" ref="W272:W335" si="151">(X272/Y272*100)</f>
        <v>70.564997492693209</v>
      </c>
      <c r="X272">
        <f t="shared" ref="X272:X314" si="152">BH272*(BM272+BN272)/1000</f>
        <v>3.8414940570144873</v>
      </c>
      <c r="Y272">
        <f t="shared" ref="Y272:Y314" si="153">0.61365*EXP(17.502*BO272/(240.97+BO272))</f>
        <v>5.4439087274285844</v>
      </c>
      <c r="Z272">
        <f t="shared" ref="Z272:Z314" si="154">(V272-BH272*(BM272+BN272)/1000)</f>
        <v>1.6265693939129733</v>
      </c>
      <c r="AA272">
        <f t="shared" ref="AA272:AA314" si="155">(-H272*44100)</f>
        <v>-17.973430961868129</v>
      </c>
      <c r="AB272">
        <f t="shared" ref="AB272:AB314" si="156">2*29.3*P272*0.92*(BO272-U272)</f>
        <v>-15.813154974184252</v>
      </c>
      <c r="AC272">
        <f t="shared" ref="AC272:AC314" si="157">2*0.95*0.0000000567*(((BO272+$B$6)+273)^4-(U272+273)^4)</f>
        <v>-0.9959554560453765</v>
      </c>
      <c r="AD272">
        <f t="shared" ref="AD272:AD335" si="158">S272+AC272+AA272+AB272</f>
        <v>191.33799413953037</v>
      </c>
      <c r="AE272">
        <f t="shared" ref="AE272:AE314" si="159">BL272*AS272*(BG272-BF272*(1000-AS272*BI272)/(1000-AS272*BH272))/(100*AZ272)</f>
        <v>29.245670168799279</v>
      </c>
      <c r="AF272">
        <f t="shared" ref="AF272:AF314" si="160">1000*BL272*AS272*(BH272-BI272)/(100*AZ272*(1000-AS272*BH272))</f>
        <v>0.7135918608512678</v>
      </c>
      <c r="AG272">
        <f t="shared" ref="AG272:AG335" si="161">(AH272 - AI272 - BM272*1000/(8.314*(BO272+273.15)) * AK272/BL272 * AJ272) * BL272/(100*AZ272) * (1000 - BI272)/1000</f>
        <v>6.0382727574161796</v>
      </c>
      <c r="AH272">
        <v>1766.9051010098619</v>
      </c>
      <c r="AI272">
        <v>1757.312303030302</v>
      </c>
      <c r="AJ272">
        <v>1.716172492145851</v>
      </c>
      <c r="AK272">
        <v>66.78292405931839</v>
      </c>
      <c r="AL272">
        <f t="shared" ref="AL272:AL335" si="162">(AN272 - AM272 + BM272*1000/(8.314*(BO272+273.15)) * AP272/BL272 * AO272) * BL272/(100*AZ272) * 1000/(1000 - AN272)</f>
        <v>0.40756079278612539</v>
      </c>
      <c r="AM272">
        <v>37.684559843219333</v>
      </c>
      <c r="AN272">
        <v>37.877805494505537</v>
      </c>
      <c r="AO272">
        <v>-5.7461332170624007E-3</v>
      </c>
      <c r="AP272">
        <v>86.637193977080358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47222.838921317307</v>
      </c>
      <c r="AV272">
        <f t="shared" ref="AV272:AV314" si="166">$B$10*BU272+$C$10*BV272+$F$10*CG272*(1-CJ272)</f>
        <v>1200.017142857143</v>
      </c>
      <c r="AW272">
        <f t="shared" ref="AW272:AW335" si="167">AV272*AX272</f>
        <v>1025.9407210008437</v>
      </c>
      <c r="AX272">
        <f t="shared" ref="AX272:AX314" si="168">($B$10*$D$8+$C$10*$D$8+$F$10*((CT272+CL272)/MAX(CT272+CL272+CU272, 0.1)*$I$8+CU272/MAX(CT272+CL272+CU272, 0.1)*$J$8))/($B$10+$C$10+$F$10)</f>
        <v>0.8549383874285017</v>
      </c>
      <c r="AY272">
        <f t="shared" ref="AY272:AY314" si="169">($B$10*$K$8+$C$10*$K$8+$F$10*((CT272+CL272)/MAX(CT272+CL272+CU272, 0.1)*$P$8+CU272/MAX(CT272+CL272+CU272, 0.1)*$Q$8))/($B$10+$C$10+$F$10)</f>
        <v>0.18843108773700812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1665423863.0999999</v>
      </c>
      <c r="BF272">
        <v>1688.248571428571</v>
      </c>
      <c r="BG272">
        <v>1700.8985714285709</v>
      </c>
      <c r="BH272">
        <v>37.892214285714282</v>
      </c>
      <c r="BI272">
        <v>37.607000000000014</v>
      </c>
      <c r="BJ272">
        <v>1686.6485714285709</v>
      </c>
      <c r="BK272">
        <v>37.60662857142858</v>
      </c>
      <c r="BL272">
        <v>649.9292857142857</v>
      </c>
      <c r="BM272">
        <v>101.2795714285714</v>
      </c>
      <c r="BN272">
        <v>9.9936985714285706E-2</v>
      </c>
      <c r="BO272">
        <v>34.335799999999999</v>
      </c>
      <c r="BP272">
        <v>34.415385714285712</v>
      </c>
      <c r="BQ272">
        <v>999.89999999999986</v>
      </c>
      <c r="BR272">
        <v>0</v>
      </c>
      <c r="BS272">
        <v>0</v>
      </c>
      <c r="BT272">
        <v>9006.8742857142861</v>
      </c>
      <c r="BU272">
        <v>0</v>
      </c>
      <c r="BV272">
        <v>210.7884285714286</v>
      </c>
      <c r="BW272">
        <v>-12.64954285714286</v>
      </c>
      <c r="BX272">
        <v>1754.74</v>
      </c>
      <c r="BY272">
        <v>1767.3642857142861</v>
      </c>
      <c r="BZ272">
        <v>0.28522599999999998</v>
      </c>
      <c r="CA272">
        <v>1700.8985714285709</v>
      </c>
      <c r="CB272">
        <v>37.607000000000014</v>
      </c>
      <c r="CC272">
        <v>3.8377085714285708</v>
      </c>
      <c r="CD272">
        <v>3.8088199999999999</v>
      </c>
      <c r="CE272">
        <v>28.19284285714286</v>
      </c>
      <c r="CF272">
        <v>28.063099999999999</v>
      </c>
      <c r="CG272">
        <v>1200.017142857143</v>
      </c>
      <c r="CH272">
        <v>0.499971</v>
      </c>
      <c r="CI272">
        <v>0.50002899999999995</v>
      </c>
      <c r="CJ272">
        <v>0</v>
      </c>
      <c r="CK272">
        <v>1258.4071428571431</v>
      </c>
      <c r="CL272">
        <v>4.9990899999999998</v>
      </c>
      <c r="CM272">
        <v>15099.28571428571</v>
      </c>
      <c r="CN272">
        <v>9557.8757142857157</v>
      </c>
      <c r="CO272">
        <v>44.375</v>
      </c>
      <c r="CP272">
        <v>46.714000000000013</v>
      </c>
      <c r="CQ272">
        <v>45.186999999999998</v>
      </c>
      <c r="CR272">
        <v>45.696000000000012</v>
      </c>
      <c r="CS272">
        <v>45.875</v>
      </c>
      <c r="CT272">
        <v>597.47571428571428</v>
      </c>
      <c r="CU272">
        <v>597.54571428571421</v>
      </c>
      <c r="CV272">
        <v>0</v>
      </c>
      <c r="CW272">
        <v>1665423869</v>
      </c>
      <c r="CX272">
        <v>0</v>
      </c>
      <c r="CY272">
        <v>1665411210</v>
      </c>
      <c r="CZ272" t="s">
        <v>356</v>
      </c>
      <c r="DA272">
        <v>1665411210</v>
      </c>
      <c r="DB272">
        <v>1665411207</v>
      </c>
      <c r="DC272">
        <v>2</v>
      </c>
      <c r="DD272">
        <v>-1.1599999999999999</v>
      </c>
      <c r="DE272">
        <v>-4.0000000000000001E-3</v>
      </c>
      <c r="DF272">
        <v>0.52200000000000002</v>
      </c>
      <c r="DG272">
        <v>0.222</v>
      </c>
      <c r="DH272">
        <v>406</v>
      </c>
      <c r="DI272">
        <v>31</v>
      </c>
      <c r="DJ272">
        <v>0.33</v>
      </c>
      <c r="DK272">
        <v>0.17</v>
      </c>
      <c r="DL272">
        <v>-12.636065</v>
      </c>
      <c r="DM272">
        <v>-0.53568855534709603</v>
      </c>
      <c r="DN272">
        <v>0.1337972674422015</v>
      </c>
      <c r="DO272">
        <v>0</v>
      </c>
      <c r="DP272">
        <v>0.20037944999999999</v>
      </c>
      <c r="DQ272">
        <v>0.52030304690431495</v>
      </c>
      <c r="DR272">
        <v>5.5356705051849857E-2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363</v>
      </c>
      <c r="EA272">
        <v>3.2949099999999998</v>
      </c>
      <c r="EB272">
        <v>2.62507</v>
      </c>
      <c r="EC272">
        <v>0.25687599999999999</v>
      </c>
      <c r="ED272">
        <v>0.256575</v>
      </c>
      <c r="EE272">
        <v>0.14926300000000001</v>
      </c>
      <c r="EF272">
        <v>0.14707100000000001</v>
      </c>
      <c r="EG272">
        <v>22432.5</v>
      </c>
      <c r="EH272">
        <v>22935.3</v>
      </c>
      <c r="EI272">
        <v>28109.200000000001</v>
      </c>
      <c r="EJ272">
        <v>29723.200000000001</v>
      </c>
      <c r="EK272">
        <v>32846.699999999997</v>
      </c>
      <c r="EL272">
        <v>35247</v>
      </c>
      <c r="EM272">
        <v>39597.699999999997</v>
      </c>
      <c r="EN272">
        <v>42538.5</v>
      </c>
      <c r="EO272">
        <v>2.2081200000000001</v>
      </c>
      <c r="EP272">
        <v>2.1486499999999999</v>
      </c>
      <c r="EQ272">
        <v>6.6228200000000001E-2</v>
      </c>
      <c r="ER272">
        <v>0</v>
      </c>
      <c r="ES272">
        <v>33.3292</v>
      </c>
      <c r="ET272">
        <v>999.9</v>
      </c>
      <c r="EU272">
        <v>67.2</v>
      </c>
      <c r="EV272">
        <v>38.1</v>
      </c>
      <c r="EW272">
        <v>44.414000000000001</v>
      </c>
      <c r="EX272">
        <v>57.151499999999999</v>
      </c>
      <c r="EY272">
        <v>-2.7003200000000001</v>
      </c>
      <c r="EZ272">
        <v>2</v>
      </c>
      <c r="FA272">
        <v>0.612043</v>
      </c>
      <c r="FB272">
        <v>1.5004200000000001</v>
      </c>
      <c r="FC272">
        <v>20.264700000000001</v>
      </c>
      <c r="FD272">
        <v>5.2174399999999999</v>
      </c>
      <c r="FE272">
        <v>12.004300000000001</v>
      </c>
      <c r="FF272">
        <v>4.9856499999999997</v>
      </c>
      <c r="FG272">
        <v>3.2846500000000001</v>
      </c>
      <c r="FH272">
        <v>5977.1</v>
      </c>
      <c r="FI272">
        <v>9999</v>
      </c>
      <c r="FJ272">
        <v>9999</v>
      </c>
      <c r="FK272">
        <v>467.6</v>
      </c>
      <c r="FL272">
        <v>1.8658399999999999</v>
      </c>
      <c r="FM272">
        <v>1.8621799999999999</v>
      </c>
      <c r="FN272">
        <v>1.86432</v>
      </c>
      <c r="FO272">
        <v>1.86036</v>
      </c>
      <c r="FP272">
        <v>1.8611</v>
      </c>
      <c r="FQ272">
        <v>1.86016</v>
      </c>
      <c r="FR272">
        <v>1.86188</v>
      </c>
      <c r="FS272">
        <v>1.8584099999999999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1.6</v>
      </c>
      <c r="GH272">
        <v>0.2853</v>
      </c>
      <c r="GI272">
        <v>0.1107589500545309</v>
      </c>
      <c r="GJ272">
        <v>1.50489809740067E-3</v>
      </c>
      <c r="GK272">
        <v>-2.0552440134273611E-7</v>
      </c>
      <c r="GL272">
        <v>-9.6702536598140934E-11</v>
      </c>
      <c r="GM272">
        <v>-9.7891647304491333E-2</v>
      </c>
      <c r="GN272">
        <v>9.3380900660654225E-3</v>
      </c>
      <c r="GO272">
        <v>6.5945522138961576E-7</v>
      </c>
      <c r="GP272">
        <v>5.8990856701692426E-7</v>
      </c>
      <c r="GQ272">
        <v>7</v>
      </c>
      <c r="GR272">
        <v>2047</v>
      </c>
      <c r="GS272">
        <v>3</v>
      </c>
      <c r="GT272">
        <v>37</v>
      </c>
      <c r="GU272">
        <v>210.9</v>
      </c>
      <c r="GV272">
        <v>211</v>
      </c>
      <c r="GW272">
        <v>4.2663599999999997</v>
      </c>
      <c r="GX272">
        <v>2.5341800000000001</v>
      </c>
      <c r="GY272">
        <v>2.04834</v>
      </c>
      <c r="GZ272">
        <v>2.6135299999999999</v>
      </c>
      <c r="HA272">
        <v>2.1972700000000001</v>
      </c>
      <c r="HB272">
        <v>2.34253</v>
      </c>
      <c r="HC272">
        <v>42.804600000000001</v>
      </c>
      <c r="HD272">
        <v>13.0463</v>
      </c>
      <c r="HE272">
        <v>18</v>
      </c>
      <c r="HF272">
        <v>708.85199999999998</v>
      </c>
      <c r="HG272">
        <v>732.33799999999997</v>
      </c>
      <c r="HH272">
        <v>30.998899999999999</v>
      </c>
      <c r="HI272">
        <v>34.958199999999998</v>
      </c>
      <c r="HJ272">
        <v>30.000399999999999</v>
      </c>
      <c r="HK272">
        <v>34.681600000000003</v>
      </c>
      <c r="HL272">
        <v>34.638500000000001</v>
      </c>
      <c r="HM272">
        <v>85.344499999999996</v>
      </c>
      <c r="HN272">
        <v>20.588000000000001</v>
      </c>
      <c r="HO272">
        <v>86.536900000000003</v>
      </c>
      <c r="HP272">
        <v>31</v>
      </c>
      <c r="HQ272">
        <v>1715.84</v>
      </c>
      <c r="HR272">
        <v>37.575800000000001</v>
      </c>
      <c r="HS272">
        <v>98.932699999999997</v>
      </c>
      <c r="HT272">
        <v>98.591800000000006</v>
      </c>
    </row>
    <row r="273" spans="1:228" x14ac:dyDescent="0.2">
      <c r="A273">
        <v>258</v>
      </c>
      <c r="B273">
        <v>1665423869.0999999</v>
      </c>
      <c r="C273">
        <v>1026</v>
      </c>
      <c r="D273" t="s">
        <v>875</v>
      </c>
      <c r="E273" t="s">
        <v>876</v>
      </c>
      <c r="F273">
        <v>4</v>
      </c>
      <c r="G273">
        <v>1665423866.7874999</v>
      </c>
      <c r="H273">
        <f t="shared" si="136"/>
        <v>5.0732052708108539E-4</v>
      </c>
      <c r="I273">
        <f t="shared" si="137"/>
        <v>0.50732052708108544</v>
      </c>
      <c r="J273">
        <f t="shared" si="138"/>
        <v>5.6682210762460796</v>
      </c>
      <c r="K273">
        <f t="shared" si="139"/>
        <v>1694.4512500000001</v>
      </c>
      <c r="L273">
        <f t="shared" si="140"/>
        <v>1353.1563777887161</v>
      </c>
      <c r="M273">
        <f t="shared" si="141"/>
        <v>137.18171058500045</v>
      </c>
      <c r="N273">
        <f t="shared" si="142"/>
        <v>171.78186113104732</v>
      </c>
      <c r="O273">
        <f t="shared" si="143"/>
        <v>3.0314686346998649E-2</v>
      </c>
      <c r="P273">
        <f t="shared" si="144"/>
        <v>3.6956317400487722</v>
      </c>
      <c r="Q273">
        <f t="shared" si="145"/>
        <v>3.0177214662843156E-2</v>
      </c>
      <c r="R273">
        <f t="shared" si="146"/>
        <v>1.8873058327965615E-2</v>
      </c>
      <c r="S273">
        <f t="shared" si="147"/>
        <v>226.1174855047291</v>
      </c>
      <c r="T273">
        <f t="shared" si="148"/>
        <v>35.28915702570518</v>
      </c>
      <c r="U273">
        <f t="shared" si="149"/>
        <v>34.395962500000003</v>
      </c>
      <c r="V273">
        <f t="shared" si="150"/>
        <v>5.4621598144450587</v>
      </c>
      <c r="W273">
        <f t="shared" si="151"/>
        <v>70.498708366119246</v>
      </c>
      <c r="X273">
        <f t="shared" si="152"/>
        <v>3.8359957707580778</v>
      </c>
      <c r="Y273">
        <f t="shared" si="153"/>
        <v>5.4412284418555492</v>
      </c>
      <c r="Z273">
        <f t="shared" si="154"/>
        <v>1.6261640436869809</v>
      </c>
      <c r="AA273">
        <f t="shared" si="155"/>
        <v>-22.372835244275866</v>
      </c>
      <c r="AB273">
        <f t="shared" si="156"/>
        <v>-13.749974473727079</v>
      </c>
      <c r="AC273">
        <f t="shared" si="157"/>
        <v>-0.86352046046206177</v>
      </c>
      <c r="AD273">
        <f t="shared" si="158"/>
        <v>189.13115532626409</v>
      </c>
      <c r="AE273">
        <f t="shared" si="159"/>
        <v>28.975097641260124</v>
      </c>
      <c r="AF273">
        <f t="shared" si="160"/>
        <v>0.79852834877348178</v>
      </c>
      <c r="AG273">
        <f t="shared" si="161"/>
        <v>5.6682210762460796</v>
      </c>
      <c r="AH273">
        <v>1773.6653392603009</v>
      </c>
      <c r="AI273">
        <v>1764.2095757575751</v>
      </c>
      <c r="AJ273">
        <v>1.7216088288610849</v>
      </c>
      <c r="AK273">
        <v>66.78292405931839</v>
      </c>
      <c r="AL273">
        <f t="shared" si="162"/>
        <v>0.50732052708108544</v>
      </c>
      <c r="AM273">
        <v>37.53076867063367</v>
      </c>
      <c r="AN273">
        <v>37.807983516483539</v>
      </c>
      <c r="AO273">
        <v>-1.408940878215861E-2</v>
      </c>
      <c r="AP273">
        <v>86.637193977080358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47404.477724673437</v>
      </c>
      <c r="AV273">
        <f t="shared" si="166"/>
        <v>1200.0025000000001</v>
      </c>
      <c r="AW273">
        <f t="shared" si="167"/>
        <v>1025.9280515568546</v>
      </c>
      <c r="AX273">
        <f t="shared" si="168"/>
        <v>0.85493826184266664</v>
      </c>
      <c r="AY273">
        <f t="shared" si="169"/>
        <v>0.18843084535634641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1665423866.7874999</v>
      </c>
      <c r="BF273">
        <v>1694.4512500000001</v>
      </c>
      <c r="BG273">
        <v>1707.05125</v>
      </c>
      <c r="BH273">
        <v>37.838149999999999</v>
      </c>
      <c r="BI273">
        <v>37.518949999999997</v>
      </c>
      <c r="BJ273">
        <v>1692.8512499999999</v>
      </c>
      <c r="BK273">
        <v>37.553199999999997</v>
      </c>
      <c r="BL273">
        <v>649.88924999999995</v>
      </c>
      <c r="BM273">
        <v>101.27975000000001</v>
      </c>
      <c r="BN273">
        <v>9.9301849999999997E-2</v>
      </c>
      <c r="BO273">
        <v>34.326949999999997</v>
      </c>
      <c r="BP273">
        <v>34.395962500000003</v>
      </c>
      <c r="BQ273">
        <v>999.9</v>
      </c>
      <c r="BR273">
        <v>0</v>
      </c>
      <c r="BS273">
        <v>0</v>
      </c>
      <c r="BT273">
        <v>9041.7962499999994</v>
      </c>
      <c r="BU273">
        <v>0</v>
      </c>
      <c r="BV273">
        <v>210.09475</v>
      </c>
      <c r="BW273">
        <v>-12.6003375</v>
      </c>
      <c r="BX273">
        <v>1761.0887499999999</v>
      </c>
      <c r="BY273">
        <v>1773.5962500000001</v>
      </c>
      <c r="BZ273">
        <v>0.31920162499999999</v>
      </c>
      <c r="CA273">
        <v>1707.05125</v>
      </c>
      <c r="CB273">
        <v>37.518949999999997</v>
      </c>
      <c r="CC273">
        <v>3.8322375000000002</v>
      </c>
      <c r="CD273">
        <v>3.7999075000000002</v>
      </c>
      <c r="CE273">
        <v>28.168312499999999</v>
      </c>
      <c r="CF273">
        <v>28.0229</v>
      </c>
      <c r="CG273">
        <v>1200.0025000000001</v>
      </c>
      <c r="CH273">
        <v>0.499975</v>
      </c>
      <c r="CI273">
        <v>0.50002500000000005</v>
      </c>
      <c r="CJ273">
        <v>0</v>
      </c>
      <c r="CK273">
        <v>1258.44625</v>
      </c>
      <c r="CL273">
        <v>4.9990899999999998</v>
      </c>
      <c r="CM273">
        <v>15102.05</v>
      </c>
      <c r="CN273">
        <v>9557.7849999999999</v>
      </c>
      <c r="CO273">
        <v>44.405999999999999</v>
      </c>
      <c r="CP273">
        <v>46.734250000000003</v>
      </c>
      <c r="CQ273">
        <v>45.186999999999998</v>
      </c>
      <c r="CR273">
        <v>45.686999999999998</v>
      </c>
      <c r="CS273">
        <v>45.921499999999988</v>
      </c>
      <c r="CT273">
        <v>597.47500000000002</v>
      </c>
      <c r="CU273">
        <v>597.53499999999997</v>
      </c>
      <c r="CV273">
        <v>0</v>
      </c>
      <c r="CW273">
        <v>1665423872.5999999</v>
      </c>
      <c r="CX273">
        <v>0</v>
      </c>
      <c r="CY273">
        <v>1665411210</v>
      </c>
      <c r="CZ273" t="s">
        <v>356</v>
      </c>
      <c r="DA273">
        <v>1665411210</v>
      </c>
      <c r="DB273">
        <v>1665411207</v>
      </c>
      <c r="DC273">
        <v>2</v>
      </c>
      <c r="DD273">
        <v>-1.1599999999999999</v>
      </c>
      <c r="DE273">
        <v>-4.0000000000000001E-3</v>
      </c>
      <c r="DF273">
        <v>0.52200000000000002</v>
      </c>
      <c r="DG273">
        <v>0.222</v>
      </c>
      <c r="DH273">
        <v>406</v>
      </c>
      <c r="DI273">
        <v>31</v>
      </c>
      <c r="DJ273">
        <v>0.33</v>
      </c>
      <c r="DK273">
        <v>0.17</v>
      </c>
      <c r="DL273">
        <v>-12.65804</v>
      </c>
      <c r="DM273">
        <v>9.770206378989868E-2</v>
      </c>
      <c r="DN273">
        <v>0.1167259414183496</v>
      </c>
      <c r="DO273">
        <v>1</v>
      </c>
      <c r="DP273">
        <v>0.23828795</v>
      </c>
      <c r="DQ273">
        <v>0.58926114821763576</v>
      </c>
      <c r="DR273">
        <v>6.2308355951248617E-2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3.2947899999999999</v>
      </c>
      <c r="EB273">
        <v>2.6251899999999999</v>
      </c>
      <c r="EC273">
        <v>0.257467</v>
      </c>
      <c r="ED273">
        <v>0.257156</v>
      </c>
      <c r="EE273">
        <v>0.14909600000000001</v>
      </c>
      <c r="EF273">
        <v>0.147032</v>
      </c>
      <c r="EG273">
        <v>22414.9</v>
      </c>
      <c r="EH273">
        <v>22917.5</v>
      </c>
      <c r="EI273">
        <v>28109.599999999999</v>
      </c>
      <c r="EJ273">
        <v>29723.5</v>
      </c>
      <c r="EK273">
        <v>32853.9</v>
      </c>
      <c r="EL273">
        <v>35248.9</v>
      </c>
      <c r="EM273">
        <v>39598.6</v>
      </c>
      <c r="EN273">
        <v>42538.7</v>
      </c>
      <c r="EO273">
        <v>2.20818</v>
      </c>
      <c r="EP273">
        <v>2.1486499999999999</v>
      </c>
      <c r="EQ273">
        <v>6.7133499999999999E-2</v>
      </c>
      <c r="ER273">
        <v>0</v>
      </c>
      <c r="ES273">
        <v>33.304699999999997</v>
      </c>
      <c r="ET273">
        <v>999.9</v>
      </c>
      <c r="EU273">
        <v>67.2</v>
      </c>
      <c r="EV273">
        <v>38.1</v>
      </c>
      <c r="EW273">
        <v>44.412100000000002</v>
      </c>
      <c r="EX273">
        <v>57.241500000000002</v>
      </c>
      <c r="EY273">
        <v>-2.61619</v>
      </c>
      <c r="EZ273">
        <v>2</v>
      </c>
      <c r="FA273">
        <v>0.61246199999999995</v>
      </c>
      <c r="FB273">
        <v>1.4987200000000001</v>
      </c>
      <c r="FC273">
        <v>20.264199999999999</v>
      </c>
      <c r="FD273">
        <v>5.2141500000000001</v>
      </c>
      <c r="FE273">
        <v>12.004</v>
      </c>
      <c r="FF273">
        <v>4.9842500000000003</v>
      </c>
      <c r="FG273">
        <v>3.2839800000000001</v>
      </c>
      <c r="FH273">
        <v>5977.1</v>
      </c>
      <c r="FI273">
        <v>9999</v>
      </c>
      <c r="FJ273">
        <v>9999</v>
      </c>
      <c r="FK273">
        <v>467.6</v>
      </c>
      <c r="FL273">
        <v>1.8658399999999999</v>
      </c>
      <c r="FM273">
        <v>1.8621799999999999</v>
      </c>
      <c r="FN273">
        <v>1.8643099999999999</v>
      </c>
      <c r="FO273">
        <v>1.8603499999999999</v>
      </c>
      <c r="FP273">
        <v>1.8611</v>
      </c>
      <c r="FQ273">
        <v>1.8601700000000001</v>
      </c>
      <c r="FR273">
        <v>1.86188</v>
      </c>
      <c r="FS273">
        <v>1.8584000000000001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1.6</v>
      </c>
      <c r="GH273">
        <v>0.28449999999999998</v>
      </c>
      <c r="GI273">
        <v>0.1107589500545309</v>
      </c>
      <c r="GJ273">
        <v>1.50489809740067E-3</v>
      </c>
      <c r="GK273">
        <v>-2.0552440134273611E-7</v>
      </c>
      <c r="GL273">
        <v>-9.6702536598140934E-11</v>
      </c>
      <c r="GM273">
        <v>-9.7891647304491333E-2</v>
      </c>
      <c r="GN273">
        <v>9.3380900660654225E-3</v>
      </c>
      <c r="GO273">
        <v>6.5945522138961576E-7</v>
      </c>
      <c r="GP273">
        <v>5.8990856701692426E-7</v>
      </c>
      <c r="GQ273">
        <v>7</v>
      </c>
      <c r="GR273">
        <v>2047</v>
      </c>
      <c r="GS273">
        <v>3</v>
      </c>
      <c r="GT273">
        <v>37</v>
      </c>
      <c r="GU273">
        <v>211</v>
      </c>
      <c r="GV273">
        <v>211</v>
      </c>
      <c r="GW273">
        <v>4.2785599999999997</v>
      </c>
      <c r="GX273">
        <v>2.5354000000000001</v>
      </c>
      <c r="GY273">
        <v>2.04834</v>
      </c>
      <c r="GZ273">
        <v>2.6135299999999999</v>
      </c>
      <c r="HA273">
        <v>2.1972700000000001</v>
      </c>
      <c r="HB273">
        <v>2.36694</v>
      </c>
      <c r="HC273">
        <v>42.804600000000001</v>
      </c>
      <c r="HD273">
        <v>13.063800000000001</v>
      </c>
      <c r="HE273">
        <v>18</v>
      </c>
      <c r="HF273">
        <v>708.92</v>
      </c>
      <c r="HG273">
        <v>732.38400000000001</v>
      </c>
      <c r="HH273">
        <v>30.999300000000002</v>
      </c>
      <c r="HI273">
        <v>34.96</v>
      </c>
      <c r="HJ273">
        <v>30.000499999999999</v>
      </c>
      <c r="HK273">
        <v>34.683999999999997</v>
      </c>
      <c r="HL273">
        <v>34.642400000000002</v>
      </c>
      <c r="HM273">
        <v>85.601900000000001</v>
      </c>
      <c r="HN273">
        <v>20.588000000000001</v>
      </c>
      <c r="HO273">
        <v>86.536900000000003</v>
      </c>
      <c r="HP273">
        <v>31</v>
      </c>
      <c r="HQ273">
        <v>1722.51</v>
      </c>
      <c r="HR273">
        <v>37.407699999999998</v>
      </c>
      <c r="HS273">
        <v>98.934600000000003</v>
      </c>
      <c r="HT273">
        <v>98.592399999999998</v>
      </c>
    </row>
    <row r="274" spans="1:228" x14ac:dyDescent="0.2">
      <c r="A274">
        <v>259</v>
      </c>
      <c r="B274">
        <v>1665423873.0999999</v>
      </c>
      <c r="C274">
        <v>1030</v>
      </c>
      <c r="D274" t="s">
        <v>877</v>
      </c>
      <c r="E274" t="s">
        <v>878</v>
      </c>
      <c r="F274">
        <v>4</v>
      </c>
      <c r="G274">
        <v>1665423871.0999999</v>
      </c>
      <c r="H274">
        <f t="shared" si="136"/>
        <v>4.5853523064459618E-4</v>
      </c>
      <c r="I274">
        <f t="shared" si="137"/>
        <v>0.45853523064459617</v>
      </c>
      <c r="J274">
        <f t="shared" si="138"/>
        <v>5.784376333596728</v>
      </c>
      <c r="K274">
        <f t="shared" si="139"/>
        <v>1701.63</v>
      </c>
      <c r="L274">
        <f t="shared" si="140"/>
        <v>1321.2953837670707</v>
      </c>
      <c r="M274">
        <f t="shared" si="141"/>
        <v>133.95251149706803</v>
      </c>
      <c r="N274">
        <f t="shared" si="142"/>
        <v>172.51071557435995</v>
      </c>
      <c r="O274">
        <f t="shared" si="143"/>
        <v>2.734550413972079E-2</v>
      </c>
      <c r="P274">
        <f t="shared" si="144"/>
        <v>3.6879195640375957</v>
      </c>
      <c r="Q274">
        <f t="shared" si="145"/>
        <v>2.7233356410695242E-2</v>
      </c>
      <c r="R274">
        <f t="shared" si="146"/>
        <v>1.7030885307750314E-2</v>
      </c>
      <c r="S274">
        <f t="shared" si="147"/>
        <v>226.11539743365711</v>
      </c>
      <c r="T274">
        <f t="shared" si="148"/>
        <v>35.304397365295351</v>
      </c>
      <c r="U274">
        <f t="shared" si="149"/>
        <v>34.386628571428567</v>
      </c>
      <c r="V274">
        <f t="shared" si="150"/>
        <v>5.4593247625746066</v>
      </c>
      <c r="W274">
        <f t="shared" si="151"/>
        <v>70.386659303302409</v>
      </c>
      <c r="X274">
        <f t="shared" si="152"/>
        <v>3.8305764116188725</v>
      </c>
      <c r="Y274">
        <f t="shared" si="153"/>
        <v>5.4421909627967651</v>
      </c>
      <c r="Z274">
        <f t="shared" si="154"/>
        <v>1.6287483509557341</v>
      </c>
      <c r="AA274">
        <f t="shared" si="155"/>
        <v>-20.221403671426692</v>
      </c>
      <c r="AB274">
        <f t="shared" si="156"/>
        <v>-11.233506253806265</v>
      </c>
      <c r="AC274">
        <f t="shared" si="157"/>
        <v>-0.70693628292756061</v>
      </c>
      <c r="AD274">
        <f t="shared" si="158"/>
        <v>193.9535512254966</v>
      </c>
      <c r="AE274">
        <f t="shared" si="159"/>
        <v>29.327378121505582</v>
      </c>
      <c r="AF274">
        <f t="shared" si="160"/>
        <v>0.68180846032662767</v>
      </c>
      <c r="AG274">
        <f t="shared" si="161"/>
        <v>5.784376333596728</v>
      </c>
      <c r="AH274">
        <v>1780.6149956127631</v>
      </c>
      <c r="AI274">
        <v>1771.06</v>
      </c>
      <c r="AJ274">
        <v>1.7343167774514969</v>
      </c>
      <c r="AK274">
        <v>66.78292405931839</v>
      </c>
      <c r="AL274">
        <f t="shared" si="162"/>
        <v>0.45853523064459617</v>
      </c>
      <c r="AM274">
        <v>37.5124721268432</v>
      </c>
      <c r="AN274">
        <v>37.77186593406595</v>
      </c>
      <c r="AO274">
        <v>-1.4419568837845219E-2</v>
      </c>
      <c r="AP274">
        <v>86.637193977080358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47266.57645635245</v>
      </c>
      <c r="AV274">
        <f t="shared" si="166"/>
        <v>1199.991428571429</v>
      </c>
      <c r="AW274">
        <f t="shared" si="167"/>
        <v>1025.9185851987866</v>
      </c>
      <c r="AX274">
        <f t="shared" si="168"/>
        <v>0.85493826103418635</v>
      </c>
      <c r="AY274">
        <f t="shared" si="169"/>
        <v>0.18843084379597941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1665423871.0999999</v>
      </c>
      <c r="BF274">
        <v>1701.63</v>
      </c>
      <c r="BG274">
        <v>1714.292857142857</v>
      </c>
      <c r="BH274">
        <v>37.784457142857143</v>
      </c>
      <c r="BI274">
        <v>37.511971428571428</v>
      </c>
      <c r="BJ274">
        <v>1700.03</v>
      </c>
      <c r="BK274">
        <v>37.500128571428569</v>
      </c>
      <c r="BL274">
        <v>650.06200000000001</v>
      </c>
      <c r="BM274">
        <v>101.2795714285714</v>
      </c>
      <c r="BN274">
        <v>0.1001148571428571</v>
      </c>
      <c r="BO274">
        <v>34.330128571428567</v>
      </c>
      <c r="BP274">
        <v>34.386628571428567</v>
      </c>
      <c r="BQ274">
        <v>999.89999999999986</v>
      </c>
      <c r="BR274">
        <v>0</v>
      </c>
      <c r="BS274">
        <v>0</v>
      </c>
      <c r="BT274">
        <v>9015.1785714285706</v>
      </c>
      <c r="BU274">
        <v>0</v>
      </c>
      <c r="BV274">
        <v>209.57971428571429</v>
      </c>
      <c r="BW274">
        <v>-12.6599</v>
      </c>
      <c r="BX274">
        <v>1768.4528571428571</v>
      </c>
      <c r="BY274">
        <v>1781.1014285714291</v>
      </c>
      <c r="BZ274">
        <v>0.2724827142857143</v>
      </c>
      <c r="CA274">
        <v>1714.292857142857</v>
      </c>
      <c r="CB274">
        <v>37.511971428571428</v>
      </c>
      <c r="CC274">
        <v>3.826797142857143</v>
      </c>
      <c r="CD274">
        <v>3.7992014285714291</v>
      </c>
      <c r="CE274">
        <v>28.143928571428571</v>
      </c>
      <c r="CF274">
        <v>28.0197</v>
      </c>
      <c r="CG274">
        <v>1199.991428571429</v>
      </c>
      <c r="CH274">
        <v>0.499975</v>
      </c>
      <c r="CI274">
        <v>0.50002500000000005</v>
      </c>
      <c r="CJ274">
        <v>0</v>
      </c>
      <c r="CK274">
        <v>1258.521428571428</v>
      </c>
      <c r="CL274">
        <v>4.9990899999999998</v>
      </c>
      <c r="CM274">
        <v>15067.78571428571</v>
      </c>
      <c r="CN274">
        <v>9557.69</v>
      </c>
      <c r="CO274">
        <v>44.401571428571437</v>
      </c>
      <c r="CP274">
        <v>46.732000000000014</v>
      </c>
      <c r="CQ274">
        <v>45.186999999999998</v>
      </c>
      <c r="CR274">
        <v>45.686999999999998</v>
      </c>
      <c r="CS274">
        <v>45.936999999999998</v>
      </c>
      <c r="CT274">
        <v>597.4671428571429</v>
      </c>
      <c r="CU274">
        <v>597.52714285714296</v>
      </c>
      <c r="CV274">
        <v>0</v>
      </c>
      <c r="CW274">
        <v>1665423876.8</v>
      </c>
      <c r="CX274">
        <v>0</v>
      </c>
      <c r="CY274">
        <v>1665411210</v>
      </c>
      <c r="CZ274" t="s">
        <v>356</v>
      </c>
      <c r="DA274">
        <v>1665411210</v>
      </c>
      <c r="DB274">
        <v>1665411207</v>
      </c>
      <c r="DC274">
        <v>2</v>
      </c>
      <c r="DD274">
        <v>-1.1599999999999999</v>
      </c>
      <c r="DE274">
        <v>-4.0000000000000001E-3</v>
      </c>
      <c r="DF274">
        <v>0.52200000000000002</v>
      </c>
      <c r="DG274">
        <v>0.222</v>
      </c>
      <c r="DH274">
        <v>406</v>
      </c>
      <c r="DI274">
        <v>31</v>
      </c>
      <c r="DJ274">
        <v>0.33</v>
      </c>
      <c r="DK274">
        <v>0.17</v>
      </c>
      <c r="DL274">
        <v>-12.675015</v>
      </c>
      <c r="DM274">
        <v>0.71584615384615491</v>
      </c>
      <c r="DN274">
        <v>0.105678161296457</v>
      </c>
      <c r="DO274">
        <v>0</v>
      </c>
      <c r="DP274">
        <v>0.26529962499999998</v>
      </c>
      <c r="DQ274">
        <v>0.29588610506566532</v>
      </c>
      <c r="DR274">
        <v>4.1838926776799318E-2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3.2950200000000001</v>
      </c>
      <c r="EB274">
        <v>2.6254400000000002</v>
      </c>
      <c r="EC274">
        <v>0.25805600000000001</v>
      </c>
      <c r="ED274">
        <v>0.25775399999999998</v>
      </c>
      <c r="EE274">
        <v>0.149003</v>
      </c>
      <c r="EF274">
        <v>0.14702799999999999</v>
      </c>
      <c r="EG274">
        <v>22396.7</v>
      </c>
      <c r="EH274">
        <v>22898.400000000001</v>
      </c>
      <c r="EI274">
        <v>28109.200000000001</v>
      </c>
      <c r="EJ274">
        <v>29722.799999999999</v>
      </c>
      <c r="EK274">
        <v>32856.800000000003</v>
      </c>
      <c r="EL274">
        <v>35248.1</v>
      </c>
      <c r="EM274">
        <v>39597.699999999997</v>
      </c>
      <c r="EN274">
        <v>42537.5</v>
      </c>
      <c r="EO274">
        <v>2.2081499999999998</v>
      </c>
      <c r="EP274">
        <v>2.1484999999999999</v>
      </c>
      <c r="EQ274">
        <v>6.7837499999999995E-2</v>
      </c>
      <c r="ER274">
        <v>0</v>
      </c>
      <c r="ES274">
        <v>33.283200000000001</v>
      </c>
      <c r="ET274">
        <v>999.9</v>
      </c>
      <c r="EU274">
        <v>67.2</v>
      </c>
      <c r="EV274">
        <v>38.1</v>
      </c>
      <c r="EW274">
        <v>44.408299999999997</v>
      </c>
      <c r="EX274">
        <v>56.8215</v>
      </c>
      <c r="EY274">
        <v>-2.7043300000000001</v>
      </c>
      <c r="EZ274">
        <v>2</v>
      </c>
      <c r="FA274">
        <v>0.61277199999999998</v>
      </c>
      <c r="FB274">
        <v>1.4974000000000001</v>
      </c>
      <c r="FC274">
        <v>20.264600000000002</v>
      </c>
      <c r="FD274">
        <v>5.2168400000000004</v>
      </c>
      <c r="FE274">
        <v>12.004</v>
      </c>
      <c r="FF274">
        <v>4.9855999999999998</v>
      </c>
      <c r="FG274">
        <v>3.2844500000000001</v>
      </c>
      <c r="FH274">
        <v>5977.4</v>
      </c>
      <c r="FI274">
        <v>9999</v>
      </c>
      <c r="FJ274">
        <v>9999</v>
      </c>
      <c r="FK274">
        <v>467.6</v>
      </c>
      <c r="FL274">
        <v>1.8658300000000001</v>
      </c>
      <c r="FM274">
        <v>1.8621799999999999</v>
      </c>
      <c r="FN274">
        <v>1.8643099999999999</v>
      </c>
      <c r="FO274">
        <v>1.8603499999999999</v>
      </c>
      <c r="FP274">
        <v>1.8611</v>
      </c>
      <c r="FQ274">
        <v>1.86016</v>
      </c>
      <c r="FR274">
        <v>1.8618699999999999</v>
      </c>
      <c r="FS274">
        <v>1.8584099999999999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1.6</v>
      </c>
      <c r="GH274">
        <v>0.28420000000000001</v>
      </c>
      <c r="GI274">
        <v>0.1107589500545309</v>
      </c>
      <c r="GJ274">
        <v>1.50489809740067E-3</v>
      </c>
      <c r="GK274">
        <v>-2.0552440134273611E-7</v>
      </c>
      <c r="GL274">
        <v>-9.6702536598140934E-11</v>
      </c>
      <c r="GM274">
        <v>-9.7891647304491333E-2</v>
      </c>
      <c r="GN274">
        <v>9.3380900660654225E-3</v>
      </c>
      <c r="GO274">
        <v>6.5945522138961576E-7</v>
      </c>
      <c r="GP274">
        <v>5.8990856701692426E-7</v>
      </c>
      <c r="GQ274">
        <v>7</v>
      </c>
      <c r="GR274">
        <v>2047</v>
      </c>
      <c r="GS274">
        <v>3</v>
      </c>
      <c r="GT274">
        <v>37</v>
      </c>
      <c r="GU274">
        <v>211.1</v>
      </c>
      <c r="GV274">
        <v>211.1</v>
      </c>
      <c r="GW274">
        <v>4.2907700000000002</v>
      </c>
      <c r="GX274">
        <v>2.5354000000000001</v>
      </c>
      <c r="GY274">
        <v>2.04834</v>
      </c>
      <c r="GZ274">
        <v>2.6135299999999999</v>
      </c>
      <c r="HA274">
        <v>2.1972700000000001</v>
      </c>
      <c r="HB274">
        <v>2.36084</v>
      </c>
      <c r="HC274">
        <v>42.777799999999999</v>
      </c>
      <c r="HD274">
        <v>13.063800000000001</v>
      </c>
      <c r="HE274">
        <v>18</v>
      </c>
      <c r="HF274">
        <v>708.93299999999999</v>
      </c>
      <c r="HG274">
        <v>732.28800000000001</v>
      </c>
      <c r="HH274">
        <v>30.999500000000001</v>
      </c>
      <c r="HI274">
        <v>34.962400000000002</v>
      </c>
      <c r="HJ274">
        <v>30.000499999999999</v>
      </c>
      <c r="HK274">
        <v>34.687100000000001</v>
      </c>
      <c r="HL274">
        <v>34.646299999999997</v>
      </c>
      <c r="HM274">
        <v>85.854299999999995</v>
      </c>
      <c r="HN274">
        <v>20.588000000000001</v>
      </c>
      <c r="HO274">
        <v>86.536900000000003</v>
      </c>
      <c r="HP274">
        <v>31</v>
      </c>
      <c r="HQ274">
        <v>1729.2</v>
      </c>
      <c r="HR274">
        <v>37.363199999999999</v>
      </c>
      <c r="HS274">
        <v>98.932699999999997</v>
      </c>
      <c r="HT274">
        <v>98.59</v>
      </c>
    </row>
    <row r="275" spans="1:228" x14ac:dyDescent="0.2">
      <c r="A275">
        <v>260</v>
      </c>
      <c r="B275">
        <v>1665423877.0999999</v>
      </c>
      <c r="C275">
        <v>1034</v>
      </c>
      <c r="D275" t="s">
        <v>879</v>
      </c>
      <c r="E275" t="s">
        <v>880</v>
      </c>
      <c r="F275">
        <v>4</v>
      </c>
      <c r="G275">
        <v>1665423874.7874999</v>
      </c>
      <c r="H275">
        <f t="shared" si="136"/>
        <v>5.1417805154504439E-4</v>
      </c>
      <c r="I275">
        <f t="shared" si="137"/>
        <v>0.51417805154504437</v>
      </c>
      <c r="J275">
        <f t="shared" si="138"/>
        <v>6.101047293552897</v>
      </c>
      <c r="K275">
        <f t="shared" si="139"/>
        <v>1707.7750000000001</v>
      </c>
      <c r="L275">
        <f t="shared" si="140"/>
        <v>1347.5630706812206</v>
      </c>
      <c r="M275">
        <f t="shared" si="141"/>
        <v>136.61569081433848</v>
      </c>
      <c r="N275">
        <f t="shared" si="142"/>
        <v>173.13390850234157</v>
      </c>
      <c r="O275">
        <f t="shared" si="143"/>
        <v>3.0710085933324249E-2</v>
      </c>
      <c r="P275">
        <f t="shared" si="144"/>
        <v>3.6844763037482968</v>
      </c>
      <c r="Q275">
        <f t="shared" si="145"/>
        <v>3.0568588738438329E-2</v>
      </c>
      <c r="R275">
        <f t="shared" si="146"/>
        <v>1.9118026420095562E-2</v>
      </c>
      <c r="S275">
        <f t="shared" si="147"/>
        <v>226.11654215895746</v>
      </c>
      <c r="T275">
        <f t="shared" si="148"/>
        <v>35.301554786135497</v>
      </c>
      <c r="U275">
        <f t="shared" si="149"/>
        <v>34.374162499999997</v>
      </c>
      <c r="V275">
        <f t="shared" si="150"/>
        <v>5.4555403609572979</v>
      </c>
      <c r="W275">
        <f t="shared" si="151"/>
        <v>70.315005986923723</v>
      </c>
      <c r="X275">
        <f t="shared" si="152"/>
        <v>3.8283640227996476</v>
      </c>
      <c r="Y275">
        <f t="shared" si="153"/>
        <v>5.4445903389549555</v>
      </c>
      <c r="Z275">
        <f t="shared" si="154"/>
        <v>1.6271763381576503</v>
      </c>
      <c r="AA275">
        <f t="shared" si="155"/>
        <v>-22.675252073136459</v>
      </c>
      <c r="AB275">
        <f t="shared" si="156"/>
        <v>-7.1732962307851746</v>
      </c>
      <c r="AC275">
        <f t="shared" si="157"/>
        <v>-0.45183487036682418</v>
      </c>
      <c r="AD275">
        <f t="shared" si="158"/>
        <v>195.81615898466899</v>
      </c>
      <c r="AE275">
        <f t="shared" si="159"/>
        <v>29.535117874488922</v>
      </c>
      <c r="AF275">
        <f t="shared" si="160"/>
        <v>0.60933575881541857</v>
      </c>
      <c r="AG275">
        <f t="shared" si="161"/>
        <v>6.101047293552897</v>
      </c>
      <c r="AH275">
        <v>1787.616001474295</v>
      </c>
      <c r="AI275">
        <v>1777.932181818182</v>
      </c>
      <c r="AJ275">
        <v>1.7323314922200499</v>
      </c>
      <c r="AK275">
        <v>66.78292405931839</v>
      </c>
      <c r="AL275">
        <f t="shared" si="162"/>
        <v>0.51417805154504437</v>
      </c>
      <c r="AM275">
        <v>37.510114830463813</v>
      </c>
      <c r="AN275">
        <v>37.756395604395628</v>
      </c>
      <c r="AO275">
        <v>-7.7220855090646646E-3</v>
      </c>
      <c r="AP275">
        <v>86.637193977080358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47204.026666947626</v>
      </c>
      <c r="AV275">
        <f t="shared" si="166"/>
        <v>1199.9974999999999</v>
      </c>
      <c r="AW275">
        <f t="shared" si="167"/>
        <v>1025.9237762481644</v>
      </c>
      <c r="AX275">
        <f t="shared" si="168"/>
        <v>0.85493826132818151</v>
      </c>
      <c r="AY275">
        <f t="shared" si="169"/>
        <v>0.1884308443633903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1665423874.7874999</v>
      </c>
      <c r="BF275">
        <v>1707.7750000000001</v>
      </c>
      <c r="BG275">
        <v>1720.4749999999999</v>
      </c>
      <c r="BH275">
        <v>37.762587500000002</v>
      </c>
      <c r="BI275">
        <v>37.519049999999993</v>
      </c>
      <c r="BJ275">
        <v>1706.175</v>
      </c>
      <c r="BK275">
        <v>37.478524999999998</v>
      </c>
      <c r="BL275">
        <v>650.03512500000011</v>
      </c>
      <c r="BM275">
        <v>101.27975000000001</v>
      </c>
      <c r="BN275">
        <v>0.10006203750000001</v>
      </c>
      <c r="BO275">
        <v>34.338050000000003</v>
      </c>
      <c r="BP275">
        <v>34.374162499999997</v>
      </c>
      <c r="BQ275">
        <v>999.9</v>
      </c>
      <c r="BR275">
        <v>0</v>
      </c>
      <c r="BS275">
        <v>0</v>
      </c>
      <c r="BT275">
        <v>9003.28125</v>
      </c>
      <c r="BU275">
        <v>0</v>
      </c>
      <c r="BV275">
        <v>209.67937499999999</v>
      </c>
      <c r="BW275">
        <v>-12.700687500000001</v>
      </c>
      <c r="BX275">
        <v>1774.7962500000001</v>
      </c>
      <c r="BY275">
        <v>1787.5425</v>
      </c>
      <c r="BZ275">
        <v>0.24354124999999999</v>
      </c>
      <c r="CA275">
        <v>1720.4749999999999</v>
      </c>
      <c r="CB275">
        <v>37.519049999999993</v>
      </c>
      <c r="CC275">
        <v>3.8245825</v>
      </c>
      <c r="CD275">
        <v>3.7999187499999998</v>
      </c>
      <c r="CE275">
        <v>28.133975</v>
      </c>
      <c r="CF275">
        <v>28.022925000000001</v>
      </c>
      <c r="CG275">
        <v>1199.9974999999999</v>
      </c>
      <c r="CH275">
        <v>0.499975</v>
      </c>
      <c r="CI275">
        <v>0.50002500000000005</v>
      </c>
      <c r="CJ275">
        <v>0</v>
      </c>
      <c r="CK275">
        <v>1258.4349999999999</v>
      </c>
      <c r="CL275">
        <v>4.9990899999999998</v>
      </c>
      <c r="CM275">
        <v>15093.6</v>
      </c>
      <c r="CN275">
        <v>9557.7450000000008</v>
      </c>
      <c r="CO275">
        <v>44.421499999999988</v>
      </c>
      <c r="CP275">
        <v>46.75</v>
      </c>
      <c r="CQ275">
        <v>45.186999999999998</v>
      </c>
      <c r="CR275">
        <v>45.710624999999993</v>
      </c>
      <c r="CS275">
        <v>45.936999999999998</v>
      </c>
      <c r="CT275">
        <v>597.47</v>
      </c>
      <c r="CU275">
        <v>597.53</v>
      </c>
      <c r="CV275">
        <v>0</v>
      </c>
      <c r="CW275">
        <v>1665423881</v>
      </c>
      <c r="CX275">
        <v>0</v>
      </c>
      <c r="CY275">
        <v>1665411210</v>
      </c>
      <c r="CZ275" t="s">
        <v>356</v>
      </c>
      <c r="DA275">
        <v>1665411210</v>
      </c>
      <c r="DB275">
        <v>1665411207</v>
      </c>
      <c r="DC275">
        <v>2</v>
      </c>
      <c r="DD275">
        <v>-1.1599999999999999</v>
      </c>
      <c r="DE275">
        <v>-4.0000000000000001E-3</v>
      </c>
      <c r="DF275">
        <v>0.52200000000000002</v>
      </c>
      <c r="DG275">
        <v>0.222</v>
      </c>
      <c r="DH275">
        <v>406</v>
      </c>
      <c r="DI275">
        <v>31</v>
      </c>
      <c r="DJ275">
        <v>0.33</v>
      </c>
      <c r="DK275">
        <v>0.17</v>
      </c>
      <c r="DL275">
        <v>-12.645602500000001</v>
      </c>
      <c r="DM275">
        <v>-0.1824011257035732</v>
      </c>
      <c r="DN275">
        <v>5.6323554075981337E-2</v>
      </c>
      <c r="DO275">
        <v>0</v>
      </c>
      <c r="DP275">
        <v>0.269862875</v>
      </c>
      <c r="DQ275">
        <v>6.457201125703485E-2</v>
      </c>
      <c r="DR275">
        <v>3.6732147193696357E-2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3.2951000000000001</v>
      </c>
      <c r="EB275">
        <v>2.6252900000000001</v>
      </c>
      <c r="EC275">
        <v>0.25863799999999998</v>
      </c>
      <c r="ED275">
        <v>0.25831999999999999</v>
      </c>
      <c r="EE275">
        <v>0.14896300000000001</v>
      </c>
      <c r="EF275">
        <v>0.14713000000000001</v>
      </c>
      <c r="EG275">
        <v>22379.1</v>
      </c>
      <c r="EH275">
        <v>22880.7</v>
      </c>
      <c r="EI275">
        <v>28109.3</v>
      </c>
      <c r="EJ275">
        <v>29722.7</v>
      </c>
      <c r="EK275">
        <v>32858.5</v>
      </c>
      <c r="EL275">
        <v>35243.5</v>
      </c>
      <c r="EM275">
        <v>39597.800000000003</v>
      </c>
      <c r="EN275">
        <v>42536.9</v>
      </c>
      <c r="EO275">
        <v>2.2082999999999999</v>
      </c>
      <c r="EP275">
        <v>2.1484999999999999</v>
      </c>
      <c r="EQ275">
        <v>6.8355399999999997E-2</v>
      </c>
      <c r="ER275">
        <v>0</v>
      </c>
      <c r="ES275">
        <v>33.267699999999998</v>
      </c>
      <c r="ET275">
        <v>999.9</v>
      </c>
      <c r="EU275">
        <v>67.2</v>
      </c>
      <c r="EV275">
        <v>38.1</v>
      </c>
      <c r="EW275">
        <v>44.414999999999999</v>
      </c>
      <c r="EX275">
        <v>57.391500000000001</v>
      </c>
      <c r="EY275">
        <v>-2.7684299999999999</v>
      </c>
      <c r="EZ275">
        <v>2</v>
      </c>
      <c r="FA275">
        <v>0.61316800000000005</v>
      </c>
      <c r="FB275">
        <v>1.49838</v>
      </c>
      <c r="FC275">
        <v>20.264500000000002</v>
      </c>
      <c r="FD275">
        <v>5.2165400000000002</v>
      </c>
      <c r="FE275">
        <v>12.004099999999999</v>
      </c>
      <c r="FF275">
        <v>4.9859</v>
      </c>
      <c r="FG275">
        <v>3.2845800000000001</v>
      </c>
      <c r="FH275">
        <v>5977.4</v>
      </c>
      <c r="FI275">
        <v>9999</v>
      </c>
      <c r="FJ275">
        <v>9999</v>
      </c>
      <c r="FK275">
        <v>467.6</v>
      </c>
      <c r="FL275">
        <v>1.8658399999999999</v>
      </c>
      <c r="FM275">
        <v>1.8621799999999999</v>
      </c>
      <c r="FN275">
        <v>1.8643000000000001</v>
      </c>
      <c r="FO275">
        <v>1.8603700000000001</v>
      </c>
      <c r="FP275">
        <v>1.8611</v>
      </c>
      <c r="FQ275">
        <v>1.8601700000000001</v>
      </c>
      <c r="FR275">
        <v>1.86188</v>
      </c>
      <c r="FS275">
        <v>1.85846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1.6</v>
      </c>
      <c r="GH275">
        <v>0.28389999999999999</v>
      </c>
      <c r="GI275">
        <v>0.1107589500545309</v>
      </c>
      <c r="GJ275">
        <v>1.50489809740067E-3</v>
      </c>
      <c r="GK275">
        <v>-2.0552440134273611E-7</v>
      </c>
      <c r="GL275">
        <v>-9.6702536598140934E-11</v>
      </c>
      <c r="GM275">
        <v>-9.7891647304491333E-2</v>
      </c>
      <c r="GN275">
        <v>9.3380900660654225E-3</v>
      </c>
      <c r="GO275">
        <v>6.5945522138961576E-7</v>
      </c>
      <c r="GP275">
        <v>5.8990856701692426E-7</v>
      </c>
      <c r="GQ275">
        <v>7</v>
      </c>
      <c r="GR275">
        <v>2047</v>
      </c>
      <c r="GS275">
        <v>3</v>
      </c>
      <c r="GT275">
        <v>37</v>
      </c>
      <c r="GU275">
        <v>211.1</v>
      </c>
      <c r="GV275">
        <v>211.2</v>
      </c>
      <c r="GW275">
        <v>4.3041999999999998</v>
      </c>
      <c r="GX275">
        <v>2.5378400000000001</v>
      </c>
      <c r="GY275">
        <v>2.04834</v>
      </c>
      <c r="GZ275">
        <v>2.6135299999999999</v>
      </c>
      <c r="HA275">
        <v>2.1972700000000001</v>
      </c>
      <c r="HB275">
        <v>2.35107</v>
      </c>
      <c r="HC275">
        <v>42.777799999999999</v>
      </c>
      <c r="HD275">
        <v>13.063800000000001</v>
      </c>
      <c r="HE275">
        <v>18</v>
      </c>
      <c r="HF275">
        <v>709.10299999999995</v>
      </c>
      <c r="HG275">
        <v>732.33500000000004</v>
      </c>
      <c r="HH275">
        <v>31</v>
      </c>
      <c r="HI275">
        <v>34.964799999999997</v>
      </c>
      <c r="HJ275">
        <v>30.000499999999999</v>
      </c>
      <c r="HK275">
        <v>34.691099999999999</v>
      </c>
      <c r="HL275">
        <v>34.650300000000001</v>
      </c>
      <c r="HM275">
        <v>86.113399999999999</v>
      </c>
      <c r="HN275">
        <v>21.171800000000001</v>
      </c>
      <c r="HO275">
        <v>86.536900000000003</v>
      </c>
      <c r="HP275">
        <v>31</v>
      </c>
      <c r="HQ275">
        <v>1735.88</v>
      </c>
      <c r="HR275">
        <v>37.314900000000002</v>
      </c>
      <c r="HS275">
        <v>98.933000000000007</v>
      </c>
      <c r="HT275">
        <v>98.588999999999999</v>
      </c>
    </row>
    <row r="276" spans="1:228" x14ac:dyDescent="0.2">
      <c r="A276">
        <v>261</v>
      </c>
      <c r="B276">
        <v>1665423881.0999999</v>
      </c>
      <c r="C276">
        <v>1038</v>
      </c>
      <c r="D276" t="s">
        <v>881</v>
      </c>
      <c r="E276" t="s">
        <v>882</v>
      </c>
      <c r="F276">
        <v>4</v>
      </c>
      <c r="G276">
        <v>1665423879.0999999</v>
      </c>
      <c r="H276">
        <f t="shared" si="136"/>
        <v>5.1077838305871824E-4</v>
      </c>
      <c r="I276">
        <f t="shared" si="137"/>
        <v>0.51077838305871825</v>
      </c>
      <c r="J276">
        <f t="shared" si="138"/>
        <v>6.1112647318923781</v>
      </c>
      <c r="K276">
        <f t="shared" si="139"/>
        <v>1715.018571428571</v>
      </c>
      <c r="L276">
        <f t="shared" si="140"/>
        <v>1351.1422690785087</v>
      </c>
      <c r="M276">
        <f t="shared" si="141"/>
        <v>136.97618376036004</v>
      </c>
      <c r="N276">
        <f t="shared" si="142"/>
        <v>173.86525784042377</v>
      </c>
      <c r="O276">
        <f t="shared" si="143"/>
        <v>3.0434433746349059E-2</v>
      </c>
      <c r="P276">
        <f t="shared" si="144"/>
        <v>3.6749546743519765</v>
      </c>
      <c r="Q276">
        <f t="shared" si="145"/>
        <v>3.0295100793350467E-2</v>
      </c>
      <c r="R276">
        <f t="shared" si="146"/>
        <v>1.8946903179795051E-2</v>
      </c>
      <c r="S276">
        <f t="shared" si="147"/>
        <v>226.11659910352876</v>
      </c>
      <c r="T276">
        <f t="shared" si="148"/>
        <v>35.317115104810206</v>
      </c>
      <c r="U276">
        <f t="shared" si="149"/>
        <v>34.386828571428573</v>
      </c>
      <c r="V276">
        <f t="shared" si="150"/>
        <v>5.4593854963965969</v>
      </c>
      <c r="W276">
        <f t="shared" si="151"/>
        <v>70.267451938388476</v>
      </c>
      <c r="X276">
        <f t="shared" si="152"/>
        <v>3.8284382098776759</v>
      </c>
      <c r="Y276">
        <f t="shared" si="153"/>
        <v>5.4483805862698791</v>
      </c>
      <c r="Z276">
        <f t="shared" si="154"/>
        <v>1.630947286518921</v>
      </c>
      <c r="AA276">
        <f t="shared" si="155"/>
        <v>-22.525326692889475</v>
      </c>
      <c r="AB276">
        <f t="shared" si="156"/>
        <v>-7.1862461872706804</v>
      </c>
      <c r="AC276">
        <f t="shared" si="157"/>
        <v>-0.45387911999373798</v>
      </c>
      <c r="AD276">
        <f t="shared" si="158"/>
        <v>195.95114710337486</v>
      </c>
      <c r="AE276">
        <f t="shared" si="159"/>
        <v>29.276591227717894</v>
      </c>
      <c r="AF276">
        <f t="shared" si="160"/>
        <v>0.53045152550512753</v>
      </c>
      <c r="AG276">
        <f t="shared" si="161"/>
        <v>6.1112647318923781</v>
      </c>
      <c r="AH276">
        <v>1794.51566104421</v>
      </c>
      <c r="AI276">
        <v>1784.8943636363631</v>
      </c>
      <c r="AJ276">
        <v>1.7159076263062381</v>
      </c>
      <c r="AK276">
        <v>66.78292405931839</v>
      </c>
      <c r="AL276">
        <f t="shared" si="162"/>
        <v>0.51077838305871825</v>
      </c>
      <c r="AM276">
        <v>37.552422954357937</v>
      </c>
      <c r="AN276">
        <v>37.774221978021991</v>
      </c>
      <c r="AO276">
        <v>-3.342779570582312E-3</v>
      </c>
      <c r="AP276">
        <v>86.637193977080358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47032.544626138675</v>
      </c>
      <c r="AV276">
        <f t="shared" si="166"/>
        <v>1199.997142857143</v>
      </c>
      <c r="AW276">
        <f t="shared" si="167"/>
        <v>1025.9235352868027</v>
      </c>
      <c r="AX276">
        <f t="shared" si="168"/>
        <v>0.85493831497308537</v>
      </c>
      <c r="AY276">
        <f t="shared" si="169"/>
        <v>0.18843094789805465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1665423879.0999999</v>
      </c>
      <c r="BF276">
        <v>1715.018571428571</v>
      </c>
      <c r="BG276">
        <v>1727.5571428571429</v>
      </c>
      <c r="BH276">
        <v>37.763971428571431</v>
      </c>
      <c r="BI276">
        <v>37.551957142857141</v>
      </c>
      <c r="BJ276">
        <v>1713.42</v>
      </c>
      <c r="BK276">
        <v>37.479914285714287</v>
      </c>
      <c r="BL276">
        <v>650.0188571428572</v>
      </c>
      <c r="BM276">
        <v>101.2778571428571</v>
      </c>
      <c r="BN276">
        <v>0.10020414285714289</v>
      </c>
      <c r="BO276">
        <v>34.350557142857141</v>
      </c>
      <c r="BP276">
        <v>34.386828571428573</v>
      </c>
      <c r="BQ276">
        <v>999.89999999999986</v>
      </c>
      <c r="BR276">
        <v>0</v>
      </c>
      <c r="BS276">
        <v>0</v>
      </c>
      <c r="BT276">
        <v>8970.6242857142861</v>
      </c>
      <c r="BU276">
        <v>0</v>
      </c>
      <c r="BV276">
        <v>209.01128571428569</v>
      </c>
      <c r="BW276">
        <v>-12.537885714285711</v>
      </c>
      <c r="BX276">
        <v>1782.3285714285721</v>
      </c>
      <c r="BY276">
        <v>1794.96</v>
      </c>
      <c r="BZ276">
        <v>0.21202957142857151</v>
      </c>
      <c r="CA276">
        <v>1727.5571428571429</v>
      </c>
      <c r="CB276">
        <v>37.551957142857141</v>
      </c>
      <c r="CC276">
        <v>3.8246514285714279</v>
      </c>
      <c r="CD276">
        <v>3.803175714285715</v>
      </c>
      <c r="CE276">
        <v>28.1343</v>
      </c>
      <c r="CF276">
        <v>28.037657142857139</v>
      </c>
      <c r="CG276">
        <v>1199.997142857143</v>
      </c>
      <c r="CH276">
        <v>0.49997299999999989</v>
      </c>
      <c r="CI276">
        <v>0.500027</v>
      </c>
      <c r="CJ276">
        <v>0</v>
      </c>
      <c r="CK276">
        <v>1258.26</v>
      </c>
      <c r="CL276">
        <v>4.9990899999999998</v>
      </c>
      <c r="CM276">
        <v>15112.314285714279</v>
      </c>
      <c r="CN276">
        <v>9557.738571428572</v>
      </c>
      <c r="CO276">
        <v>44.436999999999998</v>
      </c>
      <c r="CP276">
        <v>46.723000000000013</v>
      </c>
      <c r="CQ276">
        <v>45.186999999999998</v>
      </c>
      <c r="CR276">
        <v>45.713999999999999</v>
      </c>
      <c r="CS276">
        <v>45.936999999999998</v>
      </c>
      <c r="CT276">
        <v>597.46857142857152</v>
      </c>
      <c r="CU276">
        <v>597.53285714285721</v>
      </c>
      <c r="CV276">
        <v>0</v>
      </c>
      <c r="CW276">
        <v>1665423884.5999999</v>
      </c>
      <c r="CX276">
        <v>0</v>
      </c>
      <c r="CY276">
        <v>1665411210</v>
      </c>
      <c r="CZ276" t="s">
        <v>356</v>
      </c>
      <c r="DA276">
        <v>1665411210</v>
      </c>
      <c r="DB276">
        <v>1665411207</v>
      </c>
      <c r="DC276">
        <v>2</v>
      </c>
      <c r="DD276">
        <v>-1.1599999999999999</v>
      </c>
      <c r="DE276">
        <v>-4.0000000000000001E-3</v>
      </c>
      <c r="DF276">
        <v>0.52200000000000002</v>
      </c>
      <c r="DG276">
        <v>0.222</v>
      </c>
      <c r="DH276">
        <v>406</v>
      </c>
      <c r="DI276">
        <v>31</v>
      </c>
      <c r="DJ276">
        <v>0.33</v>
      </c>
      <c r="DK276">
        <v>0.17</v>
      </c>
      <c r="DL276">
        <v>-12.626307499999999</v>
      </c>
      <c r="DM276">
        <v>0.11483414634146349</v>
      </c>
      <c r="DN276">
        <v>6.9789911117223796E-2</v>
      </c>
      <c r="DO276">
        <v>0</v>
      </c>
      <c r="DP276">
        <v>0.26439079999999998</v>
      </c>
      <c r="DQ276">
        <v>-0.26483596998123887</v>
      </c>
      <c r="DR276">
        <v>4.3236626571230091E-2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363</v>
      </c>
      <c r="EA276">
        <v>3.2948599999999999</v>
      </c>
      <c r="EB276">
        <v>2.6252</v>
      </c>
      <c r="EC276">
        <v>0.25922400000000001</v>
      </c>
      <c r="ED276">
        <v>0.258905</v>
      </c>
      <c r="EE276">
        <v>0.149006</v>
      </c>
      <c r="EF276">
        <v>0.147013</v>
      </c>
      <c r="EG276">
        <v>22361.5</v>
      </c>
      <c r="EH276">
        <v>22862.5</v>
      </c>
      <c r="EI276">
        <v>28109.7</v>
      </c>
      <c r="EJ276">
        <v>29722.6</v>
      </c>
      <c r="EK276">
        <v>32857.4</v>
      </c>
      <c r="EL276">
        <v>35248.699999999997</v>
      </c>
      <c r="EM276">
        <v>39598.5</v>
      </c>
      <c r="EN276">
        <v>42537.5</v>
      </c>
      <c r="EO276">
        <v>2.2080500000000001</v>
      </c>
      <c r="EP276">
        <v>2.1483500000000002</v>
      </c>
      <c r="EQ276">
        <v>7.0784200000000005E-2</v>
      </c>
      <c r="ER276">
        <v>0</v>
      </c>
      <c r="ES276">
        <v>33.258200000000002</v>
      </c>
      <c r="ET276">
        <v>999.9</v>
      </c>
      <c r="EU276">
        <v>67.3</v>
      </c>
      <c r="EV276">
        <v>38.1</v>
      </c>
      <c r="EW276">
        <v>44.478999999999999</v>
      </c>
      <c r="EX276">
        <v>56.671500000000002</v>
      </c>
      <c r="EY276">
        <v>-2.6802899999999998</v>
      </c>
      <c r="EZ276">
        <v>2</v>
      </c>
      <c r="FA276">
        <v>0.61351100000000003</v>
      </c>
      <c r="FB276">
        <v>1.50139</v>
      </c>
      <c r="FC276">
        <v>20.264600000000002</v>
      </c>
      <c r="FD276">
        <v>5.2159399999999998</v>
      </c>
      <c r="FE276">
        <v>12.004</v>
      </c>
      <c r="FF276">
        <v>4.9853500000000004</v>
      </c>
      <c r="FG276">
        <v>3.2845</v>
      </c>
      <c r="FH276">
        <v>5977.7</v>
      </c>
      <c r="FI276">
        <v>9999</v>
      </c>
      <c r="FJ276">
        <v>9999</v>
      </c>
      <c r="FK276">
        <v>467.6</v>
      </c>
      <c r="FL276">
        <v>1.8658399999999999</v>
      </c>
      <c r="FM276">
        <v>1.8621799999999999</v>
      </c>
      <c r="FN276">
        <v>1.8643099999999999</v>
      </c>
      <c r="FO276">
        <v>1.86036</v>
      </c>
      <c r="FP276">
        <v>1.8610899999999999</v>
      </c>
      <c r="FQ276">
        <v>1.8601799999999999</v>
      </c>
      <c r="FR276">
        <v>1.86188</v>
      </c>
      <c r="FS276">
        <v>1.85843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1.6</v>
      </c>
      <c r="GH276">
        <v>0.28420000000000001</v>
      </c>
      <c r="GI276">
        <v>0.1107589500545309</v>
      </c>
      <c r="GJ276">
        <v>1.50489809740067E-3</v>
      </c>
      <c r="GK276">
        <v>-2.0552440134273611E-7</v>
      </c>
      <c r="GL276">
        <v>-9.6702536598140934E-11</v>
      </c>
      <c r="GM276">
        <v>-9.7891647304491333E-2</v>
      </c>
      <c r="GN276">
        <v>9.3380900660654225E-3</v>
      </c>
      <c r="GO276">
        <v>6.5945522138961576E-7</v>
      </c>
      <c r="GP276">
        <v>5.8990856701692426E-7</v>
      </c>
      <c r="GQ276">
        <v>7</v>
      </c>
      <c r="GR276">
        <v>2047</v>
      </c>
      <c r="GS276">
        <v>3</v>
      </c>
      <c r="GT276">
        <v>37</v>
      </c>
      <c r="GU276">
        <v>211.2</v>
      </c>
      <c r="GV276">
        <v>211.2</v>
      </c>
      <c r="GW276">
        <v>4.3164100000000003</v>
      </c>
      <c r="GX276">
        <v>2.5402800000000001</v>
      </c>
      <c r="GY276">
        <v>2.04834</v>
      </c>
      <c r="GZ276">
        <v>2.6135299999999999</v>
      </c>
      <c r="HA276">
        <v>2.1972700000000001</v>
      </c>
      <c r="HB276">
        <v>2.34375</v>
      </c>
      <c r="HC276">
        <v>42.777799999999999</v>
      </c>
      <c r="HD276">
        <v>13.055099999999999</v>
      </c>
      <c r="HE276">
        <v>18</v>
      </c>
      <c r="HF276">
        <v>708.93499999999995</v>
      </c>
      <c r="HG276">
        <v>732.23900000000003</v>
      </c>
      <c r="HH276">
        <v>31.000499999999999</v>
      </c>
      <c r="HI276">
        <v>34.968000000000004</v>
      </c>
      <c r="HJ276">
        <v>30.000499999999999</v>
      </c>
      <c r="HK276">
        <v>34.695</v>
      </c>
      <c r="HL276">
        <v>34.654200000000003</v>
      </c>
      <c r="HM276">
        <v>86.359099999999998</v>
      </c>
      <c r="HN276">
        <v>21.465</v>
      </c>
      <c r="HO276">
        <v>86.536900000000003</v>
      </c>
      <c r="HP276">
        <v>31</v>
      </c>
      <c r="HQ276">
        <v>1742.56</v>
      </c>
      <c r="HR276">
        <v>37.249099999999999</v>
      </c>
      <c r="HS276">
        <v>98.934399999999997</v>
      </c>
      <c r="HT276">
        <v>98.589600000000004</v>
      </c>
    </row>
    <row r="277" spans="1:228" x14ac:dyDescent="0.2">
      <c r="A277">
        <v>262</v>
      </c>
      <c r="B277">
        <v>1665423885.0999999</v>
      </c>
      <c r="C277">
        <v>1042</v>
      </c>
      <c r="D277" t="s">
        <v>883</v>
      </c>
      <c r="E277" t="s">
        <v>884</v>
      </c>
      <c r="F277">
        <v>4</v>
      </c>
      <c r="G277">
        <v>1665423882.7874999</v>
      </c>
      <c r="H277">
        <f t="shared" si="136"/>
        <v>6.9075343272748829E-4</v>
      </c>
      <c r="I277">
        <f t="shared" si="137"/>
        <v>0.69075343272748824</v>
      </c>
      <c r="J277">
        <f t="shared" si="138"/>
        <v>6.553708446645012</v>
      </c>
      <c r="K277">
        <f t="shared" si="139"/>
        <v>1721.04</v>
      </c>
      <c r="L277">
        <f t="shared" si="140"/>
        <v>1421.6146108264722</v>
      </c>
      <c r="M277">
        <f t="shared" si="141"/>
        <v>144.12220355850948</v>
      </c>
      <c r="N277">
        <f t="shared" si="142"/>
        <v>174.47772084175199</v>
      </c>
      <c r="O277">
        <f t="shared" si="143"/>
        <v>4.1036221882754707E-2</v>
      </c>
      <c r="P277">
        <f t="shared" si="144"/>
        <v>3.685352834315895</v>
      </c>
      <c r="Q277">
        <f t="shared" si="145"/>
        <v>4.0784052562414956E-2</v>
      </c>
      <c r="R277">
        <f t="shared" si="146"/>
        <v>2.551255989975687E-2</v>
      </c>
      <c r="S277">
        <f t="shared" si="147"/>
        <v>226.11454715847992</v>
      </c>
      <c r="T277">
        <f t="shared" si="148"/>
        <v>35.290744543805147</v>
      </c>
      <c r="U277">
        <f t="shared" si="149"/>
        <v>34.409862500000003</v>
      </c>
      <c r="V277">
        <f t="shared" si="150"/>
        <v>5.4663841198320648</v>
      </c>
      <c r="W277">
        <f t="shared" si="151"/>
        <v>70.206400075221936</v>
      </c>
      <c r="X277">
        <f t="shared" si="152"/>
        <v>3.8280482816766561</v>
      </c>
      <c r="Y277">
        <f t="shared" si="153"/>
        <v>5.452563124693949</v>
      </c>
      <c r="Z277">
        <f t="shared" si="154"/>
        <v>1.6383358381554087</v>
      </c>
      <c r="AA277">
        <f t="shared" si="155"/>
        <v>-30.462226383282232</v>
      </c>
      <c r="AB277">
        <f t="shared" si="156"/>
        <v>-9.0426393204407898</v>
      </c>
      <c r="AC277">
        <f t="shared" si="157"/>
        <v>-0.56961876124378541</v>
      </c>
      <c r="AD277">
        <f t="shared" si="158"/>
        <v>186.04006269351311</v>
      </c>
      <c r="AE277">
        <f t="shared" si="159"/>
        <v>29.395226657497716</v>
      </c>
      <c r="AF277">
        <f t="shared" si="160"/>
        <v>0.89417186211603294</v>
      </c>
      <c r="AG277">
        <f t="shared" si="161"/>
        <v>6.553708446645012</v>
      </c>
      <c r="AH277">
        <v>1801.339515284795</v>
      </c>
      <c r="AI277">
        <v>1791.64</v>
      </c>
      <c r="AJ277">
        <v>1.6882158166095571</v>
      </c>
      <c r="AK277">
        <v>66.78292405931839</v>
      </c>
      <c r="AL277">
        <f t="shared" si="162"/>
        <v>0.69075343272748824</v>
      </c>
      <c r="AM277">
        <v>37.505035509445648</v>
      </c>
      <c r="AN277">
        <v>37.736793406593463</v>
      </c>
      <c r="AO277">
        <v>8.3996692752706104E-3</v>
      </c>
      <c r="AP277">
        <v>86.637193977080358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47215.596735563151</v>
      </c>
      <c r="AV277">
        <f t="shared" si="166"/>
        <v>1199.9849999999999</v>
      </c>
      <c r="AW277">
        <f t="shared" si="167"/>
        <v>1025.9132762479169</v>
      </c>
      <c r="AX277">
        <f t="shared" si="168"/>
        <v>0.85493841693680928</v>
      </c>
      <c r="AY277">
        <f t="shared" si="169"/>
        <v>0.1884311446880419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1665423882.7874999</v>
      </c>
      <c r="BF277">
        <v>1721.04</v>
      </c>
      <c r="BG277">
        <v>1733.89</v>
      </c>
      <c r="BH277">
        <v>37.759687499999998</v>
      </c>
      <c r="BI277">
        <v>37.402275000000003</v>
      </c>
      <c r="BJ277">
        <v>1719.4412500000001</v>
      </c>
      <c r="BK277">
        <v>37.475675000000003</v>
      </c>
      <c r="BL277">
        <v>649.97787499999993</v>
      </c>
      <c r="BM277">
        <v>101.2795</v>
      </c>
      <c r="BN277">
        <v>9.97363E-2</v>
      </c>
      <c r="BO277">
        <v>34.364350000000002</v>
      </c>
      <c r="BP277">
        <v>34.409862500000003</v>
      </c>
      <c r="BQ277">
        <v>999.9</v>
      </c>
      <c r="BR277">
        <v>0</v>
      </c>
      <c r="BS277">
        <v>0</v>
      </c>
      <c r="BT277">
        <v>9006.3274999999994</v>
      </c>
      <c r="BU277">
        <v>0</v>
      </c>
      <c r="BV277">
        <v>208.356875</v>
      </c>
      <c r="BW277">
        <v>-12.848174999999999</v>
      </c>
      <c r="BX277">
        <v>1788.5787499999999</v>
      </c>
      <c r="BY277">
        <v>1801.26</v>
      </c>
      <c r="BZ277">
        <v>0.35741525000000002</v>
      </c>
      <c r="CA277">
        <v>1733.89</v>
      </c>
      <c r="CB277">
        <v>37.402275000000003</v>
      </c>
      <c r="CC277">
        <v>3.82428875</v>
      </c>
      <c r="CD277">
        <v>3.78809</v>
      </c>
      <c r="CE277">
        <v>28.132662499999999</v>
      </c>
      <c r="CF277">
        <v>27.969437500000002</v>
      </c>
      <c r="CG277">
        <v>1199.9849999999999</v>
      </c>
      <c r="CH277">
        <v>0.49996974999999999</v>
      </c>
      <c r="CI277">
        <v>0.50003025000000001</v>
      </c>
      <c r="CJ277">
        <v>0</v>
      </c>
      <c r="CK277">
        <v>1257.9875</v>
      </c>
      <c r="CL277">
        <v>4.9990899999999998</v>
      </c>
      <c r="CM277">
        <v>14994.4</v>
      </c>
      <c r="CN277">
        <v>9557.6237499999988</v>
      </c>
      <c r="CO277">
        <v>44.436999999999998</v>
      </c>
      <c r="CP277">
        <v>46.718499999999999</v>
      </c>
      <c r="CQ277">
        <v>45.186999999999998</v>
      </c>
      <c r="CR277">
        <v>45.734250000000003</v>
      </c>
      <c r="CS277">
        <v>45.936999999999998</v>
      </c>
      <c r="CT277">
        <v>597.45749999999998</v>
      </c>
      <c r="CU277">
        <v>597.53</v>
      </c>
      <c r="CV277">
        <v>0</v>
      </c>
      <c r="CW277">
        <v>1665423888.8</v>
      </c>
      <c r="CX277">
        <v>0</v>
      </c>
      <c r="CY277">
        <v>1665411210</v>
      </c>
      <c r="CZ277" t="s">
        <v>356</v>
      </c>
      <c r="DA277">
        <v>1665411210</v>
      </c>
      <c r="DB277">
        <v>1665411207</v>
      </c>
      <c r="DC277">
        <v>2</v>
      </c>
      <c r="DD277">
        <v>-1.1599999999999999</v>
      </c>
      <c r="DE277">
        <v>-4.0000000000000001E-3</v>
      </c>
      <c r="DF277">
        <v>0.52200000000000002</v>
      </c>
      <c r="DG277">
        <v>0.222</v>
      </c>
      <c r="DH277">
        <v>406</v>
      </c>
      <c r="DI277">
        <v>31</v>
      </c>
      <c r="DJ277">
        <v>0.33</v>
      </c>
      <c r="DK277">
        <v>0.17</v>
      </c>
      <c r="DL277">
        <v>-12.6592225</v>
      </c>
      <c r="DM277">
        <v>-0.46193583489678408</v>
      </c>
      <c r="DN277">
        <v>0.11651219997815659</v>
      </c>
      <c r="DO277">
        <v>0</v>
      </c>
      <c r="DP277">
        <v>0.27890247499999998</v>
      </c>
      <c r="DQ277">
        <v>-6.2171403377111467E-2</v>
      </c>
      <c r="DR277">
        <v>5.5714113589820077E-2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3.2949199999999998</v>
      </c>
      <c r="EB277">
        <v>2.62514</v>
      </c>
      <c r="EC277">
        <v>0.25979799999999997</v>
      </c>
      <c r="ED277">
        <v>0.25951000000000002</v>
      </c>
      <c r="EE277">
        <v>0.14888199999999999</v>
      </c>
      <c r="EF277">
        <v>0.14635899999999999</v>
      </c>
      <c r="EG277">
        <v>22343.7</v>
      </c>
      <c r="EH277">
        <v>22843.9</v>
      </c>
      <c r="EI277">
        <v>28109.200000000001</v>
      </c>
      <c r="EJ277">
        <v>29722.799999999999</v>
      </c>
      <c r="EK277">
        <v>32861.800000000003</v>
      </c>
      <c r="EL277">
        <v>35275.9</v>
      </c>
      <c r="EM277">
        <v>39598</v>
      </c>
      <c r="EN277">
        <v>42537.5</v>
      </c>
      <c r="EO277">
        <v>2.2078000000000002</v>
      </c>
      <c r="EP277">
        <v>2.1478299999999999</v>
      </c>
      <c r="EQ277">
        <v>7.2006100000000003E-2</v>
      </c>
      <c r="ER277">
        <v>0</v>
      </c>
      <c r="ES277">
        <v>33.254600000000003</v>
      </c>
      <c r="ET277">
        <v>999.9</v>
      </c>
      <c r="EU277">
        <v>67.3</v>
      </c>
      <c r="EV277">
        <v>38.1</v>
      </c>
      <c r="EW277">
        <v>44.478299999999997</v>
      </c>
      <c r="EX277">
        <v>56.941499999999998</v>
      </c>
      <c r="EY277">
        <v>-2.6482399999999999</v>
      </c>
      <c r="EZ277">
        <v>2</v>
      </c>
      <c r="FA277">
        <v>0.613819</v>
      </c>
      <c r="FB277">
        <v>1.5054000000000001</v>
      </c>
      <c r="FC277">
        <v>20.264700000000001</v>
      </c>
      <c r="FD277">
        <v>5.21549</v>
      </c>
      <c r="FE277">
        <v>12.004</v>
      </c>
      <c r="FF277">
        <v>4.9855999999999998</v>
      </c>
      <c r="FG277">
        <v>3.2844799999999998</v>
      </c>
      <c r="FH277">
        <v>5977.7</v>
      </c>
      <c r="FI277">
        <v>9999</v>
      </c>
      <c r="FJ277">
        <v>9999</v>
      </c>
      <c r="FK277">
        <v>467.6</v>
      </c>
      <c r="FL277">
        <v>1.8658399999999999</v>
      </c>
      <c r="FM277">
        <v>1.8621799999999999</v>
      </c>
      <c r="FN277">
        <v>1.86432</v>
      </c>
      <c r="FO277">
        <v>1.8603499999999999</v>
      </c>
      <c r="FP277">
        <v>1.86111</v>
      </c>
      <c r="FQ277">
        <v>1.8601700000000001</v>
      </c>
      <c r="FR277">
        <v>1.86188</v>
      </c>
      <c r="FS277">
        <v>1.85839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1.6</v>
      </c>
      <c r="GH277">
        <v>0.28370000000000001</v>
      </c>
      <c r="GI277">
        <v>0.1107589500545309</v>
      </c>
      <c r="GJ277">
        <v>1.50489809740067E-3</v>
      </c>
      <c r="GK277">
        <v>-2.0552440134273611E-7</v>
      </c>
      <c r="GL277">
        <v>-9.6702536598140934E-11</v>
      </c>
      <c r="GM277">
        <v>-9.7891647304491333E-2</v>
      </c>
      <c r="GN277">
        <v>9.3380900660654225E-3</v>
      </c>
      <c r="GO277">
        <v>6.5945522138961576E-7</v>
      </c>
      <c r="GP277">
        <v>5.8990856701692426E-7</v>
      </c>
      <c r="GQ277">
        <v>7</v>
      </c>
      <c r="GR277">
        <v>2047</v>
      </c>
      <c r="GS277">
        <v>3</v>
      </c>
      <c r="GT277">
        <v>37</v>
      </c>
      <c r="GU277">
        <v>211.3</v>
      </c>
      <c r="GV277">
        <v>211.3</v>
      </c>
      <c r="GW277">
        <v>4.3286100000000003</v>
      </c>
      <c r="GX277">
        <v>2.5366200000000001</v>
      </c>
      <c r="GY277">
        <v>2.04834</v>
      </c>
      <c r="GZ277">
        <v>2.6135299999999999</v>
      </c>
      <c r="HA277">
        <v>2.1972700000000001</v>
      </c>
      <c r="HB277">
        <v>2.2973599999999998</v>
      </c>
      <c r="HC277">
        <v>42.777799999999999</v>
      </c>
      <c r="HD277">
        <v>13.055099999999999</v>
      </c>
      <c r="HE277">
        <v>18</v>
      </c>
      <c r="HF277">
        <v>708.76599999999996</v>
      </c>
      <c r="HG277">
        <v>731.77499999999998</v>
      </c>
      <c r="HH277">
        <v>31.000900000000001</v>
      </c>
      <c r="HI277">
        <v>34.971200000000003</v>
      </c>
      <c r="HJ277">
        <v>30.000499999999999</v>
      </c>
      <c r="HK277">
        <v>34.698900000000002</v>
      </c>
      <c r="HL277">
        <v>34.657299999999999</v>
      </c>
      <c r="HM277">
        <v>86.599000000000004</v>
      </c>
      <c r="HN277">
        <v>21.465</v>
      </c>
      <c r="HO277">
        <v>86.536900000000003</v>
      </c>
      <c r="HP277">
        <v>31</v>
      </c>
      <c r="HQ277">
        <v>1749.24</v>
      </c>
      <c r="HR277">
        <v>37.262900000000002</v>
      </c>
      <c r="HS277">
        <v>98.933099999999996</v>
      </c>
      <c r="HT277">
        <v>98.59</v>
      </c>
    </row>
    <row r="278" spans="1:228" x14ac:dyDescent="0.2">
      <c r="A278">
        <v>263</v>
      </c>
      <c r="B278">
        <v>1665423889.0999999</v>
      </c>
      <c r="C278">
        <v>1046</v>
      </c>
      <c r="D278" t="s">
        <v>885</v>
      </c>
      <c r="E278" t="s">
        <v>886</v>
      </c>
      <c r="F278">
        <v>4</v>
      </c>
      <c r="G278">
        <v>1665423887.0999999</v>
      </c>
      <c r="H278">
        <f t="shared" si="136"/>
        <v>7.200722332638815E-4</v>
      </c>
      <c r="I278">
        <f t="shared" si="137"/>
        <v>0.72007223326388148</v>
      </c>
      <c r="J278">
        <f t="shared" si="138"/>
        <v>5.5741435556352901</v>
      </c>
      <c r="K278">
        <f t="shared" si="139"/>
        <v>1728.298571428571</v>
      </c>
      <c r="L278">
        <f t="shared" si="140"/>
        <v>1473.2277313772368</v>
      </c>
      <c r="M278">
        <f t="shared" si="141"/>
        <v>149.35484280683909</v>
      </c>
      <c r="N278">
        <f t="shared" si="142"/>
        <v>175.21375410011316</v>
      </c>
      <c r="O278">
        <f t="shared" si="143"/>
        <v>4.2426965111453073E-2</v>
      </c>
      <c r="P278">
        <f t="shared" si="144"/>
        <v>3.6808429615640108</v>
      </c>
      <c r="Q278">
        <f t="shared" si="145"/>
        <v>4.2157146455987234E-2</v>
      </c>
      <c r="R278">
        <f t="shared" si="146"/>
        <v>2.6372315438482528E-2</v>
      </c>
      <c r="S278">
        <f t="shared" si="147"/>
        <v>226.12022323666537</v>
      </c>
      <c r="T278">
        <f t="shared" si="148"/>
        <v>35.301051890698545</v>
      </c>
      <c r="U278">
        <f t="shared" si="149"/>
        <v>34.428642857142847</v>
      </c>
      <c r="V278">
        <f t="shared" si="150"/>
        <v>5.4720961103870032</v>
      </c>
      <c r="W278">
        <f t="shared" si="151"/>
        <v>69.995798241547334</v>
      </c>
      <c r="X278">
        <f t="shared" si="152"/>
        <v>3.8198254932104194</v>
      </c>
      <c r="Y278">
        <f t="shared" si="153"/>
        <v>5.4572211320865964</v>
      </c>
      <c r="Z278">
        <f t="shared" si="154"/>
        <v>1.6522706171765837</v>
      </c>
      <c r="AA278">
        <f t="shared" si="155"/>
        <v>-31.755185486937176</v>
      </c>
      <c r="AB278">
        <f t="shared" si="156"/>
        <v>-9.7122991611180005</v>
      </c>
      <c r="AC278">
        <f t="shared" si="157"/>
        <v>-0.61265395589130334</v>
      </c>
      <c r="AD278">
        <f t="shared" si="158"/>
        <v>184.0400846327189</v>
      </c>
      <c r="AE278">
        <f t="shared" si="159"/>
        <v>29.300466566359734</v>
      </c>
      <c r="AF278">
        <f t="shared" si="160"/>
        <v>1.1331639243306175</v>
      </c>
      <c r="AG278">
        <f t="shared" si="161"/>
        <v>5.5741435556352901</v>
      </c>
      <c r="AH278">
        <v>1808.166082341369</v>
      </c>
      <c r="AI278">
        <v>1798.6073333333329</v>
      </c>
      <c r="AJ278">
        <v>1.757805025779029</v>
      </c>
      <c r="AK278">
        <v>66.78292405931839</v>
      </c>
      <c r="AL278">
        <f t="shared" si="162"/>
        <v>0.72007223326388148</v>
      </c>
      <c r="AM278">
        <v>37.26345308010545</v>
      </c>
      <c r="AN278">
        <v>37.641572527472562</v>
      </c>
      <c r="AO278">
        <v>-1.709866052168588E-2</v>
      </c>
      <c r="AP278">
        <v>86.637193977080358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47132.926416610804</v>
      </c>
      <c r="AV278">
        <f t="shared" si="166"/>
        <v>1200.012857142857</v>
      </c>
      <c r="AW278">
        <f t="shared" si="167"/>
        <v>1025.9373135941271</v>
      </c>
      <c r="AX278">
        <f t="shared" si="168"/>
        <v>0.85493860127199706</v>
      </c>
      <c r="AY278">
        <f t="shared" si="169"/>
        <v>0.18843150045495438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1665423887.0999999</v>
      </c>
      <c r="BF278">
        <v>1728.298571428571</v>
      </c>
      <c r="BG278">
        <v>1741.282857142857</v>
      </c>
      <c r="BH278">
        <v>37.678542857142858</v>
      </c>
      <c r="BI278">
        <v>37.225585714285707</v>
      </c>
      <c r="BJ278">
        <v>1726.698571428572</v>
      </c>
      <c r="BK278">
        <v>37.395471428571433</v>
      </c>
      <c r="BL278">
        <v>650.00928571428574</v>
      </c>
      <c r="BM278">
        <v>101.2791428571428</v>
      </c>
      <c r="BN278">
        <v>0.1001888142857143</v>
      </c>
      <c r="BO278">
        <v>34.3797</v>
      </c>
      <c r="BP278">
        <v>34.428642857142847</v>
      </c>
      <c r="BQ278">
        <v>999.89999999999986</v>
      </c>
      <c r="BR278">
        <v>0</v>
      </c>
      <c r="BS278">
        <v>0</v>
      </c>
      <c r="BT278">
        <v>8990.8042857142846</v>
      </c>
      <c r="BU278">
        <v>0</v>
      </c>
      <c r="BV278">
        <v>208.25428571428569</v>
      </c>
      <c r="BW278">
        <v>-12.98315714285714</v>
      </c>
      <c r="BX278">
        <v>1795.967142857143</v>
      </c>
      <c r="BY278">
        <v>1808.6085714285709</v>
      </c>
      <c r="BZ278">
        <v>0.45296257142857138</v>
      </c>
      <c r="CA278">
        <v>1741.282857142857</v>
      </c>
      <c r="CB278">
        <v>37.225585714285707</v>
      </c>
      <c r="CC278">
        <v>3.8160585714285711</v>
      </c>
      <c r="CD278">
        <v>3.770181428571429</v>
      </c>
      <c r="CE278">
        <v>28.095685714285711</v>
      </c>
      <c r="CF278">
        <v>27.888214285714291</v>
      </c>
      <c r="CG278">
        <v>1200.012857142857</v>
      </c>
      <c r="CH278">
        <v>0.49996499999999988</v>
      </c>
      <c r="CI278">
        <v>0.50003500000000012</v>
      </c>
      <c r="CJ278">
        <v>0</v>
      </c>
      <c r="CK278">
        <v>1257.737142857143</v>
      </c>
      <c r="CL278">
        <v>4.9990899999999998</v>
      </c>
      <c r="CM278">
        <v>15088.12857142857</v>
      </c>
      <c r="CN278">
        <v>9557.8471428571411</v>
      </c>
      <c r="CO278">
        <v>44.436999999999998</v>
      </c>
      <c r="CP278">
        <v>46.741</v>
      </c>
      <c r="CQ278">
        <v>45.186999999999998</v>
      </c>
      <c r="CR278">
        <v>45.75</v>
      </c>
      <c r="CS278">
        <v>45.936999999999998</v>
      </c>
      <c r="CT278">
        <v>597.46285714285716</v>
      </c>
      <c r="CU278">
        <v>597.55000000000007</v>
      </c>
      <c r="CV278">
        <v>0</v>
      </c>
      <c r="CW278">
        <v>1665423893</v>
      </c>
      <c r="CX278">
        <v>0</v>
      </c>
      <c r="CY278">
        <v>1665411210</v>
      </c>
      <c r="CZ278" t="s">
        <v>356</v>
      </c>
      <c r="DA278">
        <v>1665411210</v>
      </c>
      <c r="DB278">
        <v>1665411207</v>
      </c>
      <c r="DC278">
        <v>2</v>
      </c>
      <c r="DD278">
        <v>-1.1599999999999999</v>
      </c>
      <c r="DE278">
        <v>-4.0000000000000001E-3</v>
      </c>
      <c r="DF278">
        <v>0.52200000000000002</v>
      </c>
      <c r="DG278">
        <v>0.222</v>
      </c>
      <c r="DH278">
        <v>406</v>
      </c>
      <c r="DI278">
        <v>31</v>
      </c>
      <c r="DJ278">
        <v>0.33</v>
      </c>
      <c r="DK278">
        <v>0.17</v>
      </c>
      <c r="DL278">
        <v>-12.741194999999999</v>
      </c>
      <c r="DM278">
        <v>-1.3397065666041019</v>
      </c>
      <c r="DN278">
        <v>0.18432431330402391</v>
      </c>
      <c r="DO278">
        <v>0</v>
      </c>
      <c r="DP278">
        <v>0.30547275000000002</v>
      </c>
      <c r="DQ278">
        <v>0.65085494183864945</v>
      </c>
      <c r="DR278">
        <v>9.1425670787736085E-2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363</v>
      </c>
      <c r="EA278">
        <v>3.2949299999999999</v>
      </c>
      <c r="EB278">
        <v>2.6254300000000002</v>
      </c>
      <c r="EC278">
        <v>0.26039200000000001</v>
      </c>
      <c r="ED278">
        <v>0.26006800000000002</v>
      </c>
      <c r="EE278">
        <v>0.148641</v>
      </c>
      <c r="EF278">
        <v>0.14625199999999999</v>
      </c>
      <c r="EG278">
        <v>22325.5</v>
      </c>
      <c r="EH278">
        <v>22826.9</v>
      </c>
      <c r="EI278">
        <v>28109</v>
      </c>
      <c r="EJ278">
        <v>29723.200000000001</v>
      </c>
      <c r="EK278">
        <v>32870.800000000003</v>
      </c>
      <c r="EL278">
        <v>35280.699999999997</v>
      </c>
      <c r="EM278">
        <v>39597.599999999999</v>
      </c>
      <c r="EN278">
        <v>42538.1</v>
      </c>
      <c r="EO278">
        <v>2.2080199999999999</v>
      </c>
      <c r="EP278">
        <v>2.14778</v>
      </c>
      <c r="EQ278">
        <v>7.3000800000000005E-2</v>
      </c>
      <c r="ER278">
        <v>0</v>
      </c>
      <c r="ES278">
        <v>33.2577</v>
      </c>
      <c r="ET278">
        <v>999.9</v>
      </c>
      <c r="EU278">
        <v>67.3</v>
      </c>
      <c r="EV278">
        <v>38.1</v>
      </c>
      <c r="EW278">
        <v>44.477200000000003</v>
      </c>
      <c r="EX278">
        <v>56.491500000000002</v>
      </c>
      <c r="EY278">
        <v>-2.5881400000000001</v>
      </c>
      <c r="EZ278">
        <v>2</v>
      </c>
      <c r="FA278">
        <v>0.61439999999999995</v>
      </c>
      <c r="FB278">
        <v>1.50936</v>
      </c>
      <c r="FC278">
        <v>20.264600000000002</v>
      </c>
      <c r="FD278">
        <v>5.21549</v>
      </c>
      <c r="FE278">
        <v>12.004099999999999</v>
      </c>
      <c r="FF278">
        <v>4.9852999999999996</v>
      </c>
      <c r="FG278">
        <v>3.2844500000000001</v>
      </c>
      <c r="FH278">
        <v>5977.7</v>
      </c>
      <c r="FI278">
        <v>9999</v>
      </c>
      <c r="FJ278">
        <v>9999</v>
      </c>
      <c r="FK278">
        <v>467.6</v>
      </c>
      <c r="FL278">
        <v>1.8658399999999999</v>
      </c>
      <c r="FM278">
        <v>1.8621799999999999</v>
      </c>
      <c r="FN278">
        <v>1.8643099999999999</v>
      </c>
      <c r="FO278">
        <v>1.86036</v>
      </c>
      <c r="FP278">
        <v>1.86111</v>
      </c>
      <c r="FQ278">
        <v>1.8601799999999999</v>
      </c>
      <c r="FR278">
        <v>1.86188</v>
      </c>
      <c r="FS278">
        <v>1.85839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1.6</v>
      </c>
      <c r="GH278">
        <v>0.28249999999999997</v>
      </c>
      <c r="GI278">
        <v>0.1107589500545309</v>
      </c>
      <c r="GJ278">
        <v>1.50489809740067E-3</v>
      </c>
      <c r="GK278">
        <v>-2.0552440134273611E-7</v>
      </c>
      <c r="GL278">
        <v>-9.6702536598140934E-11</v>
      </c>
      <c r="GM278">
        <v>-9.7891647304491333E-2</v>
      </c>
      <c r="GN278">
        <v>9.3380900660654225E-3</v>
      </c>
      <c r="GO278">
        <v>6.5945522138961576E-7</v>
      </c>
      <c r="GP278">
        <v>5.8990856701692426E-7</v>
      </c>
      <c r="GQ278">
        <v>7</v>
      </c>
      <c r="GR278">
        <v>2047</v>
      </c>
      <c r="GS278">
        <v>3</v>
      </c>
      <c r="GT278">
        <v>37</v>
      </c>
      <c r="GU278">
        <v>211.3</v>
      </c>
      <c r="GV278">
        <v>211.4</v>
      </c>
      <c r="GW278">
        <v>4.3408199999999999</v>
      </c>
      <c r="GX278">
        <v>2.5427200000000001</v>
      </c>
      <c r="GY278">
        <v>2.04834</v>
      </c>
      <c r="GZ278">
        <v>2.6135299999999999</v>
      </c>
      <c r="HA278">
        <v>2.1972700000000001</v>
      </c>
      <c r="HB278">
        <v>2.2949199999999998</v>
      </c>
      <c r="HC278">
        <v>42.777799999999999</v>
      </c>
      <c r="HD278">
        <v>13.0463</v>
      </c>
      <c r="HE278">
        <v>18</v>
      </c>
      <c r="HF278">
        <v>708.99300000000005</v>
      </c>
      <c r="HG278">
        <v>731.78399999999999</v>
      </c>
      <c r="HH278">
        <v>31.001000000000001</v>
      </c>
      <c r="HI278">
        <v>34.975200000000001</v>
      </c>
      <c r="HJ278">
        <v>30.000599999999999</v>
      </c>
      <c r="HK278">
        <v>34.702300000000001</v>
      </c>
      <c r="HL278">
        <v>34.661999999999999</v>
      </c>
      <c r="HM278">
        <v>86.8536</v>
      </c>
      <c r="HN278">
        <v>21.465</v>
      </c>
      <c r="HO278">
        <v>86.536900000000003</v>
      </c>
      <c r="HP278">
        <v>31</v>
      </c>
      <c r="HQ278">
        <v>1755.92</v>
      </c>
      <c r="HR278">
        <v>37.301900000000003</v>
      </c>
      <c r="HS278">
        <v>98.932199999999995</v>
      </c>
      <c r="HT278">
        <v>98.591300000000004</v>
      </c>
    </row>
    <row r="279" spans="1:228" x14ac:dyDescent="0.2">
      <c r="A279">
        <v>264</v>
      </c>
      <c r="B279">
        <v>1665423893.0999999</v>
      </c>
      <c r="C279">
        <v>1050</v>
      </c>
      <c r="D279" t="s">
        <v>887</v>
      </c>
      <c r="E279" t="s">
        <v>888</v>
      </c>
      <c r="F279">
        <v>4</v>
      </c>
      <c r="G279">
        <v>1665423890.7874999</v>
      </c>
      <c r="H279">
        <f t="shared" si="136"/>
        <v>5.8187024485354527E-4</v>
      </c>
      <c r="I279">
        <f t="shared" si="137"/>
        <v>0.58187024485354533</v>
      </c>
      <c r="J279">
        <f t="shared" si="138"/>
        <v>6.60445339715044</v>
      </c>
      <c r="K279">
        <f t="shared" si="139"/>
        <v>1734.50875</v>
      </c>
      <c r="L279">
        <f t="shared" si="140"/>
        <v>1379.3585583394295</v>
      </c>
      <c r="M279">
        <f t="shared" si="141"/>
        <v>139.83797464738041</v>
      </c>
      <c r="N279">
        <f t="shared" si="142"/>
        <v>175.84274164373821</v>
      </c>
      <c r="O279">
        <f t="shared" si="143"/>
        <v>3.3983745557146082E-2</v>
      </c>
      <c r="P279">
        <f t="shared" si="144"/>
        <v>3.6838000203131971</v>
      </c>
      <c r="Q279">
        <f t="shared" si="145"/>
        <v>3.381053380835581E-2</v>
      </c>
      <c r="R279">
        <f t="shared" si="146"/>
        <v>2.1147072253028198E-2</v>
      </c>
      <c r="S279">
        <f t="shared" si="147"/>
        <v>226.11726561161694</v>
      </c>
      <c r="T279">
        <f t="shared" si="148"/>
        <v>35.339880301429012</v>
      </c>
      <c r="U279">
        <f t="shared" si="149"/>
        <v>34.444725000000012</v>
      </c>
      <c r="V279">
        <f t="shared" si="150"/>
        <v>5.4769915706538699</v>
      </c>
      <c r="W279">
        <f t="shared" si="151"/>
        <v>69.81494128464567</v>
      </c>
      <c r="X279">
        <f t="shared" si="152"/>
        <v>3.8122187125186224</v>
      </c>
      <c r="Y279">
        <f t="shared" si="153"/>
        <v>5.4604625347683848</v>
      </c>
      <c r="Z279">
        <f t="shared" si="154"/>
        <v>1.6647728581352474</v>
      </c>
      <c r="AA279">
        <f t="shared" si="155"/>
        <v>-25.660477798041345</v>
      </c>
      <c r="AB279">
        <f t="shared" si="156"/>
        <v>-10.793965800882765</v>
      </c>
      <c r="AC279">
        <f t="shared" si="157"/>
        <v>-0.68042799602533721</v>
      </c>
      <c r="AD279">
        <f t="shared" si="158"/>
        <v>188.98239401666748</v>
      </c>
      <c r="AE279">
        <f t="shared" si="159"/>
        <v>29.121965530249042</v>
      </c>
      <c r="AF279">
        <f t="shared" si="160"/>
        <v>0.96318809732945387</v>
      </c>
      <c r="AG279">
        <f t="shared" si="161"/>
        <v>6.60445339715044</v>
      </c>
      <c r="AH279">
        <v>1814.9215341416941</v>
      </c>
      <c r="AI279">
        <v>1805.3006060606051</v>
      </c>
      <c r="AJ279">
        <v>1.66403515430289</v>
      </c>
      <c r="AK279">
        <v>66.78292405931839</v>
      </c>
      <c r="AL279">
        <f t="shared" si="162"/>
        <v>0.58187024485354533</v>
      </c>
      <c r="AM279">
        <v>37.21933616018886</v>
      </c>
      <c r="AN279">
        <v>37.573541758241767</v>
      </c>
      <c r="AO279">
        <v>-2.3033867247371251E-2</v>
      </c>
      <c r="AP279">
        <v>86.637193977080358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47183.943017620288</v>
      </c>
      <c r="AV279">
        <f t="shared" si="166"/>
        <v>1199.9974999999999</v>
      </c>
      <c r="AW279">
        <f t="shared" si="167"/>
        <v>1025.9241510941019</v>
      </c>
      <c r="AX279">
        <f t="shared" si="168"/>
        <v>0.8549385737004469</v>
      </c>
      <c r="AY279">
        <f t="shared" si="169"/>
        <v>0.18843144724186256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1665423890.7874999</v>
      </c>
      <c r="BF279">
        <v>1734.50875</v>
      </c>
      <c r="BG279">
        <v>1747.2987499999999</v>
      </c>
      <c r="BH279">
        <v>37.603637499999998</v>
      </c>
      <c r="BI279">
        <v>37.218612499999992</v>
      </c>
      <c r="BJ279">
        <v>1732.91</v>
      </c>
      <c r="BK279">
        <v>37.321437500000002</v>
      </c>
      <c r="BL279">
        <v>650.03974999999991</v>
      </c>
      <c r="BM279">
        <v>101.279</v>
      </c>
      <c r="BN279">
        <v>9.9987937499999999E-2</v>
      </c>
      <c r="BO279">
        <v>34.390374999999999</v>
      </c>
      <c r="BP279">
        <v>34.444725000000012</v>
      </c>
      <c r="BQ279">
        <v>999.9</v>
      </c>
      <c r="BR279">
        <v>0</v>
      </c>
      <c r="BS279">
        <v>0</v>
      </c>
      <c r="BT279">
        <v>9001.0149999999994</v>
      </c>
      <c r="BU279">
        <v>0</v>
      </c>
      <c r="BV279">
        <v>207.90649999999999</v>
      </c>
      <c r="BW279">
        <v>-12.789199999999999</v>
      </c>
      <c r="BX279">
        <v>1802.28125</v>
      </c>
      <c r="BY279">
        <v>1814.84375</v>
      </c>
      <c r="BZ279">
        <v>0.385032125</v>
      </c>
      <c r="CA279">
        <v>1747.2987499999999</v>
      </c>
      <c r="CB279">
        <v>37.218612499999992</v>
      </c>
      <c r="CC279">
        <v>3.8084562499999999</v>
      </c>
      <c r="CD279">
        <v>3.7694575000000001</v>
      </c>
      <c r="CE279">
        <v>28.061450000000001</v>
      </c>
      <c r="CF279">
        <v>27.884937499999999</v>
      </c>
      <c r="CG279">
        <v>1199.9974999999999</v>
      </c>
      <c r="CH279">
        <v>0.49996449999999998</v>
      </c>
      <c r="CI279">
        <v>0.50003550000000008</v>
      </c>
      <c r="CJ279">
        <v>0</v>
      </c>
      <c r="CK279">
        <v>1257.5337500000001</v>
      </c>
      <c r="CL279">
        <v>4.9990899999999998</v>
      </c>
      <c r="CM279">
        <v>15108.35</v>
      </c>
      <c r="CN279">
        <v>9557.7037500000006</v>
      </c>
      <c r="CO279">
        <v>44.436999999999998</v>
      </c>
      <c r="CP279">
        <v>46.75</v>
      </c>
      <c r="CQ279">
        <v>45.186999999999998</v>
      </c>
      <c r="CR279">
        <v>45.75</v>
      </c>
      <c r="CS279">
        <v>45.944875000000003</v>
      </c>
      <c r="CT279">
        <v>597.45625000000007</v>
      </c>
      <c r="CU279">
        <v>597.54124999999999</v>
      </c>
      <c r="CV279">
        <v>0</v>
      </c>
      <c r="CW279">
        <v>1665423896.5999999</v>
      </c>
      <c r="CX279">
        <v>0</v>
      </c>
      <c r="CY279">
        <v>1665411210</v>
      </c>
      <c r="CZ279" t="s">
        <v>356</v>
      </c>
      <c r="DA279">
        <v>1665411210</v>
      </c>
      <c r="DB279">
        <v>1665411207</v>
      </c>
      <c r="DC279">
        <v>2</v>
      </c>
      <c r="DD279">
        <v>-1.1599999999999999</v>
      </c>
      <c r="DE279">
        <v>-4.0000000000000001E-3</v>
      </c>
      <c r="DF279">
        <v>0.52200000000000002</v>
      </c>
      <c r="DG279">
        <v>0.222</v>
      </c>
      <c r="DH279">
        <v>406</v>
      </c>
      <c r="DI279">
        <v>31</v>
      </c>
      <c r="DJ279">
        <v>0.33</v>
      </c>
      <c r="DK279">
        <v>0.17</v>
      </c>
      <c r="DL279">
        <v>-12.773345000000001</v>
      </c>
      <c r="DM279">
        <v>-0.91190769230767876</v>
      </c>
      <c r="DN279">
        <v>0.17207882779412451</v>
      </c>
      <c r="DO279">
        <v>0</v>
      </c>
      <c r="DP279">
        <v>0.32805450000000003</v>
      </c>
      <c r="DQ279">
        <v>0.78631537711069444</v>
      </c>
      <c r="DR279">
        <v>9.6375855175453565E-2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363</v>
      </c>
      <c r="EA279">
        <v>3.29501</v>
      </c>
      <c r="EB279">
        <v>2.62514</v>
      </c>
      <c r="EC279">
        <v>0.26096599999999998</v>
      </c>
      <c r="ED279">
        <v>0.26064300000000001</v>
      </c>
      <c r="EE279">
        <v>0.14846300000000001</v>
      </c>
      <c r="EF279">
        <v>0.14624799999999999</v>
      </c>
      <c r="EG279">
        <v>22308.400000000001</v>
      </c>
      <c r="EH279">
        <v>22808.799999999999</v>
      </c>
      <c r="EI279">
        <v>28109.5</v>
      </c>
      <c r="EJ279">
        <v>29722.9</v>
      </c>
      <c r="EK279">
        <v>32878.1</v>
      </c>
      <c r="EL279">
        <v>35280.699999999997</v>
      </c>
      <c r="EM279">
        <v>39598.1</v>
      </c>
      <c r="EN279">
        <v>42537.8</v>
      </c>
      <c r="EO279">
        <v>2.2080000000000002</v>
      </c>
      <c r="EP279">
        <v>2.1475300000000002</v>
      </c>
      <c r="EQ279">
        <v>7.3481400000000002E-2</v>
      </c>
      <c r="ER279">
        <v>0</v>
      </c>
      <c r="ES279">
        <v>33.263800000000003</v>
      </c>
      <c r="ET279">
        <v>999.9</v>
      </c>
      <c r="EU279">
        <v>67.3</v>
      </c>
      <c r="EV279">
        <v>38.1</v>
      </c>
      <c r="EW279">
        <v>44.485799999999998</v>
      </c>
      <c r="EX279">
        <v>56.8215</v>
      </c>
      <c r="EY279">
        <v>-2.6081699999999999</v>
      </c>
      <c r="EZ279">
        <v>2</v>
      </c>
      <c r="FA279">
        <v>0.61471299999999995</v>
      </c>
      <c r="FB279">
        <v>1.51644</v>
      </c>
      <c r="FC279">
        <v>20.264500000000002</v>
      </c>
      <c r="FD279">
        <v>5.2156399999999996</v>
      </c>
      <c r="FE279">
        <v>12.004</v>
      </c>
      <c r="FF279">
        <v>4.9856499999999997</v>
      </c>
      <c r="FG279">
        <v>3.2844500000000001</v>
      </c>
      <c r="FH279">
        <v>5978</v>
      </c>
      <c r="FI279">
        <v>9999</v>
      </c>
      <c r="FJ279">
        <v>9999</v>
      </c>
      <c r="FK279">
        <v>467.6</v>
      </c>
      <c r="FL279">
        <v>1.8658399999999999</v>
      </c>
      <c r="FM279">
        <v>1.8621799999999999</v>
      </c>
      <c r="FN279">
        <v>1.8643000000000001</v>
      </c>
      <c r="FO279">
        <v>1.8603499999999999</v>
      </c>
      <c r="FP279">
        <v>1.8610800000000001</v>
      </c>
      <c r="FQ279">
        <v>1.86019</v>
      </c>
      <c r="FR279">
        <v>1.86188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1.6</v>
      </c>
      <c r="GH279">
        <v>0.28179999999999999</v>
      </c>
      <c r="GI279">
        <v>0.1107589500545309</v>
      </c>
      <c r="GJ279">
        <v>1.50489809740067E-3</v>
      </c>
      <c r="GK279">
        <v>-2.0552440134273611E-7</v>
      </c>
      <c r="GL279">
        <v>-9.6702536598140934E-11</v>
      </c>
      <c r="GM279">
        <v>-9.7891647304491333E-2</v>
      </c>
      <c r="GN279">
        <v>9.3380900660654225E-3</v>
      </c>
      <c r="GO279">
        <v>6.5945522138961576E-7</v>
      </c>
      <c r="GP279">
        <v>5.8990856701692426E-7</v>
      </c>
      <c r="GQ279">
        <v>7</v>
      </c>
      <c r="GR279">
        <v>2047</v>
      </c>
      <c r="GS279">
        <v>3</v>
      </c>
      <c r="GT279">
        <v>37</v>
      </c>
      <c r="GU279">
        <v>211.4</v>
      </c>
      <c r="GV279">
        <v>211.4</v>
      </c>
      <c r="GW279">
        <v>4.3542500000000004</v>
      </c>
      <c r="GX279">
        <v>2.5305200000000001</v>
      </c>
      <c r="GY279">
        <v>2.04834</v>
      </c>
      <c r="GZ279">
        <v>2.6135299999999999</v>
      </c>
      <c r="HA279">
        <v>2.1972700000000001</v>
      </c>
      <c r="HB279">
        <v>2.323</v>
      </c>
      <c r="HC279">
        <v>42.777799999999999</v>
      </c>
      <c r="HD279">
        <v>13.0375</v>
      </c>
      <c r="HE279">
        <v>18</v>
      </c>
      <c r="HF279">
        <v>709.02200000000005</v>
      </c>
      <c r="HG279">
        <v>731.60199999999998</v>
      </c>
      <c r="HH279">
        <v>31.0016</v>
      </c>
      <c r="HI279">
        <v>34.979199999999999</v>
      </c>
      <c r="HJ279">
        <v>30.000499999999999</v>
      </c>
      <c r="HK279">
        <v>34.706800000000001</v>
      </c>
      <c r="HL279">
        <v>34.666800000000002</v>
      </c>
      <c r="HM279">
        <v>87.100099999999998</v>
      </c>
      <c r="HN279">
        <v>21.465</v>
      </c>
      <c r="HO279">
        <v>86.536900000000003</v>
      </c>
      <c r="HP279">
        <v>31</v>
      </c>
      <c r="HQ279">
        <v>1762.59</v>
      </c>
      <c r="HR279">
        <v>37.307200000000002</v>
      </c>
      <c r="HS279">
        <v>98.933599999999998</v>
      </c>
      <c r="HT279">
        <v>98.590500000000006</v>
      </c>
    </row>
    <row r="280" spans="1:228" x14ac:dyDescent="0.2">
      <c r="A280">
        <v>265</v>
      </c>
      <c r="B280">
        <v>1665423897.0999999</v>
      </c>
      <c r="C280">
        <v>1054</v>
      </c>
      <c r="D280" t="s">
        <v>889</v>
      </c>
      <c r="E280" t="s">
        <v>890</v>
      </c>
      <c r="F280">
        <v>4</v>
      </c>
      <c r="G280">
        <v>1665423895.0999999</v>
      </c>
      <c r="H280">
        <f t="shared" si="136"/>
        <v>5.8738997855117619E-4</v>
      </c>
      <c r="I280">
        <f t="shared" si="137"/>
        <v>0.58738997855117614</v>
      </c>
      <c r="J280">
        <f t="shared" si="138"/>
        <v>6.5177028911296802</v>
      </c>
      <c r="K280">
        <f t="shared" si="139"/>
        <v>1741.638571428572</v>
      </c>
      <c r="L280">
        <f t="shared" si="140"/>
        <v>1391.3293455245018</v>
      </c>
      <c r="M280">
        <f t="shared" si="141"/>
        <v>141.05205361419303</v>
      </c>
      <c r="N280">
        <f t="shared" si="142"/>
        <v>176.56617244789024</v>
      </c>
      <c r="O280">
        <f t="shared" si="143"/>
        <v>3.4121118853792591E-2</v>
      </c>
      <c r="P280">
        <f t="shared" si="144"/>
        <v>3.6850477516683617</v>
      </c>
      <c r="Q280">
        <f t="shared" si="145"/>
        <v>3.3946566597645458E-2</v>
      </c>
      <c r="R280">
        <f t="shared" si="146"/>
        <v>2.1232212342408532E-2</v>
      </c>
      <c r="S280">
        <f t="shared" si="147"/>
        <v>226.11659752228402</v>
      </c>
      <c r="T280">
        <f t="shared" si="148"/>
        <v>35.351839690366575</v>
      </c>
      <c r="U280">
        <f t="shared" si="149"/>
        <v>34.455728571428573</v>
      </c>
      <c r="V280">
        <f t="shared" si="150"/>
        <v>5.480343289536135</v>
      </c>
      <c r="W280">
        <f t="shared" si="151"/>
        <v>69.657919617635159</v>
      </c>
      <c r="X280">
        <f t="shared" si="152"/>
        <v>3.8064858108542112</v>
      </c>
      <c r="Y280">
        <f t="shared" si="153"/>
        <v>5.4645413353552561</v>
      </c>
      <c r="Z280">
        <f t="shared" si="154"/>
        <v>1.6738574786819238</v>
      </c>
      <c r="AA280">
        <f t="shared" si="155"/>
        <v>-25.903898054106868</v>
      </c>
      <c r="AB280">
        <f t="shared" si="156"/>
        <v>-10.316560715717706</v>
      </c>
      <c r="AC280">
        <f t="shared" si="157"/>
        <v>-0.65019071862498734</v>
      </c>
      <c r="AD280">
        <f t="shared" si="158"/>
        <v>189.24594803383445</v>
      </c>
      <c r="AE280">
        <f t="shared" si="159"/>
        <v>29.305034890194264</v>
      </c>
      <c r="AF280">
        <f t="shared" si="160"/>
        <v>0.82483889617183104</v>
      </c>
      <c r="AG280">
        <f t="shared" si="161"/>
        <v>6.5177028911296802</v>
      </c>
      <c r="AH280">
        <v>1821.774186052399</v>
      </c>
      <c r="AI280">
        <v>1812.1067272727271</v>
      </c>
      <c r="AJ280">
        <v>1.6845097091317529</v>
      </c>
      <c r="AK280">
        <v>66.78292405931839</v>
      </c>
      <c r="AL280">
        <f t="shared" si="162"/>
        <v>0.58738997855117614</v>
      </c>
      <c r="AM280">
        <v>37.218011163699892</v>
      </c>
      <c r="AN280">
        <v>37.533183516483533</v>
      </c>
      <c r="AO280">
        <v>-1.521533203291817E-2</v>
      </c>
      <c r="AP280">
        <v>86.637193977080358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47204.105074348576</v>
      </c>
      <c r="AV280">
        <f t="shared" si="166"/>
        <v>1199.994285714286</v>
      </c>
      <c r="AW280">
        <f t="shared" si="167"/>
        <v>1025.9213707369349</v>
      </c>
      <c r="AX280">
        <f t="shared" si="168"/>
        <v>0.85493854675004921</v>
      </c>
      <c r="AY280">
        <f t="shared" si="169"/>
        <v>0.18843139522759486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1665423895.0999999</v>
      </c>
      <c r="BF280">
        <v>1741.638571428572</v>
      </c>
      <c r="BG280">
        <v>1754.4085714285709</v>
      </c>
      <c r="BH280">
        <v>37.546957142857138</v>
      </c>
      <c r="BI280">
        <v>37.217185714285719</v>
      </c>
      <c r="BJ280">
        <v>1740.042857142857</v>
      </c>
      <c r="BK280">
        <v>37.265414285714293</v>
      </c>
      <c r="BL280">
        <v>649.97914285714273</v>
      </c>
      <c r="BM280">
        <v>101.2795714285714</v>
      </c>
      <c r="BN280">
        <v>9.9770614285714293E-2</v>
      </c>
      <c r="BO280">
        <v>34.403799999999997</v>
      </c>
      <c r="BP280">
        <v>34.455728571428573</v>
      </c>
      <c r="BQ280">
        <v>999.89999999999986</v>
      </c>
      <c r="BR280">
        <v>0</v>
      </c>
      <c r="BS280">
        <v>0</v>
      </c>
      <c r="BT280">
        <v>9005.2685714285708</v>
      </c>
      <c r="BU280">
        <v>0</v>
      </c>
      <c r="BV280">
        <v>207.78171428571429</v>
      </c>
      <c r="BW280">
        <v>-12.768985714285719</v>
      </c>
      <c r="BX280">
        <v>1809.5828571428569</v>
      </c>
      <c r="BY280">
        <v>1822.224285714286</v>
      </c>
      <c r="BZ280">
        <v>0.32977400000000001</v>
      </c>
      <c r="CA280">
        <v>1754.4085714285709</v>
      </c>
      <c r="CB280">
        <v>37.217185714285719</v>
      </c>
      <c r="CC280">
        <v>3.80274</v>
      </c>
      <c r="CD280">
        <v>3.7693428571428571</v>
      </c>
      <c r="CE280">
        <v>28.035699999999999</v>
      </c>
      <c r="CF280">
        <v>27.884428571428568</v>
      </c>
      <c r="CG280">
        <v>1199.994285714286</v>
      </c>
      <c r="CH280">
        <v>0.49996499999999999</v>
      </c>
      <c r="CI280">
        <v>0.50003500000000001</v>
      </c>
      <c r="CJ280">
        <v>0</v>
      </c>
      <c r="CK280">
        <v>1257.222857142857</v>
      </c>
      <c r="CL280">
        <v>4.9990899999999998</v>
      </c>
      <c r="CM280">
        <v>15055.314285714279</v>
      </c>
      <c r="CN280">
        <v>9557.6671428571426</v>
      </c>
      <c r="CO280">
        <v>44.436999999999998</v>
      </c>
      <c r="CP280">
        <v>46.723000000000013</v>
      </c>
      <c r="CQ280">
        <v>45.186999999999998</v>
      </c>
      <c r="CR280">
        <v>45.758857142857153</v>
      </c>
      <c r="CS280">
        <v>45.991</v>
      </c>
      <c r="CT280">
        <v>597.45571428571441</v>
      </c>
      <c r="CU280">
        <v>597.53857142857146</v>
      </c>
      <c r="CV280">
        <v>0</v>
      </c>
      <c r="CW280">
        <v>1665423900.8</v>
      </c>
      <c r="CX280">
        <v>0</v>
      </c>
      <c r="CY280">
        <v>1665411210</v>
      </c>
      <c r="CZ280" t="s">
        <v>356</v>
      </c>
      <c r="DA280">
        <v>1665411210</v>
      </c>
      <c r="DB280">
        <v>1665411207</v>
      </c>
      <c r="DC280">
        <v>2</v>
      </c>
      <c r="DD280">
        <v>-1.1599999999999999</v>
      </c>
      <c r="DE280">
        <v>-4.0000000000000001E-3</v>
      </c>
      <c r="DF280">
        <v>0.52200000000000002</v>
      </c>
      <c r="DG280">
        <v>0.222</v>
      </c>
      <c r="DH280">
        <v>406</v>
      </c>
      <c r="DI280">
        <v>31</v>
      </c>
      <c r="DJ280">
        <v>0.33</v>
      </c>
      <c r="DK280">
        <v>0.17</v>
      </c>
      <c r="DL280">
        <v>-12.7867975</v>
      </c>
      <c r="DM280">
        <v>-0.65724090056282636</v>
      </c>
      <c r="DN280">
        <v>0.16881532437474381</v>
      </c>
      <c r="DO280">
        <v>0</v>
      </c>
      <c r="DP280">
        <v>0.34567267499999998</v>
      </c>
      <c r="DQ280">
        <v>0.47032107692307612</v>
      </c>
      <c r="DR280">
        <v>8.8016195816561935E-2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3.2948599999999999</v>
      </c>
      <c r="EB280">
        <v>2.6252200000000001</v>
      </c>
      <c r="EC280">
        <v>0.26153500000000002</v>
      </c>
      <c r="ED280">
        <v>0.26121</v>
      </c>
      <c r="EE280">
        <v>0.14835999999999999</v>
      </c>
      <c r="EF280">
        <v>0.14623900000000001</v>
      </c>
      <c r="EG280">
        <v>22290.400000000001</v>
      </c>
      <c r="EH280">
        <v>22791.3</v>
      </c>
      <c r="EI280">
        <v>28108.6</v>
      </c>
      <c r="EJ280">
        <v>29723.200000000001</v>
      </c>
      <c r="EK280">
        <v>32880.9</v>
      </c>
      <c r="EL280">
        <v>35281.5</v>
      </c>
      <c r="EM280">
        <v>39596.6</v>
      </c>
      <c r="EN280">
        <v>42538.3</v>
      </c>
      <c r="EO280">
        <v>2.2078000000000002</v>
      </c>
      <c r="EP280">
        <v>2.1476000000000002</v>
      </c>
      <c r="EQ280">
        <v>7.3511199999999999E-2</v>
      </c>
      <c r="ER280">
        <v>0</v>
      </c>
      <c r="ES280">
        <v>33.2742</v>
      </c>
      <c r="ET280">
        <v>999.9</v>
      </c>
      <c r="EU280">
        <v>67.3</v>
      </c>
      <c r="EV280">
        <v>38.1</v>
      </c>
      <c r="EW280">
        <v>44.476599999999998</v>
      </c>
      <c r="EX280">
        <v>57.061500000000002</v>
      </c>
      <c r="EY280">
        <v>-2.5721099999999999</v>
      </c>
      <c r="EZ280">
        <v>2</v>
      </c>
      <c r="FA280">
        <v>0.61511700000000002</v>
      </c>
      <c r="FB280">
        <v>1.52268</v>
      </c>
      <c r="FC280">
        <v>20.264399999999998</v>
      </c>
      <c r="FD280">
        <v>5.2157900000000001</v>
      </c>
      <c r="FE280">
        <v>12.0044</v>
      </c>
      <c r="FF280">
        <v>4.9855999999999998</v>
      </c>
      <c r="FG280">
        <v>3.2844799999999998</v>
      </c>
      <c r="FH280">
        <v>5978</v>
      </c>
      <c r="FI280">
        <v>9999</v>
      </c>
      <c r="FJ280">
        <v>9999</v>
      </c>
      <c r="FK280">
        <v>467.6</v>
      </c>
      <c r="FL280">
        <v>1.8658300000000001</v>
      </c>
      <c r="FM280">
        <v>1.86219</v>
      </c>
      <c r="FN280">
        <v>1.8643000000000001</v>
      </c>
      <c r="FO280">
        <v>1.8603499999999999</v>
      </c>
      <c r="FP280">
        <v>1.8610800000000001</v>
      </c>
      <c r="FQ280">
        <v>1.86019</v>
      </c>
      <c r="FR280">
        <v>1.86188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1.6</v>
      </c>
      <c r="GH280">
        <v>0.28129999999999999</v>
      </c>
      <c r="GI280">
        <v>0.1107589500545309</v>
      </c>
      <c r="GJ280">
        <v>1.50489809740067E-3</v>
      </c>
      <c r="GK280">
        <v>-2.0552440134273611E-7</v>
      </c>
      <c r="GL280">
        <v>-9.6702536598140934E-11</v>
      </c>
      <c r="GM280">
        <v>-9.7891647304491333E-2</v>
      </c>
      <c r="GN280">
        <v>9.3380900660654225E-3</v>
      </c>
      <c r="GO280">
        <v>6.5945522138961576E-7</v>
      </c>
      <c r="GP280">
        <v>5.8990856701692426E-7</v>
      </c>
      <c r="GQ280">
        <v>7</v>
      </c>
      <c r="GR280">
        <v>2047</v>
      </c>
      <c r="GS280">
        <v>3</v>
      </c>
      <c r="GT280">
        <v>37</v>
      </c>
      <c r="GU280">
        <v>211.5</v>
      </c>
      <c r="GV280">
        <v>211.5</v>
      </c>
      <c r="GW280">
        <v>4.36646</v>
      </c>
      <c r="GX280">
        <v>2.5329600000000001</v>
      </c>
      <c r="GY280">
        <v>2.04834</v>
      </c>
      <c r="GZ280">
        <v>2.6135299999999999</v>
      </c>
      <c r="HA280">
        <v>2.1972700000000001</v>
      </c>
      <c r="HB280">
        <v>2.3144499999999999</v>
      </c>
      <c r="HC280">
        <v>42.777799999999999</v>
      </c>
      <c r="HD280">
        <v>13.0375</v>
      </c>
      <c r="HE280">
        <v>18</v>
      </c>
      <c r="HF280">
        <v>708.89599999999996</v>
      </c>
      <c r="HG280">
        <v>731.72900000000004</v>
      </c>
      <c r="HH280">
        <v>31.0017</v>
      </c>
      <c r="HI280">
        <v>34.983400000000003</v>
      </c>
      <c r="HJ280">
        <v>30.000499999999999</v>
      </c>
      <c r="HK280">
        <v>34.710799999999999</v>
      </c>
      <c r="HL280">
        <v>34.671399999999998</v>
      </c>
      <c r="HM280">
        <v>87.356499999999997</v>
      </c>
      <c r="HN280">
        <v>21.18</v>
      </c>
      <c r="HO280">
        <v>86.536900000000003</v>
      </c>
      <c r="HP280">
        <v>31</v>
      </c>
      <c r="HQ280">
        <v>1769.27</v>
      </c>
      <c r="HR280">
        <v>37.329700000000003</v>
      </c>
      <c r="HS280">
        <v>98.930199999999999</v>
      </c>
      <c r="HT280">
        <v>98.591499999999996</v>
      </c>
    </row>
    <row r="281" spans="1:228" x14ac:dyDescent="0.2">
      <c r="A281">
        <v>266</v>
      </c>
      <c r="B281">
        <v>1665423901.0999999</v>
      </c>
      <c r="C281">
        <v>1058</v>
      </c>
      <c r="D281" t="s">
        <v>891</v>
      </c>
      <c r="E281" t="s">
        <v>892</v>
      </c>
      <c r="F281">
        <v>4</v>
      </c>
      <c r="G281">
        <v>1665423898.7874999</v>
      </c>
      <c r="H281">
        <f t="shared" si="136"/>
        <v>6.2269615257974534E-4</v>
      </c>
      <c r="I281">
        <f t="shared" si="137"/>
        <v>0.62269615257974531</v>
      </c>
      <c r="J281">
        <f t="shared" si="138"/>
        <v>5.2442868966963623</v>
      </c>
      <c r="K281">
        <f t="shared" si="139"/>
        <v>1747.76</v>
      </c>
      <c r="L281">
        <f t="shared" si="140"/>
        <v>1469.0314425915535</v>
      </c>
      <c r="M281">
        <f t="shared" si="141"/>
        <v>148.93154225636638</v>
      </c>
      <c r="N281">
        <f t="shared" si="142"/>
        <v>177.18925868243599</v>
      </c>
      <c r="O281">
        <f t="shared" si="143"/>
        <v>3.6020164830807271E-2</v>
      </c>
      <c r="P281">
        <f t="shared" si="144"/>
        <v>3.6792424680504601</v>
      </c>
      <c r="Q281">
        <f t="shared" si="145"/>
        <v>3.5825396832669304E-2</v>
      </c>
      <c r="R281">
        <f t="shared" si="146"/>
        <v>2.2408284182450618E-2</v>
      </c>
      <c r="S281">
        <f t="shared" si="147"/>
        <v>226.11940595511373</v>
      </c>
      <c r="T281">
        <f t="shared" si="148"/>
        <v>35.354559231510649</v>
      </c>
      <c r="U281">
        <f t="shared" si="149"/>
        <v>34.472062500000007</v>
      </c>
      <c r="V281">
        <f t="shared" si="150"/>
        <v>5.4853219384112659</v>
      </c>
      <c r="W281">
        <f t="shared" si="151"/>
        <v>69.577167154967555</v>
      </c>
      <c r="X281">
        <f t="shared" si="152"/>
        <v>3.8039104938636585</v>
      </c>
      <c r="Y281">
        <f t="shared" si="153"/>
        <v>5.4671821941116114</v>
      </c>
      <c r="Z281">
        <f t="shared" si="154"/>
        <v>1.6814114445476074</v>
      </c>
      <c r="AA281">
        <f t="shared" si="155"/>
        <v>-27.460900328766769</v>
      </c>
      <c r="AB281">
        <f t="shared" si="156"/>
        <v>-11.817018185280613</v>
      </c>
      <c r="AC281">
        <f t="shared" si="157"/>
        <v>-0.74602170249178423</v>
      </c>
      <c r="AD281">
        <f t="shared" si="158"/>
        <v>186.09546573857457</v>
      </c>
      <c r="AE281">
        <f t="shared" si="159"/>
        <v>29.197729981598304</v>
      </c>
      <c r="AF281">
        <f t="shared" si="160"/>
        <v>0.7144955658317107</v>
      </c>
      <c r="AG281">
        <f t="shared" si="161"/>
        <v>5.2442868966963623</v>
      </c>
      <c r="AH281">
        <v>1828.5652397007329</v>
      </c>
      <c r="AI281">
        <v>1819.0961818181811</v>
      </c>
      <c r="AJ281">
        <v>1.7709981588868831</v>
      </c>
      <c r="AK281">
        <v>66.78292405931839</v>
      </c>
      <c r="AL281">
        <f t="shared" si="162"/>
        <v>0.62269615257974531</v>
      </c>
      <c r="AM281">
        <v>37.213420392385089</v>
      </c>
      <c r="AN281">
        <v>37.515376923076957</v>
      </c>
      <c r="AO281">
        <v>-1.004302472110238E-2</v>
      </c>
      <c r="AP281">
        <v>86.637193977080358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47099.415485816149</v>
      </c>
      <c r="AV281">
        <f t="shared" si="166"/>
        <v>1200.01</v>
      </c>
      <c r="AW281">
        <f t="shared" si="167"/>
        <v>1025.9347264016133</v>
      </c>
      <c r="AX281">
        <f t="shared" si="168"/>
        <v>0.85493848084733737</v>
      </c>
      <c r="AY281">
        <f t="shared" si="169"/>
        <v>0.18843126803536114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1665423898.7874999</v>
      </c>
      <c r="BF281">
        <v>1747.76</v>
      </c>
      <c r="BG281">
        <v>1760.40625</v>
      </c>
      <c r="BH281">
        <v>37.521025000000002</v>
      </c>
      <c r="BI281">
        <v>37.235387500000002</v>
      </c>
      <c r="BJ281">
        <v>1746.1624999999999</v>
      </c>
      <c r="BK281">
        <v>37.239775000000002</v>
      </c>
      <c r="BL281">
        <v>650.03887499999996</v>
      </c>
      <c r="BM281">
        <v>101.280625</v>
      </c>
      <c r="BN281">
        <v>0.10014735</v>
      </c>
      <c r="BO281">
        <v>34.412487499999997</v>
      </c>
      <c r="BP281">
        <v>34.472062500000007</v>
      </c>
      <c r="BQ281">
        <v>999.9</v>
      </c>
      <c r="BR281">
        <v>0</v>
      </c>
      <c r="BS281">
        <v>0</v>
      </c>
      <c r="BT281">
        <v>8985.1550000000007</v>
      </c>
      <c r="BU281">
        <v>0</v>
      </c>
      <c r="BV281">
        <v>207.4385</v>
      </c>
      <c r="BW281">
        <v>-12.646625</v>
      </c>
      <c r="BX281">
        <v>1815.895</v>
      </c>
      <c r="BY281">
        <v>1828.49125</v>
      </c>
      <c r="BZ281">
        <v>0.285629625</v>
      </c>
      <c r="CA281">
        <v>1760.40625</v>
      </c>
      <c r="CB281">
        <v>37.235387500000002</v>
      </c>
      <c r="CC281">
        <v>3.8001499999999999</v>
      </c>
      <c r="CD281">
        <v>3.7712187500000001</v>
      </c>
      <c r="CE281">
        <v>28.0239875</v>
      </c>
      <c r="CF281">
        <v>27.892937499999999</v>
      </c>
      <c r="CG281">
        <v>1200.01</v>
      </c>
      <c r="CH281">
        <v>0.49996800000000002</v>
      </c>
      <c r="CI281">
        <v>0.50003200000000003</v>
      </c>
      <c r="CJ281">
        <v>0</v>
      </c>
      <c r="CK281">
        <v>1256.9087500000001</v>
      </c>
      <c r="CL281">
        <v>4.9990899999999998</v>
      </c>
      <c r="CM281">
        <v>15126.612499999999</v>
      </c>
      <c r="CN281">
        <v>9557.8112499999988</v>
      </c>
      <c r="CO281">
        <v>44.436999999999998</v>
      </c>
      <c r="CP281">
        <v>46.75</v>
      </c>
      <c r="CQ281">
        <v>45.186999999999998</v>
      </c>
      <c r="CR281">
        <v>45.765500000000003</v>
      </c>
      <c r="CS281">
        <v>45.992125000000001</v>
      </c>
      <c r="CT281">
        <v>597.46875</v>
      </c>
      <c r="CU281">
        <v>597.54624999999999</v>
      </c>
      <c r="CV281">
        <v>0</v>
      </c>
      <c r="CW281">
        <v>1665423905</v>
      </c>
      <c r="CX281">
        <v>0</v>
      </c>
      <c r="CY281">
        <v>1665411210</v>
      </c>
      <c r="CZ281" t="s">
        <v>356</v>
      </c>
      <c r="DA281">
        <v>1665411210</v>
      </c>
      <c r="DB281">
        <v>1665411207</v>
      </c>
      <c r="DC281">
        <v>2</v>
      </c>
      <c r="DD281">
        <v>-1.1599999999999999</v>
      </c>
      <c r="DE281">
        <v>-4.0000000000000001E-3</v>
      </c>
      <c r="DF281">
        <v>0.52200000000000002</v>
      </c>
      <c r="DG281">
        <v>0.222</v>
      </c>
      <c r="DH281">
        <v>406</v>
      </c>
      <c r="DI281">
        <v>31</v>
      </c>
      <c r="DJ281">
        <v>0.33</v>
      </c>
      <c r="DK281">
        <v>0.17</v>
      </c>
      <c r="DL281">
        <v>-12.8144425</v>
      </c>
      <c r="DM281">
        <v>0.68854446529084823</v>
      </c>
      <c r="DN281">
        <v>0.13942770149346209</v>
      </c>
      <c r="DO281">
        <v>0</v>
      </c>
      <c r="DP281">
        <v>0.36341167499999999</v>
      </c>
      <c r="DQ281">
        <v>-0.28636933958724281</v>
      </c>
      <c r="DR281">
        <v>6.4242529371666052E-2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363</v>
      </c>
      <c r="EA281">
        <v>3.2951100000000002</v>
      </c>
      <c r="EB281">
        <v>2.6251600000000002</v>
      </c>
      <c r="EC281">
        <v>0.26212299999999999</v>
      </c>
      <c r="ED281">
        <v>0.26177099999999998</v>
      </c>
      <c r="EE281">
        <v>0.14832200000000001</v>
      </c>
      <c r="EF281">
        <v>0.146454</v>
      </c>
      <c r="EG281">
        <v>22272.3</v>
      </c>
      <c r="EH281">
        <v>22773.9</v>
      </c>
      <c r="EI281">
        <v>28108.3</v>
      </c>
      <c r="EJ281">
        <v>29723.200000000001</v>
      </c>
      <c r="EK281">
        <v>32881.9</v>
      </c>
      <c r="EL281">
        <v>35272.800000000003</v>
      </c>
      <c r="EM281">
        <v>39596.1</v>
      </c>
      <c r="EN281">
        <v>42538.400000000001</v>
      </c>
      <c r="EO281">
        <v>2.2080000000000002</v>
      </c>
      <c r="EP281">
        <v>2.1477300000000001</v>
      </c>
      <c r="EQ281">
        <v>7.3798000000000002E-2</v>
      </c>
      <c r="ER281">
        <v>0</v>
      </c>
      <c r="ES281">
        <v>33.286200000000001</v>
      </c>
      <c r="ET281">
        <v>999.9</v>
      </c>
      <c r="EU281">
        <v>67.3</v>
      </c>
      <c r="EV281">
        <v>38.1</v>
      </c>
      <c r="EW281">
        <v>44.475999999999999</v>
      </c>
      <c r="EX281">
        <v>56.701500000000003</v>
      </c>
      <c r="EY281">
        <v>-2.57612</v>
      </c>
      <c r="EZ281">
        <v>2</v>
      </c>
      <c r="FA281">
        <v>0.615595</v>
      </c>
      <c r="FB281">
        <v>1.5266299999999999</v>
      </c>
      <c r="FC281">
        <v>20.264500000000002</v>
      </c>
      <c r="FD281">
        <v>5.2165400000000002</v>
      </c>
      <c r="FE281">
        <v>12.004</v>
      </c>
      <c r="FF281">
        <v>4.9860499999999996</v>
      </c>
      <c r="FG281">
        <v>3.2846500000000001</v>
      </c>
      <c r="FH281">
        <v>5978</v>
      </c>
      <c r="FI281">
        <v>9999</v>
      </c>
      <c r="FJ281">
        <v>9999</v>
      </c>
      <c r="FK281">
        <v>467.6</v>
      </c>
      <c r="FL281">
        <v>1.8658399999999999</v>
      </c>
      <c r="FM281">
        <v>1.8621799999999999</v>
      </c>
      <c r="FN281">
        <v>1.8643099999999999</v>
      </c>
      <c r="FO281">
        <v>1.8603499999999999</v>
      </c>
      <c r="FP281">
        <v>1.8611</v>
      </c>
      <c r="FQ281">
        <v>1.86019</v>
      </c>
      <c r="FR281">
        <v>1.86188</v>
      </c>
      <c r="FS281">
        <v>1.85839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1.59</v>
      </c>
      <c r="GH281">
        <v>0.28120000000000001</v>
      </c>
      <c r="GI281">
        <v>0.1107589500545309</v>
      </c>
      <c r="GJ281">
        <v>1.50489809740067E-3</v>
      </c>
      <c r="GK281">
        <v>-2.0552440134273611E-7</v>
      </c>
      <c r="GL281">
        <v>-9.6702536598140934E-11</v>
      </c>
      <c r="GM281">
        <v>-9.7891647304491333E-2</v>
      </c>
      <c r="GN281">
        <v>9.3380900660654225E-3</v>
      </c>
      <c r="GO281">
        <v>6.5945522138961576E-7</v>
      </c>
      <c r="GP281">
        <v>5.8990856701692426E-7</v>
      </c>
      <c r="GQ281">
        <v>7</v>
      </c>
      <c r="GR281">
        <v>2047</v>
      </c>
      <c r="GS281">
        <v>3</v>
      </c>
      <c r="GT281">
        <v>37</v>
      </c>
      <c r="GU281">
        <v>211.5</v>
      </c>
      <c r="GV281">
        <v>211.6</v>
      </c>
      <c r="GW281">
        <v>4.37988</v>
      </c>
      <c r="GX281">
        <v>2.5329600000000001</v>
      </c>
      <c r="GY281">
        <v>2.04956</v>
      </c>
      <c r="GZ281">
        <v>2.6122999999999998</v>
      </c>
      <c r="HA281">
        <v>2.1972700000000001</v>
      </c>
      <c r="HB281">
        <v>2.33521</v>
      </c>
      <c r="HC281">
        <v>42.777799999999999</v>
      </c>
      <c r="HD281">
        <v>13.0463</v>
      </c>
      <c r="HE281">
        <v>18</v>
      </c>
      <c r="HF281">
        <v>709.11900000000003</v>
      </c>
      <c r="HG281">
        <v>731.904</v>
      </c>
      <c r="HH281">
        <v>31.0014</v>
      </c>
      <c r="HI281">
        <v>34.988</v>
      </c>
      <c r="HJ281">
        <v>30.000599999999999</v>
      </c>
      <c r="HK281">
        <v>34.715699999999998</v>
      </c>
      <c r="HL281">
        <v>34.676200000000001</v>
      </c>
      <c r="HM281">
        <v>87.615099999999998</v>
      </c>
      <c r="HN281">
        <v>21.18</v>
      </c>
      <c r="HO281">
        <v>86.536900000000003</v>
      </c>
      <c r="HP281">
        <v>31</v>
      </c>
      <c r="HQ281">
        <v>1775.95</v>
      </c>
      <c r="HR281">
        <v>37.340699999999998</v>
      </c>
      <c r="HS281">
        <v>98.928899999999999</v>
      </c>
      <c r="HT281">
        <v>98.591700000000003</v>
      </c>
    </row>
    <row r="282" spans="1:228" x14ac:dyDescent="0.2">
      <c r="A282">
        <v>267</v>
      </c>
      <c r="B282">
        <v>1665423905.0999999</v>
      </c>
      <c r="C282">
        <v>1062</v>
      </c>
      <c r="D282" t="s">
        <v>893</v>
      </c>
      <c r="E282" t="s">
        <v>894</v>
      </c>
      <c r="F282">
        <v>4</v>
      </c>
      <c r="G282">
        <v>1665423903.0999999</v>
      </c>
      <c r="H282">
        <f t="shared" si="136"/>
        <v>5.705460843915183E-4</v>
      </c>
      <c r="I282">
        <f t="shared" si="137"/>
        <v>0.57054608439151833</v>
      </c>
      <c r="J282">
        <f t="shared" si="138"/>
        <v>6.5066310363081472</v>
      </c>
      <c r="K282">
        <f t="shared" si="139"/>
        <v>1754.8714285714279</v>
      </c>
      <c r="L282">
        <f t="shared" si="140"/>
        <v>1393.459747103303</v>
      </c>
      <c r="M282">
        <f t="shared" si="141"/>
        <v>141.27077264275795</v>
      </c>
      <c r="N282">
        <f t="shared" si="142"/>
        <v>177.91116185332282</v>
      </c>
      <c r="O282">
        <f t="shared" si="143"/>
        <v>3.2920866290948238E-2</v>
      </c>
      <c r="P282">
        <f t="shared" si="144"/>
        <v>3.6828508569891065</v>
      </c>
      <c r="Q282">
        <f t="shared" si="145"/>
        <v>3.2758250235140257E-2</v>
      </c>
      <c r="R282">
        <f t="shared" si="146"/>
        <v>2.0488449677534021E-2</v>
      </c>
      <c r="S282">
        <f t="shared" si="147"/>
        <v>226.1181111474705</v>
      </c>
      <c r="T282">
        <f t="shared" si="148"/>
        <v>35.377943161491594</v>
      </c>
      <c r="U282">
        <f t="shared" si="149"/>
        <v>34.484699999999997</v>
      </c>
      <c r="V282">
        <f t="shared" si="150"/>
        <v>5.4891765981565417</v>
      </c>
      <c r="W282">
        <f t="shared" si="151"/>
        <v>69.533745515913267</v>
      </c>
      <c r="X282">
        <f t="shared" si="152"/>
        <v>3.804364019607581</v>
      </c>
      <c r="Y282">
        <f t="shared" si="153"/>
        <v>5.4712485159265967</v>
      </c>
      <c r="Z282">
        <f t="shared" si="154"/>
        <v>1.6848125785489607</v>
      </c>
      <c r="AA282">
        <f t="shared" si="155"/>
        <v>-25.161082321665958</v>
      </c>
      <c r="AB282">
        <f t="shared" si="156"/>
        <v>-11.683240777154515</v>
      </c>
      <c r="AC282">
        <f t="shared" si="157"/>
        <v>-0.73694702179202121</v>
      </c>
      <c r="AD282">
        <f t="shared" si="158"/>
        <v>188.53684102685801</v>
      </c>
      <c r="AE282">
        <f t="shared" si="159"/>
        <v>29.653288326999181</v>
      </c>
      <c r="AF282">
        <f t="shared" si="160"/>
        <v>0.4516643144547608</v>
      </c>
      <c r="AG282">
        <f t="shared" si="161"/>
        <v>6.5066310363081472</v>
      </c>
      <c r="AH282">
        <v>1835.574745508932</v>
      </c>
      <c r="AI282">
        <v>1825.8450303030299</v>
      </c>
      <c r="AJ282">
        <v>1.7007099911303361</v>
      </c>
      <c r="AK282">
        <v>66.78292405931839</v>
      </c>
      <c r="AL282">
        <f t="shared" si="162"/>
        <v>0.57054608439151833</v>
      </c>
      <c r="AM282">
        <v>37.297656824392632</v>
      </c>
      <c r="AN282">
        <v>37.538247252747261</v>
      </c>
      <c r="AO282">
        <v>-2.3595510846902562E-3</v>
      </c>
      <c r="AP282">
        <v>86.637193977080358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47161.616359352192</v>
      </c>
      <c r="AV282">
        <f t="shared" si="166"/>
        <v>1200.004285714286</v>
      </c>
      <c r="AW282">
        <f t="shared" si="167"/>
        <v>1025.9297280556843</v>
      </c>
      <c r="AX282">
        <f t="shared" si="168"/>
        <v>0.85493838669502242</v>
      </c>
      <c r="AY282">
        <f t="shared" si="169"/>
        <v>0.18843108632139327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1665423903.0999999</v>
      </c>
      <c r="BF282">
        <v>1754.8714285714279</v>
      </c>
      <c r="BG282">
        <v>1767.52</v>
      </c>
      <c r="BH282">
        <v>37.525300000000001</v>
      </c>
      <c r="BI282">
        <v>37.344700000000003</v>
      </c>
      <c r="BJ282">
        <v>1753.275714285714</v>
      </c>
      <c r="BK282">
        <v>37.244000000000007</v>
      </c>
      <c r="BL282">
        <v>649.90685714285712</v>
      </c>
      <c r="BM282">
        <v>101.2817142857143</v>
      </c>
      <c r="BN282">
        <v>9.9594314285714289E-2</v>
      </c>
      <c r="BO282">
        <v>34.42585714285714</v>
      </c>
      <c r="BP282">
        <v>34.484699999999997</v>
      </c>
      <c r="BQ282">
        <v>999.89999999999986</v>
      </c>
      <c r="BR282">
        <v>0</v>
      </c>
      <c r="BS282">
        <v>0</v>
      </c>
      <c r="BT282">
        <v>8997.5</v>
      </c>
      <c r="BU282">
        <v>0</v>
      </c>
      <c r="BV282">
        <v>206.7752857142857</v>
      </c>
      <c r="BW282">
        <v>-12.648014285714289</v>
      </c>
      <c r="BX282">
        <v>1823.29</v>
      </c>
      <c r="BY282">
        <v>1836.088571428571</v>
      </c>
      <c r="BZ282">
        <v>0.1805961428571429</v>
      </c>
      <c r="CA282">
        <v>1767.52</v>
      </c>
      <c r="CB282">
        <v>37.344700000000003</v>
      </c>
      <c r="CC282">
        <v>3.8006257142857138</v>
      </c>
      <c r="CD282">
        <v>3.7823328571428569</v>
      </c>
      <c r="CE282">
        <v>28.026114285714279</v>
      </c>
      <c r="CF282">
        <v>27.943371428571421</v>
      </c>
      <c r="CG282">
        <v>1200.004285714286</v>
      </c>
      <c r="CH282">
        <v>0.499971</v>
      </c>
      <c r="CI282">
        <v>0.50002900000000006</v>
      </c>
      <c r="CJ282">
        <v>0</v>
      </c>
      <c r="CK282">
        <v>1256.555714285714</v>
      </c>
      <c r="CL282">
        <v>4.9990899999999998</v>
      </c>
      <c r="CM282">
        <v>15086.071428571429</v>
      </c>
      <c r="CN282">
        <v>9557.7914285714305</v>
      </c>
      <c r="CO282">
        <v>44.436999999999998</v>
      </c>
      <c r="CP282">
        <v>46.75</v>
      </c>
      <c r="CQ282">
        <v>45.186999999999998</v>
      </c>
      <c r="CR282">
        <v>45.803142857142859</v>
      </c>
      <c r="CS282">
        <v>45.991</v>
      </c>
      <c r="CT282">
        <v>597.46857142857152</v>
      </c>
      <c r="CU282">
        <v>597.53857142857134</v>
      </c>
      <c r="CV282">
        <v>0</v>
      </c>
      <c r="CW282">
        <v>1665423908.5999999</v>
      </c>
      <c r="CX282">
        <v>0</v>
      </c>
      <c r="CY282">
        <v>1665411210</v>
      </c>
      <c r="CZ282" t="s">
        <v>356</v>
      </c>
      <c r="DA282">
        <v>1665411210</v>
      </c>
      <c r="DB282">
        <v>1665411207</v>
      </c>
      <c r="DC282">
        <v>2</v>
      </c>
      <c r="DD282">
        <v>-1.1599999999999999</v>
      </c>
      <c r="DE282">
        <v>-4.0000000000000001E-3</v>
      </c>
      <c r="DF282">
        <v>0.52200000000000002</v>
      </c>
      <c r="DG282">
        <v>0.222</v>
      </c>
      <c r="DH282">
        <v>406</v>
      </c>
      <c r="DI282">
        <v>31</v>
      </c>
      <c r="DJ282">
        <v>0.33</v>
      </c>
      <c r="DK282">
        <v>0.17</v>
      </c>
      <c r="DL282">
        <v>-12.771324999999999</v>
      </c>
      <c r="DM282">
        <v>1.4524457786116689</v>
      </c>
      <c r="DN282">
        <v>0.1613115723530088</v>
      </c>
      <c r="DO282">
        <v>0</v>
      </c>
      <c r="DP282">
        <v>0.335014225</v>
      </c>
      <c r="DQ282">
        <v>-0.93543312945591106</v>
      </c>
      <c r="DR282">
        <v>9.142188735759274E-2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363</v>
      </c>
      <c r="EA282">
        <v>3.29474</v>
      </c>
      <c r="EB282">
        <v>2.6251500000000001</v>
      </c>
      <c r="EC282">
        <v>0.26268999999999998</v>
      </c>
      <c r="ED282">
        <v>0.26236599999999999</v>
      </c>
      <c r="EE282">
        <v>0.148398</v>
      </c>
      <c r="EF282">
        <v>0.14663699999999999</v>
      </c>
      <c r="EG282">
        <v>22254.9</v>
      </c>
      <c r="EH282">
        <v>22754.9</v>
      </c>
      <c r="EI282">
        <v>28108.1</v>
      </c>
      <c r="EJ282">
        <v>29722.6</v>
      </c>
      <c r="EK282">
        <v>32878.5</v>
      </c>
      <c r="EL282">
        <v>35264.6</v>
      </c>
      <c r="EM282">
        <v>39595.5</v>
      </c>
      <c r="EN282">
        <v>42537.599999999999</v>
      </c>
      <c r="EO282">
        <v>2.2074799999999999</v>
      </c>
      <c r="EP282">
        <v>2.1477200000000001</v>
      </c>
      <c r="EQ282">
        <v>7.3850200000000005E-2</v>
      </c>
      <c r="ER282">
        <v>0</v>
      </c>
      <c r="ES282">
        <v>33.3005</v>
      </c>
      <c r="ET282">
        <v>999.9</v>
      </c>
      <c r="EU282">
        <v>67.3</v>
      </c>
      <c r="EV282">
        <v>38.1</v>
      </c>
      <c r="EW282">
        <v>44.474800000000002</v>
      </c>
      <c r="EX282">
        <v>57.391500000000001</v>
      </c>
      <c r="EY282">
        <v>-2.57612</v>
      </c>
      <c r="EZ282">
        <v>2</v>
      </c>
      <c r="FA282">
        <v>0.61594499999999996</v>
      </c>
      <c r="FB282">
        <v>1.5299400000000001</v>
      </c>
      <c r="FC282">
        <v>20.2636</v>
      </c>
      <c r="FD282">
        <v>5.2122000000000002</v>
      </c>
      <c r="FE282">
        <v>12.004</v>
      </c>
      <c r="FF282">
        <v>4.9843999999999999</v>
      </c>
      <c r="FG282">
        <v>3.2839800000000001</v>
      </c>
      <c r="FH282">
        <v>5978.3</v>
      </c>
      <c r="FI282">
        <v>9999</v>
      </c>
      <c r="FJ282">
        <v>9999</v>
      </c>
      <c r="FK282">
        <v>467.6</v>
      </c>
      <c r="FL282">
        <v>1.8658399999999999</v>
      </c>
      <c r="FM282">
        <v>1.8621799999999999</v>
      </c>
      <c r="FN282">
        <v>1.8643000000000001</v>
      </c>
      <c r="FO282">
        <v>1.8603499999999999</v>
      </c>
      <c r="FP282">
        <v>1.86111</v>
      </c>
      <c r="FQ282">
        <v>1.86019</v>
      </c>
      <c r="FR282">
        <v>1.86188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1.6</v>
      </c>
      <c r="GH282">
        <v>0.28149999999999997</v>
      </c>
      <c r="GI282">
        <v>0.1107589500545309</v>
      </c>
      <c r="GJ282">
        <v>1.50489809740067E-3</v>
      </c>
      <c r="GK282">
        <v>-2.0552440134273611E-7</v>
      </c>
      <c r="GL282">
        <v>-9.6702536598140934E-11</v>
      </c>
      <c r="GM282">
        <v>-9.7891647304491333E-2</v>
      </c>
      <c r="GN282">
        <v>9.3380900660654225E-3</v>
      </c>
      <c r="GO282">
        <v>6.5945522138961576E-7</v>
      </c>
      <c r="GP282">
        <v>5.8990856701692426E-7</v>
      </c>
      <c r="GQ282">
        <v>7</v>
      </c>
      <c r="GR282">
        <v>2047</v>
      </c>
      <c r="GS282">
        <v>3</v>
      </c>
      <c r="GT282">
        <v>37</v>
      </c>
      <c r="GU282">
        <v>211.6</v>
      </c>
      <c r="GV282">
        <v>211.6</v>
      </c>
      <c r="GW282">
        <v>4.3920899999999996</v>
      </c>
      <c r="GX282">
        <v>2.5354000000000001</v>
      </c>
      <c r="GY282">
        <v>2.04834</v>
      </c>
      <c r="GZ282">
        <v>2.6122999999999998</v>
      </c>
      <c r="HA282">
        <v>2.1972700000000001</v>
      </c>
      <c r="HB282">
        <v>2.35229</v>
      </c>
      <c r="HC282">
        <v>42.777799999999999</v>
      </c>
      <c r="HD282">
        <v>13.0463</v>
      </c>
      <c r="HE282">
        <v>18</v>
      </c>
      <c r="HF282">
        <v>708.72400000000005</v>
      </c>
      <c r="HG282">
        <v>731.95100000000002</v>
      </c>
      <c r="HH282">
        <v>31.001100000000001</v>
      </c>
      <c r="HI282">
        <v>34.992199999999997</v>
      </c>
      <c r="HJ282">
        <v>30.000599999999999</v>
      </c>
      <c r="HK282">
        <v>34.720199999999998</v>
      </c>
      <c r="HL282">
        <v>34.680100000000003</v>
      </c>
      <c r="HM282">
        <v>87.863</v>
      </c>
      <c r="HN282">
        <v>21.18</v>
      </c>
      <c r="HO282">
        <v>86.910200000000003</v>
      </c>
      <c r="HP282">
        <v>31</v>
      </c>
      <c r="HQ282">
        <v>1782.63</v>
      </c>
      <c r="HR282">
        <v>37.505299999999998</v>
      </c>
      <c r="HS282">
        <v>98.927700000000002</v>
      </c>
      <c r="HT282">
        <v>98.589799999999997</v>
      </c>
    </row>
    <row r="283" spans="1:228" x14ac:dyDescent="0.2">
      <c r="A283">
        <v>268</v>
      </c>
      <c r="B283">
        <v>1665423909.0999999</v>
      </c>
      <c r="C283">
        <v>1066</v>
      </c>
      <c r="D283" t="s">
        <v>895</v>
      </c>
      <c r="E283" t="s">
        <v>896</v>
      </c>
      <c r="F283">
        <v>4</v>
      </c>
      <c r="G283">
        <v>1665423906.7874999</v>
      </c>
      <c r="H283">
        <f t="shared" si="136"/>
        <v>6.6109835438327646E-4</v>
      </c>
      <c r="I283">
        <f t="shared" si="137"/>
        <v>0.66109835438327647</v>
      </c>
      <c r="J283">
        <f t="shared" si="138"/>
        <v>6.9623024329400449</v>
      </c>
      <c r="K283">
        <f t="shared" si="139"/>
        <v>1761.04</v>
      </c>
      <c r="L283">
        <f t="shared" si="140"/>
        <v>1423.1768160332449</v>
      </c>
      <c r="M283">
        <f t="shared" si="141"/>
        <v>144.2833264567947</v>
      </c>
      <c r="N283">
        <f t="shared" si="142"/>
        <v>178.53629033368</v>
      </c>
      <c r="O283">
        <f t="shared" si="143"/>
        <v>3.8142267611518968E-2</v>
      </c>
      <c r="P283">
        <f t="shared" si="144"/>
        <v>3.6848030953716182</v>
      </c>
      <c r="Q283">
        <f t="shared" si="145"/>
        <v>3.7924276845899808E-2</v>
      </c>
      <c r="R283">
        <f t="shared" si="146"/>
        <v>2.3722154593405646E-2</v>
      </c>
      <c r="S283">
        <f t="shared" si="147"/>
        <v>226.11550862006081</v>
      </c>
      <c r="T283">
        <f t="shared" si="148"/>
        <v>35.371007324742287</v>
      </c>
      <c r="U283">
        <f t="shared" si="149"/>
        <v>34.500599999999999</v>
      </c>
      <c r="V283">
        <f t="shared" si="150"/>
        <v>5.4940297229346875</v>
      </c>
      <c r="W283">
        <f t="shared" si="151"/>
        <v>69.548717464456317</v>
      </c>
      <c r="X283">
        <f t="shared" si="152"/>
        <v>3.8078221401427377</v>
      </c>
      <c r="Y283">
        <f t="shared" si="153"/>
        <v>5.4750429324433911</v>
      </c>
      <c r="Z283">
        <f t="shared" si="154"/>
        <v>1.6862075827919498</v>
      </c>
      <c r="AA283">
        <f t="shared" si="155"/>
        <v>-29.15443742830249</v>
      </c>
      <c r="AB283">
        <f t="shared" si="156"/>
        <v>-12.37124663134712</v>
      </c>
      <c r="AC283">
        <f t="shared" si="157"/>
        <v>-0.78003907345305701</v>
      </c>
      <c r="AD283">
        <f t="shared" si="158"/>
        <v>183.80978548695816</v>
      </c>
      <c r="AE283">
        <f t="shared" si="159"/>
        <v>29.928590454354996</v>
      </c>
      <c r="AF283">
        <f t="shared" si="160"/>
        <v>0.44977539014016782</v>
      </c>
      <c r="AG283">
        <f t="shared" si="161"/>
        <v>6.9623024329400449</v>
      </c>
      <c r="AH283">
        <v>1842.8124282831659</v>
      </c>
      <c r="AI283">
        <v>1832.871878787879</v>
      </c>
      <c r="AJ283">
        <v>1.704770087036247</v>
      </c>
      <c r="AK283">
        <v>66.78292405931839</v>
      </c>
      <c r="AL283">
        <f t="shared" si="162"/>
        <v>0.66109835438327647</v>
      </c>
      <c r="AM283">
        <v>37.365559850685777</v>
      </c>
      <c r="AN283">
        <v>37.574490109890128</v>
      </c>
      <c r="AO283">
        <v>1.048465696165927E-2</v>
      </c>
      <c r="AP283">
        <v>86.637193977080358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47194.458022783481</v>
      </c>
      <c r="AV283">
        <f t="shared" si="166"/>
        <v>1199.99125</v>
      </c>
      <c r="AW283">
        <f t="shared" si="167"/>
        <v>1025.9185075751609</v>
      </c>
      <c r="AX283">
        <f t="shared" si="168"/>
        <v>0.85493832357124344</v>
      </c>
      <c r="AY283">
        <f t="shared" si="169"/>
        <v>0.1884309644925001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1665423906.7874999</v>
      </c>
      <c r="BF283">
        <v>1761.04</v>
      </c>
      <c r="BG283">
        <v>1773.8</v>
      </c>
      <c r="BH283">
        <v>37.559462500000002</v>
      </c>
      <c r="BI283">
        <v>37.379662499999988</v>
      </c>
      <c r="BJ283">
        <v>1759.4449999999999</v>
      </c>
      <c r="BK283">
        <v>37.277775000000013</v>
      </c>
      <c r="BL283">
        <v>650.04537499999992</v>
      </c>
      <c r="BM283">
        <v>101.28100000000001</v>
      </c>
      <c r="BN283">
        <v>0.10016700000000001</v>
      </c>
      <c r="BO283">
        <v>34.438324999999999</v>
      </c>
      <c r="BP283">
        <v>34.500599999999999</v>
      </c>
      <c r="BQ283">
        <v>999.9</v>
      </c>
      <c r="BR283">
        <v>0</v>
      </c>
      <c r="BS283">
        <v>0</v>
      </c>
      <c r="BT283">
        <v>9004.2975000000006</v>
      </c>
      <c r="BU283">
        <v>0</v>
      </c>
      <c r="BV283">
        <v>206.405125</v>
      </c>
      <c r="BW283">
        <v>-12.7601</v>
      </c>
      <c r="BX283">
        <v>1829.7662499999999</v>
      </c>
      <c r="BY283">
        <v>1842.67875</v>
      </c>
      <c r="BZ283">
        <v>0.17981050000000001</v>
      </c>
      <c r="CA283">
        <v>1773.8</v>
      </c>
      <c r="CB283">
        <v>37.379662499999988</v>
      </c>
      <c r="CC283">
        <v>3.8040612500000002</v>
      </c>
      <c r="CD283">
        <v>3.78584875</v>
      </c>
      <c r="CE283">
        <v>28.041650000000001</v>
      </c>
      <c r="CF283">
        <v>27.959325</v>
      </c>
      <c r="CG283">
        <v>1199.99125</v>
      </c>
      <c r="CH283">
        <v>0.49997324999999998</v>
      </c>
      <c r="CI283">
        <v>0.50002674999999996</v>
      </c>
      <c r="CJ283">
        <v>0</v>
      </c>
      <c r="CK283">
        <v>1256.3125</v>
      </c>
      <c r="CL283">
        <v>4.9990899999999998</v>
      </c>
      <c r="CM283">
        <v>15078.125</v>
      </c>
      <c r="CN283">
        <v>9557.6987499999996</v>
      </c>
      <c r="CO283">
        <v>44.436999999999998</v>
      </c>
      <c r="CP283">
        <v>46.75</v>
      </c>
      <c r="CQ283">
        <v>45.186999999999998</v>
      </c>
      <c r="CR283">
        <v>45.811999999999998</v>
      </c>
      <c r="CS283">
        <v>45.952749999999988</v>
      </c>
      <c r="CT283">
        <v>597.46500000000003</v>
      </c>
      <c r="CU283">
        <v>597.53</v>
      </c>
      <c r="CV283">
        <v>0</v>
      </c>
      <c r="CW283">
        <v>1665423912.8</v>
      </c>
      <c r="CX283">
        <v>0</v>
      </c>
      <c r="CY283">
        <v>1665411210</v>
      </c>
      <c r="CZ283" t="s">
        <v>356</v>
      </c>
      <c r="DA283">
        <v>1665411210</v>
      </c>
      <c r="DB283">
        <v>1665411207</v>
      </c>
      <c r="DC283">
        <v>2</v>
      </c>
      <c r="DD283">
        <v>-1.1599999999999999</v>
      </c>
      <c r="DE283">
        <v>-4.0000000000000001E-3</v>
      </c>
      <c r="DF283">
        <v>0.52200000000000002</v>
      </c>
      <c r="DG283">
        <v>0.222</v>
      </c>
      <c r="DH283">
        <v>406</v>
      </c>
      <c r="DI283">
        <v>31</v>
      </c>
      <c r="DJ283">
        <v>0.33</v>
      </c>
      <c r="DK283">
        <v>0.17</v>
      </c>
      <c r="DL283">
        <v>-12.7215025</v>
      </c>
      <c r="DM283">
        <v>0.32828555347096511</v>
      </c>
      <c r="DN283">
        <v>0.1013647139972782</v>
      </c>
      <c r="DO283">
        <v>0</v>
      </c>
      <c r="DP283">
        <v>0.27937564999999998</v>
      </c>
      <c r="DQ283">
        <v>-0.85239746341463474</v>
      </c>
      <c r="DR283">
        <v>8.4193627560685963E-2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3.29501</v>
      </c>
      <c r="EB283">
        <v>2.6254499999999998</v>
      </c>
      <c r="EC283">
        <v>0.26326300000000002</v>
      </c>
      <c r="ED283">
        <v>0.26291799999999999</v>
      </c>
      <c r="EE283">
        <v>0.14848500000000001</v>
      </c>
      <c r="EF283">
        <v>0.146699</v>
      </c>
      <c r="EG283">
        <v>22237.200000000001</v>
      </c>
      <c r="EH283">
        <v>22736.9</v>
      </c>
      <c r="EI283">
        <v>28107.8</v>
      </c>
      <c r="EJ283">
        <v>29721.5</v>
      </c>
      <c r="EK283">
        <v>32875</v>
      </c>
      <c r="EL283">
        <v>35260.6</v>
      </c>
      <c r="EM283">
        <v>39595.199999999997</v>
      </c>
      <c r="EN283">
        <v>42535.9</v>
      </c>
      <c r="EO283">
        <v>2.2078799999999998</v>
      </c>
      <c r="EP283">
        <v>2.1476500000000001</v>
      </c>
      <c r="EQ283">
        <v>7.3388200000000001E-2</v>
      </c>
      <c r="ER283">
        <v>0</v>
      </c>
      <c r="ES283">
        <v>33.316800000000001</v>
      </c>
      <c r="ET283">
        <v>999.9</v>
      </c>
      <c r="EU283">
        <v>67.3</v>
      </c>
      <c r="EV283">
        <v>38.1</v>
      </c>
      <c r="EW283">
        <v>44.4773</v>
      </c>
      <c r="EX283">
        <v>56.8215</v>
      </c>
      <c r="EY283">
        <v>-2.65625</v>
      </c>
      <c r="EZ283">
        <v>2</v>
      </c>
      <c r="FA283">
        <v>0.61632600000000004</v>
      </c>
      <c r="FB283">
        <v>1.5330699999999999</v>
      </c>
      <c r="FC283">
        <v>20.264199999999999</v>
      </c>
      <c r="FD283">
        <v>5.2160900000000003</v>
      </c>
      <c r="FE283">
        <v>12.004</v>
      </c>
      <c r="FF283">
        <v>4.9859</v>
      </c>
      <c r="FG283">
        <v>3.2846500000000001</v>
      </c>
      <c r="FH283">
        <v>5978.3</v>
      </c>
      <c r="FI283">
        <v>9999</v>
      </c>
      <c r="FJ283">
        <v>9999</v>
      </c>
      <c r="FK283">
        <v>467.6</v>
      </c>
      <c r="FL283">
        <v>1.8658399999999999</v>
      </c>
      <c r="FM283">
        <v>1.8621799999999999</v>
      </c>
      <c r="FN283">
        <v>1.86429</v>
      </c>
      <c r="FO283">
        <v>1.8603499999999999</v>
      </c>
      <c r="FP283">
        <v>1.8611</v>
      </c>
      <c r="FQ283">
        <v>1.86019</v>
      </c>
      <c r="FR283">
        <v>1.86188</v>
      </c>
      <c r="FS283">
        <v>1.85839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1.6</v>
      </c>
      <c r="GH283">
        <v>0.28189999999999998</v>
      </c>
      <c r="GI283">
        <v>0.1107589500545309</v>
      </c>
      <c r="GJ283">
        <v>1.50489809740067E-3</v>
      </c>
      <c r="GK283">
        <v>-2.0552440134273611E-7</v>
      </c>
      <c r="GL283">
        <v>-9.6702536598140934E-11</v>
      </c>
      <c r="GM283">
        <v>-9.7891647304491333E-2</v>
      </c>
      <c r="GN283">
        <v>9.3380900660654225E-3</v>
      </c>
      <c r="GO283">
        <v>6.5945522138961576E-7</v>
      </c>
      <c r="GP283">
        <v>5.8990856701692426E-7</v>
      </c>
      <c r="GQ283">
        <v>7</v>
      </c>
      <c r="GR283">
        <v>2047</v>
      </c>
      <c r="GS283">
        <v>3</v>
      </c>
      <c r="GT283">
        <v>37</v>
      </c>
      <c r="GU283">
        <v>211.7</v>
      </c>
      <c r="GV283">
        <v>211.7</v>
      </c>
      <c r="GW283">
        <v>4.4055200000000001</v>
      </c>
      <c r="GX283">
        <v>2.5329600000000001</v>
      </c>
      <c r="GY283">
        <v>2.04834</v>
      </c>
      <c r="GZ283">
        <v>2.6135299999999999</v>
      </c>
      <c r="HA283">
        <v>2.1972700000000001</v>
      </c>
      <c r="HB283">
        <v>2.36084</v>
      </c>
      <c r="HC283">
        <v>42.777799999999999</v>
      </c>
      <c r="HD283">
        <v>13.055099999999999</v>
      </c>
      <c r="HE283">
        <v>18</v>
      </c>
      <c r="HF283">
        <v>709.10799999999995</v>
      </c>
      <c r="HG283">
        <v>731.93499999999995</v>
      </c>
      <c r="HH283">
        <v>31.001000000000001</v>
      </c>
      <c r="HI283">
        <v>34.997599999999998</v>
      </c>
      <c r="HJ283">
        <v>30.000499999999999</v>
      </c>
      <c r="HK283">
        <v>34.724400000000003</v>
      </c>
      <c r="HL283">
        <v>34.684800000000003</v>
      </c>
      <c r="HM283">
        <v>88.131100000000004</v>
      </c>
      <c r="HN283">
        <v>20.886399999999998</v>
      </c>
      <c r="HO283">
        <v>86.910200000000003</v>
      </c>
      <c r="HP283">
        <v>31</v>
      </c>
      <c r="HQ283">
        <v>1789.31</v>
      </c>
      <c r="HR283">
        <v>37.538800000000002</v>
      </c>
      <c r="HS283">
        <v>98.926900000000003</v>
      </c>
      <c r="HT283">
        <v>98.585999999999999</v>
      </c>
    </row>
    <row r="284" spans="1:228" x14ac:dyDescent="0.2">
      <c r="A284">
        <v>269</v>
      </c>
      <c r="B284">
        <v>1665423913.0999999</v>
      </c>
      <c r="C284">
        <v>1070</v>
      </c>
      <c r="D284" t="s">
        <v>897</v>
      </c>
      <c r="E284" t="s">
        <v>898</v>
      </c>
      <c r="F284">
        <v>4</v>
      </c>
      <c r="G284">
        <v>1665423911.0999999</v>
      </c>
      <c r="H284">
        <f t="shared" si="136"/>
        <v>6.1635724738343231E-4</v>
      </c>
      <c r="I284">
        <f t="shared" si="137"/>
        <v>0.61635724738343234</v>
      </c>
      <c r="J284">
        <f t="shared" si="138"/>
        <v>5.4988697839540617</v>
      </c>
      <c r="K284">
        <f t="shared" si="139"/>
        <v>1768.1128571428569</v>
      </c>
      <c r="L284">
        <f t="shared" si="140"/>
        <v>1474.0945882023057</v>
      </c>
      <c r="M284">
        <f t="shared" si="141"/>
        <v>149.44693149107613</v>
      </c>
      <c r="N284">
        <f t="shared" si="142"/>
        <v>179.25514627400224</v>
      </c>
      <c r="O284">
        <f t="shared" si="143"/>
        <v>3.5523668697372807E-2</v>
      </c>
      <c r="P284">
        <f t="shared" si="144"/>
        <v>3.6796216161451496</v>
      </c>
      <c r="Q284">
        <f t="shared" si="145"/>
        <v>3.5334237163340505E-2</v>
      </c>
      <c r="R284">
        <f t="shared" si="146"/>
        <v>2.210083351486378E-2</v>
      </c>
      <c r="S284">
        <f t="shared" si="147"/>
        <v>226.11788190591531</v>
      </c>
      <c r="T284">
        <f t="shared" si="148"/>
        <v>35.395005846095202</v>
      </c>
      <c r="U284">
        <f t="shared" si="149"/>
        <v>34.513542857142859</v>
      </c>
      <c r="V284">
        <f t="shared" si="150"/>
        <v>5.497982998682911</v>
      </c>
      <c r="W284">
        <f t="shared" si="151"/>
        <v>69.549404211893389</v>
      </c>
      <c r="X284">
        <f t="shared" si="152"/>
        <v>3.8106985654175713</v>
      </c>
      <c r="Y284">
        <f t="shared" si="153"/>
        <v>5.4791246720211557</v>
      </c>
      <c r="Z284">
        <f t="shared" si="154"/>
        <v>1.6872844332653396</v>
      </c>
      <c r="AA284">
        <f t="shared" si="155"/>
        <v>-27.181354609609365</v>
      </c>
      <c r="AB284">
        <f t="shared" si="156"/>
        <v>-12.262455942640184</v>
      </c>
      <c r="AC284">
        <f t="shared" si="157"/>
        <v>-0.77436781868527327</v>
      </c>
      <c r="AD284">
        <f t="shared" si="158"/>
        <v>185.89970353498049</v>
      </c>
      <c r="AE284">
        <f t="shared" si="159"/>
        <v>29.907094710843538</v>
      </c>
      <c r="AF284">
        <f t="shared" si="160"/>
        <v>0.58325008955892677</v>
      </c>
      <c r="AG284">
        <f t="shared" si="161"/>
        <v>5.4988697839540617</v>
      </c>
      <c r="AH284">
        <v>1849.5605791722201</v>
      </c>
      <c r="AI284">
        <v>1839.873272727272</v>
      </c>
      <c r="AJ284">
        <v>1.797874917397674</v>
      </c>
      <c r="AK284">
        <v>66.78292405931839</v>
      </c>
      <c r="AL284">
        <f t="shared" si="162"/>
        <v>0.61635724738343234</v>
      </c>
      <c r="AM284">
        <v>37.388657841779278</v>
      </c>
      <c r="AN284">
        <v>37.59318791208792</v>
      </c>
      <c r="AO284">
        <v>7.9280460453131103E-3</v>
      </c>
      <c r="AP284">
        <v>86.637193977080358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47100.162567713123</v>
      </c>
      <c r="AV284">
        <f t="shared" si="166"/>
        <v>1200</v>
      </c>
      <c r="AW284">
        <f t="shared" si="167"/>
        <v>1025.9263636818214</v>
      </c>
      <c r="AX284">
        <f t="shared" si="168"/>
        <v>0.8549386364015179</v>
      </c>
      <c r="AY284">
        <f t="shared" si="169"/>
        <v>0.18843156825492943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1665423911.0999999</v>
      </c>
      <c r="BF284">
        <v>1768.1128571428569</v>
      </c>
      <c r="BG284">
        <v>1780.962857142857</v>
      </c>
      <c r="BH284">
        <v>37.587457142857147</v>
      </c>
      <c r="BI284">
        <v>37.354314285714288</v>
      </c>
      <c r="BJ284">
        <v>1766.512857142857</v>
      </c>
      <c r="BK284">
        <v>37.305442857142857</v>
      </c>
      <c r="BL284">
        <v>650.06642857142845</v>
      </c>
      <c r="BM284">
        <v>101.282</v>
      </c>
      <c r="BN284">
        <v>0.1001858428571429</v>
      </c>
      <c r="BO284">
        <v>34.451728571428568</v>
      </c>
      <c r="BP284">
        <v>34.513542857142859</v>
      </c>
      <c r="BQ284">
        <v>999.89999999999986</v>
      </c>
      <c r="BR284">
        <v>0</v>
      </c>
      <c r="BS284">
        <v>0</v>
      </c>
      <c r="BT284">
        <v>8986.34</v>
      </c>
      <c r="BU284">
        <v>0</v>
      </c>
      <c r="BV284">
        <v>205.79342857142859</v>
      </c>
      <c r="BW284">
        <v>-12.85368571428571</v>
      </c>
      <c r="BX284">
        <v>1837.1657142857141</v>
      </c>
      <c r="BY284">
        <v>1850.0728571428569</v>
      </c>
      <c r="BZ284">
        <v>0.23315485714285711</v>
      </c>
      <c r="CA284">
        <v>1780.962857142857</v>
      </c>
      <c r="CB284">
        <v>37.354314285714288</v>
      </c>
      <c r="CC284">
        <v>3.806934285714286</v>
      </c>
      <c r="CD284">
        <v>3.7833199999999998</v>
      </c>
      <c r="CE284">
        <v>28.054600000000001</v>
      </c>
      <c r="CF284">
        <v>27.947842857142859</v>
      </c>
      <c r="CG284">
        <v>1200</v>
      </c>
      <c r="CH284">
        <v>0.49996299999999999</v>
      </c>
      <c r="CI284">
        <v>0.50003700000000006</v>
      </c>
      <c r="CJ284">
        <v>0</v>
      </c>
      <c r="CK284">
        <v>1256.01</v>
      </c>
      <c r="CL284">
        <v>4.9990899999999998</v>
      </c>
      <c r="CM284">
        <v>15071.5</v>
      </c>
      <c r="CN284">
        <v>9557.7314285714274</v>
      </c>
      <c r="CO284">
        <v>44.436999999999998</v>
      </c>
      <c r="CP284">
        <v>46.75</v>
      </c>
      <c r="CQ284">
        <v>45.223000000000013</v>
      </c>
      <c r="CR284">
        <v>45.803142857142859</v>
      </c>
      <c r="CS284">
        <v>45.991</v>
      </c>
      <c r="CT284">
        <v>597.45571428571441</v>
      </c>
      <c r="CU284">
        <v>597.54571428571421</v>
      </c>
      <c r="CV284">
        <v>0</v>
      </c>
      <c r="CW284">
        <v>1665423917</v>
      </c>
      <c r="CX284">
        <v>0</v>
      </c>
      <c r="CY284">
        <v>1665411210</v>
      </c>
      <c r="CZ284" t="s">
        <v>356</v>
      </c>
      <c r="DA284">
        <v>1665411210</v>
      </c>
      <c r="DB284">
        <v>1665411207</v>
      </c>
      <c r="DC284">
        <v>2</v>
      </c>
      <c r="DD284">
        <v>-1.1599999999999999</v>
      </c>
      <c r="DE284">
        <v>-4.0000000000000001E-3</v>
      </c>
      <c r="DF284">
        <v>0.52200000000000002</v>
      </c>
      <c r="DG284">
        <v>0.222</v>
      </c>
      <c r="DH284">
        <v>406</v>
      </c>
      <c r="DI284">
        <v>31</v>
      </c>
      <c r="DJ284">
        <v>0.33</v>
      </c>
      <c r="DK284">
        <v>0.17</v>
      </c>
      <c r="DL284">
        <v>-12.7254725</v>
      </c>
      <c r="DM284">
        <v>-0.21712232645401541</v>
      </c>
      <c r="DN284">
        <v>0.1163019260104922</v>
      </c>
      <c r="DO284">
        <v>0</v>
      </c>
      <c r="DP284">
        <v>0.2443679</v>
      </c>
      <c r="DQ284">
        <v>-0.52188146341463515</v>
      </c>
      <c r="DR284">
        <v>6.4326315799911937E-2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3.2951199999999998</v>
      </c>
      <c r="EB284">
        <v>2.6252200000000001</v>
      </c>
      <c r="EC284">
        <v>0.26384600000000002</v>
      </c>
      <c r="ED284">
        <v>0.26351400000000003</v>
      </c>
      <c r="EE284">
        <v>0.14851900000000001</v>
      </c>
      <c r="EF284">
        <v>0.14657800000000001</v>
      </c>
      <c r="EG284">
        <v>22219.8</v>
      </c>
      <c r="EH284">
        <v>22718.3</v>
      </c>
      <c r="EI284">
        <v>28108.2</v>
      </c>
      <c r="EJ284">
        <v>29721.3</v>
      </c>
      <c r="EK284">
        <v>32874.1</v>
      </c>
      <c r="EL284">
        <v>35265.5</v>
      </c>
      <c r="EM284">
        <v>39595.699999999997</v>
      </c>
      <c r="EN284">
        <v>42535.6</v>
      </c>
      <c r="EO284">
        <v>2.2075800000000001</v>
      </c>
      <c r="EP284">
        <v>2.1478799999999998</v>
      </c>
      <c r="EQ284">
        <v>7.3894899999999999E-2</v>
      </c>
      <c r="ER284">
        <v>0</v>
      </c>
      <c r="ES284">
        <v>33.333300000000001</v>
      </c>
      <c r="ET284">
        <v>999.9</v>
      </c>
      <c r="EU284">
        <v>67.3</v>
      </c>
      <c r="EV284">
        <v>38.1</v>
      </c>
      <c r="EW284">
        <v>44.475900000000003</v>
      </c>
      <c r="EX284">
        <v>56.881500000000003</v>
      </c>
      <c r="EY284">
        <v>-2.77644</v>
      </c>
      <c r="EZ284">
        <v>2</v>
      </c>
      <c r="FA284">
        <v>0.61664399999999997</v>
      </c>
      <c r="FB284">
        <v>1.53671</v>
      </c>
      <c r="FC284">
        <v>20.264199999999999</v>
      </c>
      <c r="FD284">
        <v>5.2160900000000003</v>
      </c>
      <c r="FE284">
        <v>12.004099999999999</v>
      </c>
      <c r="FF284">
        <v>4.9859</v>
      </c>
      <c r="FG284">
        <v>3.2846500000000001</v>
      </c>
      <c r="FH284">
        <v>5978.7</v>
      </c>
      <c r="FI284">
        <v>9999</v>
      </c>
      <c r="FJ284">
        <v>9999</v>
      </c>
      <c r="FK284">
        <v>467.6</v>
      </c>
      <c r="FL284">
        <v>1.8658399999999999</v>
      </c>
      <c r="FM284">
        <v>1.8621799999999999</v>
      </c>
      <c r="FN284">
        <v>1.86432</v>
      </c>
      <c r="FO284">
        <v>1.86036</v>
      </c>
      <c r="FP284">
        <v>1.8610899999999999</v>
      </c>
      <c r="FQ284">
        <v>1.86019</v>
      </c>
      <c r="FR284">
        <v>1.86188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1.6</v>
      </c>
      <c r="GH284">
        <v>0.28199999999999997</v>
      </c>
      <c r="GI284">
        <v>0.1107589500545309</v>
      </c>
      <c r="GJ284">
        <v>1.50489809740067E-3</v>
      </c>
      <c r="GK284">
        <v>-2.0552440134273611E-7</v>
      </c>
      <c r="GL284">
        <v>-9.6702536598140934E-11</v>
      </c>
      <c r="GM284">
        <v>-9.7891647304491333E-2</v>
      </c>
      <c r="GN284">
        <v>9.3380900660654225E-3</v>
      </c>
      <c r="GO284">
        <v>6.5945522138961576E-7</v>
      </c>
      <c r="GP284">
        <v>5.8990856701692426E-7</v>
      </c>
      <c r="GQ284">
        <v>7</v>
      </c>
      <c r="GR284">
        <v>2047</v>
      </c>
      <c r="GS284">
        <v>3</v>
      </c>
      <c r="GT284">
        <v>37</v>
      </c>
      <c r="GU284">
        <v>211.7</v>
      </c>
      <c r="GV284">
        <v>211.8</v>
      </c>
      <c r="GW284">
        <v>4.4177200000000001</v>
      </c>
      <c r="GX284">
        <v>2.5317400000000001</v>
      </c>
      <c r="GY284">
        <v>2.04834</v>
      </c>
      <c r="GZ284">
        <v>2.6135299999999999</v>
      </c>
      <c r="HA284">
        <v>2.1972700000000001</v>
      </c>
      <c r="HB284">
        <v>2.34619</v>
      </c>
      <c r="HC284">
        <v>42.777799999999999</v>
      </c>
      <c r="HD284">
        <v>13.055099999999999</v>
      </c>
      <c r="HE284">
        <v>18</v>
      </c>
      <c r="HF284">
        <v>708.904</v>
      </c>
      <c r="HG284">
        <v>732.19600000000003</v>
      </c>
      <c r="HH284">
        <v>31.001000000000001</v>
      </c>
      <c r="HI284">
        <v>35.001800000000003</v>
      </c>
      <c r="HJ284">
        <v>30.000499999999999</v>
      </c>
      <c r="HK284">
        <v>34.728900000000003</v>
      </c>
      <c r="HL284">
        <v>34.688699999999997</v>
      </c>
      <c r="HM284">
        <v>88.38</v>
      </c>
      <c r="HN284">
        <v>20.5838</v>
      </c>
      <c r="HO284">
        <v>86.910200000000003</v>
      </c>
      <c r="HP284">
        <v>31</v>
      </c>
      <c r="HQ284">
        <v>1795.99</v>
      </c>
      <c r="HR284">
        <v>37.594200000000001</v>
      </c>
      <c r="HS284">
        <v>98.928200000000004</v>
      </c>
      <c r="HT284">
        <v>98.585400000000007</v>
      </c>
    </row>
    <row r="285" spans="1:228" x14ac:dyDescent="0.2">
      <c r="A285">
        <v>270</v>
      </c>
      <c r="B285">
        <v>1665423917.0999999</v>
      </c>
      <c r="C285">
        <v>1074</v>
      </c>
      <c r="D285" t="s">
        <v>899</v>
      </c>
      <c r="E285" t="s">
        <v>900</v>
      </c>
      <c r="F285">
        <v>4</v>
      </c>
      <c r="G285">
        <v>1665423914.7874999</v>
      </c>
      <c r="H285">
        <f t="shared" si="136"/>
        <v>6.4367075940391296E-4</v>
      </c>
      <c r="I285">
        <f t="shared" si="137"/>
        <v>0.64367075940391294</v>
      </c>
      <c r="J285">
        <f t="shared" si="138"/>
        <v>6.1702964947143286</v>
      </c>
      <c r="K285">
        <f t="shared" si="139"/>
        <v>1774.43875</v>
      </c>
      <c r="L285">
        <f t="shared" si="140"/>
        <v>1461.094837142304</v>
      </c>
      <c r="M285">
        <f t="shared" si="141"/>
        <v>148.12988532628441</v>
      </c>
      <c r="N285">
        <f t="shared" si="142"/>
        <v>179.89756850425127</v>
      </c>
      <c r="O285">
        <f t="shared" si="143"/>
        <v>3.700017999365441E-2</v>
      </c>
      <c r="P285">
        <f t="shared" si="144"/>
        <v>3.6769179073796669</v>
      </c>
      <c r="Q285">
        <f t="shared" si="145"/>
        <v>3.6794573060424579E-2</v>
      </c>
      <c r="R285">
        <f t="shared" si="146"/>
        <v>2.3014985705325723E-2</v>
      </c>
      <c r="S285">
        <f t="shared" si="147"/>
        <v>226.11770094731804</v>
      </c>
      <c r="T285">
        <f t="shared" si="148"/>
        <v>35.402406696110987</v>
      </c>
      <c r="U285">
        <f t="shared" si="149"/>
        <v>34.532574999999987</v>
      </c>
      <c r="V285">
        <f t="shared" si="150"/>
        <v>5.5038006821679843</v>
      </c>
      <c r="W285">
        <f t="shared" si="151"/>
        <v>69.519981777670807</v>
      </c>
      <c r="X285">
        <f t="shared" si="152"/>
        <v>3.8117284089755881</v>
      </c>
      <c r="Y285">
        <f t="shared" si="153"/>
        <v>5.4829249253340295</v>
      </c>
      <c r="Z285">
        <f t="shared" si="154"/>
        <v>1.6920722731923963</v>
      </c>
      <c r="AA285">
        <f t="shared" si="155"/>
        <v>-28.385880489712562</v>
      </c>
      <c r="AB285">
        <f t="shared" si="156"/>
        <v>-13.553976128471685</v>
      </c>
      <c r="AC285">
        <f t="shared" si="157"/>
        <v>-0.85668768520076044</v>
      </c>
      <c r="AD285">
        <f t="shared" si="158"/>
        <v>183.32115664393302</v>
      </c>
      <c r="AE285">
        <f t="shared" si="159"/>
        <v>29.75163107548622</v>
      </c>
      <c r="AF285">
        <f t="shared" si="160"/>
        <v>0.31029476553078061</v>
      </c>
      <c r="AG285">
        <f t="shared" si="161"/>
        <v>6.1702964947143286</v>
      </c>
      <c r="AH285">
        <v>1856.686023182398</v>
      </c>
      <c r="AI285">
        <v>1846.9243636363631</v>
      </c>
      <c r="AJ285">
        <v>1.7448371162720011</v>
      </c>
      <c r="AK285">
        <v>66.78292405931839</v>
      </c>
      <c r="AL285">
        <f t="shared" si="162"/>
        <v>0.64367075940391294</v>
      </c>
      <c r="AM285">
        <v>37.347852293177937</v>
      </c>
      <c r="AN285">
        <v>37.611237362637382</v>
      </c>
      <c r="AO285">
        <v>-1.153295318586675E-3</v>
      </c>
      <c r="AP285">
        <v>86.637193977080358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47050.133629832402</v>
      </c>
      <c r="AV285">
        <f t="shared" si="166"/>
        <v>1200</v>
      </c>
      <c r="AW285">
        <f t="shared" si="167"/>
        <v>1025.9262699208903</v>
      </c>
      <c r="AX285">
        <f t="shared" si="168"/>
        <v>0.8549385582674085</v>
      </c>
      <c r="AY285">
        <f t="shared" si="169"/>
        <v>0.18843141745609837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1665423914.7874999</v>
      </c>
      <c r="BF285">
        <v>1774.43875</v>
      </c>
      <c r="BG285">
        <v>1787.0250000000001</v>
      </c>
      <c r="BH285">
        <v>37.597387500000004</v>
      </c>
      <c r="BI285">
        <v>37.473350000000003</v>
      </c>
      <c r="BJ285">
        <v>1772.845</v>
      </c>
      <c r="BK285">
        <v>37.315262500000003</v>
      </c>
      <c r="BL285">
        <v>650.04287499999998</v>
      </c>
      <c r="BM285">
        <v>101.28274999999999</v>
      </c>
      <c r="BN285">
        <v>0.10004977499999999</v>
      </c>
      <c r="BO285">
        <v>34.464199999999998</v>
      </c>
      <c r="BP285">
        <v>34.532574999999987</v>
      </c>
      <c r="BQ285">
        <v>999.9</v>
      </c>
      <c r="BR285">
        <v>0</v>
      </c>
      <c r="BS285">
        <v>0</v>
      </c>
      <c r="BT285">
        <v>8976.9549999999981</v>
      </c>
      <c r="BU285">
        <v>0</v>
      </c>
      <c r="BV285">
        <v>205.297</v>
      </c>
      <c r="BW285">
        <v>-12.587237500000001</v>
      </c>
      <c r="BX285">
        <v>1843.75875</v>
      </c>
      <c r="BY285">
        <v>1856.6</v>
      </c>
      <c r="BZ285">
        <v>0.124033345</v>
      </c>
      <c r="CA285">
        <v>1787.0250000000001</v>
      </c>
      <c r="CB285">
        <v>37.473350000000003</v>
      </c>
      <c r="CC285">
        <v>3.8079637499999999</v>
      </c>
      <c r="CD285">
        <v>3.7954024999999998</v>
      </c>
      <c r="CE285">
        <v>28.059237499999998</v>
      </c>
      <c r="CF285">
        <v>28.002512500000002</v>
      </c>
      <c r="CG285">
        <v>1200</v>
      </c>
      <c r="CH285">
        <v>0.49996449999999998</v>
      </c>
      <c r="CI285">
        <v>0.50003550000000008</v>
      </c>
      <c r="CJ285">
        <v>0</v>
      </c>
      <c r="CK285">
        <v>1255.6099999999999</v>
      </c>
      <c r="CL285">
        <v>4.9990899999999998</v>
      </c>
      <c r="CM285">
        <v>15068.5</v>
      </c>
      <c r="CN285">
        <v>9557.7487500000007</v>
      </c>
      <c r="CO285">
        <v>44.436999999999998</v>
      </c>
      <c r="CP285">
        <v>46.75</v>
      </c>
      <c r="CQ285">
        <v>45.202749999999988</v>
      </c>
      <c r="CR285">
        <v>45.811999999999998</v>
      </c>
      <c r="CS285">
        <v>46</v>
      </c>
      <c r="CT285">
        <v>597.45875000000001</v>
      </c>
      <c r="CU285">
        <v>597.54250000000002</v>
      </c>
      <c r="CV285">
        <v>0</v>
      </c>
      <c r="CW285">
        <v>1665423920.5999999</v>
      </c>
      <c r="CX285">
        <v>0</v>
      </c>
      <c r="CY285">
        <v>1665411210</v>
      </c>
      <c r="CZ285" t="s">
        <v>356</v>
      </c>
      <c r="DA285">
        <v>1665411210</v>
      </c>
      <c r="DB285">
        <v>1665411207</v>
      </c>
      <c r="DC285">
        <v>2</v>
      </c>
      <c r="DD285">
        <v>-1.1599999999999999</v>
      </c>
      <c r="DE285">
        <v>-4.0000000000000001E-3</v>
      </c>
      <c r="DF285">
        <v>0.52200000000000002</v>
      </c>
      <c r="DG285">
        <v>0.222</v>
      </c>
      <c r="DH285">
        <v>406</v>
      </c>
      <c r="DI285">
        <v>31</v>
      </c>
      <c r="DJ285">
        <v>0.33</v>
      </c>
      <c r="DK285">
        <v>0.17</v>
      </c>
      <c r="DL285">
        <v>-12.701107500000001</v>
      </c>
      <c r="DM285">
        <v>-0.17160112570353811</v>
      </c>
      <c r="DN285">
        <v>0.14651104120082559</v>
      </c>
      <c r="DO285">
        <v>0</v>
      </c>
      <c r="DP285">
        <v>0.20776557500000001</v>
      </c>
      <c r="DQ285">
        <v>-0.40962865666041282</v>
      </c>
      <c r="DR285">
        <v>6.3231806571601087E-2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363</v>
      </c>
      <c r="EA285">
        <v>3.2949299999999999</v>
      </c>
      <c r="EB285">
        <v>2.6251799999999998</v>
      </c>
      <c r="EC285">
        <v>0.26442500000000002</v>
      </c>
      <c r="ED285">
        <v>0.26405400000000001</v>
      </c>
      <c r="EE285">
        <v>0.148619</v>
      </c>
      <c r="EF285">
        <v>0.14732400000000001</v>
      </c>
      <c r="EG285">
        <v>22202</v>
      </c>
      <c r="EH285">
        <v>22701</v>
      </c>
      <c r="EI285">
        <v>28107.9</v>
      </c>
      <c r="EJ285">
        <v>29720.799999999999</v>
      </c>
      <c r="EK285">
        <v>32870.300000000003</v>
      </c>
      <c r="EL285">
        <v>35234.1</v>
      </c>
      <c r="EM285">
        <v>39595.699999999997</v>
      </c>
      <c r="EN285">
        <v>42534.9</v>
      </c>
      <c r="EO285">
        <v>2.2074799999999999</v>
      </c>
      <c r="EP285">
        <v>2.14818</v>
      </c>
      <c r="EQ285">
        <v>7.3328599999999994E-2</v>
      </c>
      <c r="ER285">
        <v>0</v>
      </c>
      <c r="ES285">
        <v>33.350499999999997</v>
      </c>
      <c r="ET285">
        <v>999.9</v>
      </c>
      <c r="EU285">
        <v>67.3</v>
      </c>
      <c r="EV285">
        <v>38.1</v>
      </c>
      <c r="EW285">
        <v>44.471800000000002</v>
      </c>
      <c r="EX285">
        <v>56.4315</v>
      </c>
      <c r="EY285">
        <v>-2.7844500000000001</v>
      </c>
      <c r="EZ285">
        <v>2</v>
      </c>
      <c r="FA285">
        <v>0.61717699999999998</v>
      </c>
      <c r="FB285">
        <v>1.5403199999999999</v>
      </c>
      <c r="FC285">
        <v>20.264099999999999</v>
      </c>
      <c r="FD285">
        <v>5.2150400000000001</v>
      </c>
      <c r="FE285">
        <v>12.0044</v>
      </c>
      <c r="FF285">
        <v>4.9855499999999999</v>
      </c>
      <c r="FG285">
        <v>3.2845300000000002</v>
      </c>
      <c r="FH285">
        <v>5978.7</v>
      </c>
      <c r="FI285">
        <v>9999</v>
      </c>
      <c r="FJ285">
        <v>9999</v>
      </c>
      <c r="FK285">
        <v>467.6</v>
      </c>
      <c r="FL285">
        <v>1.8658399999999999</v>
      </c>
      <c r="FM285">
        <v>1.8621799999999999</v>
      </c>
      <c r="FN285">
        <v>1.8643099999999999</v>
      </c>
      <c r="FO285">
        <v>1.86036</v>
      </c>
      <c r="FP285">
        <v>1.8611</v>
      </c>
      <c r="FQ285">
        <v>1.8601700000000001</v>
      </c>
      <c r="FR285">
        <v>1.86188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1.59</v>
      </c>
      <c r="GH285">
        <v>0.28249999999999997</v>
      </c>
      <c r="GI285">
        <v>0.1107589500545309</v>
      </c>
      <c r="GJ285">
        <v>1.50489809740067E-3</v>
      </c>
      <c r="GK285">
        <v>-2.0552440134273611E-7</v>
      </c>
      <c r="GL285">
        <v>-9.6702536598140934E-11</v>
      </c>
      <c r="GM285">
        <v>-9.7891647304491333E-2</v>
      </c>
      <c r="GN285">
        <v>9.3380900660654225E-3</v>
      </c>
      <c r="GO285">
        <v>6.5945522138961576E-7</v>
      </c>
      <c r="GP285">
        <v>5.8990856701692426E-7</v>
      </c>
      <c r="GQ285">
        <v>7</v>
      </c>
      <c r="GR285">
        <v>2047</v>
      </c>
      <c r="GS285">
        <v>3</v>
      </c>
      <c r="GT285">
        <v>37</v>
      </c>
      <c r="GU285">
        <v>211.8</v>
      </c>
      <c r="GV285">
        <v>211.8</v>
      </c>
      <c r="GW285">
        <v>4.4311499999999997</v>
      </c>
      <c r="GX285">
        <v>2.5341800000000001</v>
      </c>
      <c r="GY285">
        <v>2.04834</v>
      </c>
      <c r="GZ285">
        <v>2.6135299999999999</v>
      </c>
      <c r="HA285">
        <v>2.1972700000000001</v>
      </c>
      <c r="HB285">
        <v>2.33643</v>
      </c>
      <c r="HC285">
        <v>42.777799999999999</v>
      </c>
      <c r="HD285">
        <v>13.0375</v>
      </c>
      <c r="HE285">
        <v>18</v>
      </c>
      <c r="HF285">
        <v>708.86300000000006</v>
      </c>
      <c r="HG285">
        <v>732.548</v>
      </c>
      <c r="HH285">
        <v>31.001000000000001</v>
      </c>
      <c r="HI285">
        <v>35.007199999999997</v>
      </c>
      <c r="HJ285">
        <v>30.000599999999999</v>
      </c>
      <c r="HK285">
        <v>34.732799999999997</v>
      </c>
      <c r="HL285">
        <v>34.694299999999998</v>
      </c>
      <c r="HM285">
        <v>88.6477</v>
      </c>
      <c r="HN285">
        <v>20.5838</v>
      </c>
      <c r="HO285">
        <v>86.910200000000003</v>
      </c>
      <c r="HP285">
        <v>31</v>
      </c>
      <c r="HQ285">
        <v>1802.68</v>
      </c>
      <c r="HR285">
        <v>37.5715</v>
      </c>
      <c r="HS285">
        <v>98.927800000000005</v>
      </c>
      <c r="HT285">
        <v>98.583600000000004</v>
      </c>
    </row>
    <row r="286" spans="1:228" x14ac:dyDescent="0.2">
      <c r="A286">
        <v>271</v>
      </c>
      <c r="B286">
        <v>1665423921.0999999</v>
      </c>
      <c r="C286">
        <v>1078</v>
      </c>
      <c r="D286" t="s">
        <v>901</v>
      </c>
      <c r="E286" t="s">
        <v>902</v>
      </c>
      <c r="F286">
        <v>4</v>
      </c>
      <c r="G286">
        <v>1665423919.0999999</v>
      </c>
      <c r="H286">
        <f t="shared" si="136"/>
        <v>4.6340045643317163E-4</v>
      </c>
      <c r="I286">
        <f t="shared" si="137"/>
        <v>0.46340045643317163</v>
      </c>
      <c r="J286">
        <f t="shared" si="138"/>
        <v>5.9211541071377241</v>
      </c>
      <c r="K286">
        <f t="shared" si="139"/>
        <v>1781.5871428571429</v>
      </c>
      <c r="L286">
        <f t="shared" si="140"/>
        <v>1380.5627273929408</v>
      </c>
      <c r="M286">
        <f t="shared" si="141"/>
        <v>139.96365295732176</v>
      </c>
      <c r="N286">
        <f t="shared" si="142"/>
        <v>180.62014831225451</v>
      </c>
      <c r="O286">
        <f t="shared" si="143"/>
        <v>2.6638528872875714E-2</v>
      </c>
      <c r="P286">
        <f t="shared" si="144"/>
        <v>3.6868919276736518</v>
      </c>
      <c r="Q286">
        <f t="shared" si="145"/>
        <v>2.6532063271339428E-2</v>
      </c>
      <c r="R286">
        <f t="shared" si="146"/>
        <v>1.6592069452997373E-2</v>
      </c>
      <c r="S286">
        <f t="shared" si="147"/>
        <v>226.11688719159417</v>
      </c>
      <c r="T286">
        <f t="shared" si="148"/>
        <v>35.450004801374043</v>
      </c>
      <c r="U286">
        <f t="shared" si="149"/>
        <v>34.550542857142851</v>
      </c>
      <c r="V286">
        <f t="shared" si="150"/>
        <v>5.5092979486779585</v>
      </c>
      <c r="W286">
        <f t="shared" si="151"/>
        <v>69.624249341996858</v>
      </c>
      <c r="X286">
        <f t="shared" si="152"/>
        <v>3.8200715795926525</v>
      </c>
      <c r="Y286">
        <f t="shared" si="153"/>
        <v>5.4866969708044122</v>
      </c>
      <c r="Z286">
        <f t="shared" si="154"/>
        <v>1.689226369085306</v>
      </c>
      <c r="AA286">
        <f t="shared" si="155"/>
        <v>-20.43596012870287</v>
      </c>
      <c r="AB286">
        <f t="shared" si="156"/>
        <v>-14.703132025103068</v>
      </c>
      <c r="AC286">
        <f t="shared" si="157"/>
        <v>-0.92694392920234026</v>
      </c>
      <c r="AD286">
        <f t="shared" si="158"/>
        <v>190.0508511085859</v>
      </c>
      <c r="AE286">
        <f t="shared" si="159"/>
        <v>30.117740567267674</v>
      </c>
      <c r="AF286">
        <f t="shared" si="160"/>
        <v>9.2205244233161954E-2</v>
      </c>
      <c r="AG286">
        <f t="shared" si="161"/>
        <v>5.9211541071377241</v>
      </c>
      <c r="AH286">
        <v>1863.8618340156549</v>
      </c>
      <c r="AI286">
        <v>1854.033272727273</v>
      </c>
      <c r="AJ286">
        <v>1.787544245020132</v>
      </c>
      <c r="AK286">
        <v>66.78292405931839</v>
      </c>
      <c r="AL286">
        <f t="shared" si="162"/>
        <v>0.46340045643317163</v>
      </c>
      <c r="AM286">
        <v>37.624395710839089</v>
      </c>
      <c r="AN286">
        <v>37.719440659340698</v>
      </c>
      <c r="AO286">
        <v>1.708582971202207E-2</v>
      </c>
      <c r="AP286">
        <v>86.637193977080358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47225.783745894078</v>
      </c>
      <c r="AV286">
        <f t="shared" si="166"/>
        <v>1199.994285714286</v>
      </c>
      <c r="AW286">
        <f t="shared" si="167"/>
        <v>1025.9215208246603</v>
      </c>
      <c r="AX286">
        <f t="shared" si="168"/>
        <v>0.85493867182374916</v>
      </c>
      <c r="AY286">
        <f t="shared" si="169"/>
        <v>0.18843163661983614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1665423919.0999999</v>
      </c>
      <c r="BF286">
        <v>1781.5871428571429</v>
      </c>
      <c r="BG286">
        <v>1794.1657142857141</v>
      </c>
      <c r="BH286">
        <v>37.680128571428568</v>
      </c>
      <c r="BI286">
        <v>37.643271428571431</v>
      </c>
      <c r="BJ286">
        <v>1779.994285714286</v>
      </c>
      <c r="BK286">
        <v>37.397028571428571</v>
      </c>
      <c r="BL286">
        <v>650.00571428571425</v>
      </c>
      <c r="BM286">
        <v>101.28185714285711</v>
      </c>
      <c r="BN286">
        <v>9.9739057142857149E-2</v>
      </c>
      <c r="BO286">
        <v>34.476571428571432</v>
      </c>
      <c r="BP286">
        <v>34.550542857142851</v>
      </c>
      <c r="BQ286">
        <v>999.89999999999986</v>
      </c>
      <c r="BR286">
        <v>0</v>
      </c>
      <c r="BS286">
        <v>0</v>
      </c>
      <c r="BT286">
        <v>9011.4285714285706</v>
      </c>
      <c r="BU286">
        <v>0</v>
      </c>
      <c r="BV286">
        <v>205.23314285714289</v>
      </c>
      <c r="BW286">
        <v>-12.578014285714289</v>
      </c>
      <c r="BX286">
        <v>1851.3485714285709</v>
      </c>
      <c r="BY286">
        <v>1864.3442857142859</v>
      </c>
      <c r="BZ286">
        <v>3.6843430000000003E-2</v>
      </c>
      <c r="CA286">
        <v>1794.1657142857141</v>
      </c>
      <c r="CB286">
        <v>37.643271428571431</v>
      </c>
      <c r="CC286">
        <v>3.816315714285714</v>
      </c>
      <c r="CD286">
        <v>3.8125828571428571</v>
      </c>
      <c r="CE286">
        <v>28.096828571428571</v>
      </c>
      <c r="CF286">
        <v>28.08004285714286</v>
      </c>
      <c r="CG286">
        <v>1199.994285714286</v>
      </c>
      <c r="CH286">
        <v>0.49996314285714277</v>
      </c>
      <c r="CI286">
        <v>0.50003685714285717</v>
      </c>
      <c r="CJ286">
        <v>0</v>
      </c>
      <c r="CK286">
        <v>1255.3914285714291</v>
      </c>
      <c r="CL286">
        <v>4.9990899999999998</v>
      </c>
      <c r="CM286">
        <v>15064</v>
      </c>
      <c r="CN286">
        <v>9557.6857142857134</v>
      </c>
      <c r="CO286">
        <v>44.436999999999998</v>
      </c>
      <c r="CP286">
        <v>46.75</v>
      </c>
      <c r="CQ286">
        <v>45.223000000000013</v>
      </c>
      <c r="CR286">
        <v>45.811999999999998</v>
      </c>
      <c r="CS286">
        <v>46</v>
      </c>
      <c r="CT286">
        <v>597.45142857142855</v>
      </c>
      <c r="CU286">
        <v>597.54428571428582</v>
      </c>
      <c r="CV286">
        <v>0</v>
      </c>
      <c r="CW286">
        <v>1665423924.8</v>
      </c>
      <c r="CX286">
        <v>0</v>
      </c>
      <c r="CY286">
        <v>1665411210</v>
      </c>
      <c r="CZ286" t="s">
        <v>356</v>
      </c>
      <c r="DA286">
        <v>1665411210</v>
      </c>
      <c r="DB286">
        <v>1665411207</v>
      </c>
      <c r="DC286">
        <v>2</v>
      </c>
      <c r="DD286">
        <v>-1.1599999999999999</v>
      </c>
      <c r="DE286">
        <v>-4.0000000000000001E-3</v>
      </c>
      <c r="DF286">
        <v>0.52200000000000002</v>
      </c>
      <c r="DG286">
        <v>0.222</v>
      </c>
      <c r="DH286">
        <v>406</v>
      </c>
      <c r="DI286">
        <v>31</v>
      </c>
      <c r="DJ286">
        <v>0.33</v>
      </c>
      <c r="DK286">
        <v>0.17</v>
      </c>
      <c r="DL286">
        <v>-12.665772499999999</v>
      </c>
      <c r="DM286">
        <v>0.36562288930584991</v>
      </c>
      <c r="DN286">
        <v>0.16973705545269141</v>
      </c>
      <c r="DO286">
        <v>0</v>
      </c>
      <c r="DP286">
        <v>0.15360708740000001</v>
      </c>
      <c r="DQ286">
        <v>-0.54261892129080702</v>
      </c>
      <c r="DR286">
        <v>7.8938520146260099E-2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3.29494</v>
      </c>
      <c r="EB286">
        <v>2.6251199999999999</v>
      </c>
      <c r="EC286">
        <v>0.26499899999999998</v>
      </c>
      <c r="ED286">
        <v>0.26464799999999999</v>
      </c>
      <c r="EE286">
        <v>0.148869</v>
      </c>
      <c r="EF286">
        <v>0.14737500000000001</v>
      </c>
      <c r="EG286">
        <v>22184.2</v>
      </c>
      <c r="EH286">
        <v>22682.2</v>
      </c>
      <c r="EI286">
        <v>28107.5</v>
      </c>
      <c r="EJ286">
        <v>29720.2</v>
      </c>
      <c r="EK286">
        <v>32859.9</v>
      </c>
      <c r="EL286">
        <v>35231.4</v>
      </c>
      <c r="EM286">
        <v>39594.800000000003</v>
      </c>
      <c r="EN286">
        <v>42534.2</v>
      </c>
      <c r="EO286">
        <v>2.20723</v>
      </c>
      <c r="EP286">
        <v>2.1480999999999999</v>
      </c>
      <c r="EQ286">
        <v>7.4036400000000002E-2</v>
      </c>
      <c r="ER286">
        <v>0</v>
      </c>
      <c r="ES286">
        <v>33.368400000000001</v>
      </c>
      <c r="ET286">
        <v>999.9</v>
      </c>
      <c r="EU286">
        <v>67.400000000000006</v>
      </c>
      <c r="EV286">
        <v>38.1</v>
      </c>
      <c r="EW286">
        <v>44.541400000000003</v>
      </c>
      <c r="EX286">
        <v>57.241500000000002</v>
      </c>
      <c r="EY286">
        <v>-2.77644</v>
      </c>
      <c r="EZ286">
        <v>2</v>
      </c>
      <c r="FA286">
        <v>0.61759900000000001</v>
      </c>
      <c r="FB286">
        <v>1.54298</v>
      </c>
      <c r="FC286">
        <v>20.264299999999999</v>
      </c>
      <c r="FD286">
        <v>5.2147399999999999</v>
      </c>
      <c r="FE286">
        <v>12.004</v>
      </c>
      <c r="FF286">
        <v>4.9855</v>
      </c>
      <c r="FG286">
        <v>3.2844799999999998</v>
      </c>
      <c r="FH286">
        <v>5978.7</v>
      </c>
      <c r="FI286">
        <v>9999</v>
      </c>
      <c r="FJ286">
        <v>9999</v>
      </c>
      <c r="FK286">
        <v>467.6</v>
      </c>
      <c r="FL286">
        <v>1.8658399999999999</v>
      </c>
      <c r="FM286">
        <v>1.8621799999999999</v>
      </c>
      <c r="FN286">
        <v>1.86429</v>
      </c>
      <c r="FO286">
        <v>1.8603499999999999</v>
      </c>
      <c r="FP286">
        <v>1.86111</v>
      </c>
      <c r="FQ286">
        <v>1.8602000000000001</v>
      </c>
      <c r="FR286">
        <v>1.86188</v>
      </c>
      <c r="FS286">
        <v>1.8584099999999999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1.59</v>
      </c>
      <c r="GH286">
        <v>0.28360000000000002</v>
      </c>
      <c r="GI286">
        <v>0.1107589500545309</v>
      </c>
      <c r="GJ286">
        <v>1.50489809740067E-3</v>
      </c>
      <c r="GK286">
        <v>-2.0552440134273611E-7</v>
      </c>
      <c r="GL286">
        <v>-9.6702536598140934E-11</v>
      </c>
      <c r="GM286">
        <v>-9.7891647304491333E-2</v>
      </c>
      <c r="GN286">
        <v>9.3380900660654225E-3</v>
      </c>
      <c r="GO286">
        <v>6.5945522138961576E-7</v>
      </c>
      <c r="GP286">
        <v>5.8990856701692426E-7</v>
      </c>
      <c r="GQ286">
        <v>7</v>
      </c>
      <c r="GR286">
        <v>2047</v>
      </c>
      <c r="GS286">
        <v>3</v>
      </c>
      <c r="GT286">
        <v>37</v>
      </c>
      <c r="GU286">
        <v>211.9</v>
      </c>
      <c r="GV286">
        <v>211.9</v>
      </c>
      <c r="GW286">
        <v>4.4445800000000002</v>
      </c>
      <c r="GX286">
        <v>2.5293000000000001</v>
      </c>
      <c r="GY286">
        <v>2.04834</v>
      </c>
      <c r="GZ286">
        <v>2.6122999999999998</v>
      </c>
      <c r="HA286">
        <v>2.1972700000000001</v>
      </c>
      <c r="HB286">
        <v>2.35229</v>
      </c>
      <c r="HC286">
        <v>42.777799999999999</v>
      </c>
      <c r="HD286">
        <v>13.0375</v>
      </c>
      <c r="HE286">
        <v>18</v>
      </c>
      <c r="HF286">
        <v>708.70399999999995</v>
      </c>
      <c r="HG286">
        <v>732.53200000000004</v>
      </c>
      <c r="HH286">
        <v>31.000900000000001</v>
      </c>
      <c r="HI286">
        <v>35.0122</v>
      </c>
      <c r="HJ286">
        <v>30.000599999999999</v>
      </c>
      <c r="HK286">
        <v>34.7378</v>
      </c>
      <c r="HL286">
        <v>34.698900000000002</v>
      </c>
      <c r="HM286">
        <v>88.903800000000004</v>
      </c>
      <c r="HN286">
        <v>20.5838</v>
      </c>
      <c r="HO286">
        <v>86.910200000000003</v>
      </c>
      <c r="HP286">
        <v>31</v>
      </c>
      <c r="HQ286">
        <v>1809.39</v>
      </c>
      <c r="HR286">
        <v>37.533999999999999</v>
      </c>
      <c r="HS286">
        <v>98.925899999999999</v>
      </c>
      <c r="HT286">
        <v>98.581999999999994</v>
      </c>
    </row>
    <row r="287" spans="1:228" x14ac:dyDescent="0.2">
      <c r="A287">
        <v>272</v>
      </c>
      <c r="B287">
        <v>1665423925.0999999</v>
      </c>
      <c r="C287">
        <v>1082</v>
      </c>
      <c r="D287" t="s">
        <v>903</v>
      </c>
      <c r="E287" t="s">
        <v>904</v>
      </c>
      <c r="F287">
        <v>4</v>
      </c>
      <c r="G287">
        <v>1665423922.7874999</v>
      </c>
      <c r="H287">
        <f t="shared" si="136"/>
        <v>6.1991619144823897E-4</v>
      </c>
      <c r="I287">
        <f t="shared" si="137"/>
        <v>0.61991619144823895</v>
      </c>
      <c r="J287">
        <f t="shared" si="138"/>
        <v>5.775707824032982</v>
      </c>
      <c r="K287">
        <f t="shared" si="139"/>
        <v>1787.83375</v>
      </c>
      <c r="L287">
        <f t="shared" si="140"/>
        <v>1482.1454393203171</v>
      </c>
      <c r="M287">
        <f t="shared" si="141"/>
        <v>150.26270311415138</v>
      </c>
      <c r="N287">
        <f t="shared" si="142"/>
        <v>181.25396122859922</v>
      </c>
      <c r="O287">
        <f t="shared" si="143"/>
        <v>3.5699419857118005E-2</v>
      </c>
      <c r="P287">
        <f t="shared" si="144"/>
        <v>3.6827643869018991</v>
      </c>
      <c r="Q287">
        <f t="shared" si="145"/>
        <v>3.5508277043524626E-2</v>
      </c>
      <c r="R287">
        <f t="shared" si="146"/>
        <v>2.2209761084801098E-2</v>
      </c>
      <c r="S287">
        <f t="shared" si="147"/>
        <v>226.11869736180964</v>
      </c>
      <c r="T287">
        <f t="shared" si="148"/>
        <v>35.429623134997009</v>
      </c>
      <c r="U287">
        <f t="shared" si="149"/>
        <v>34.571562499999999</v>
      </c>
      <c r="V287">
        <f t="shared" si="150"/>
        <v>5.5157349668818085</v>
      </c>
      <c r="W287">
        <f t="shared" si="151"/>
        <v>69.712792708897382</v>
      </c>
      <c r="X287">
        <f t="shared" si="152"/>
        <v>3.8273310222869532</v>
      </c>
      <c r="Y287">
        <f t="shared" si="153"/>
        <v>5.4901415845853423</v>
      </c>
      <c r="Z287">
        <f t="shared" si="154"/>
        <v>1.6884039445948553</v>
      </c>
      <c r="AA287">
        <f t="shared" si="155"/>
        <v>-27.338304042867339</v>
      </c>
      <c r="AB287">
        <f t="shared" si="156"/>
        <v>-16.618232706551108</v>
      </c>
      <c r="AC287">
        <f t="shared" si="157"/>
        <v>-1.0490190232447349</v>
      </c>
      <c r="AD287">
        <f t="shared" si="158"/>
        <v>181.11314158914644</v>
      </c>
      <c r="AE287">
        <f t="shared" si="159"/>
        <v>30.208767970632369</v>
      </c>
      <c r="AF287">
        <f t="shared" si="160"/>
        <v>0.25662976244211466</v>
      </c>
      <c r="AG287">
        <f t="shared" si="161"/>
        <v>5.775707824032982</v>
      </c>
      <c r="AH287">
        <v>1871.120971331741</v>
      </c>
      <c r="AI287">
        <v>1861.2567272727269</v>
      </c>
      <c r="AJ287">
        <v>1.811802983238906</v>
      </c>
      <c r="AK287">
        <v>66.78292405931839</v>
      </c>
      <c r="AL287">
        <f t="shared" si="162"/>
        <v>0.61991619144823895</v>
      </c>
      <c r="AM287">
        <v>37.648371993508583</v>
      </c>
      <c r="AN287">
        <v>37.778748351648368</v>
      </c>
      <c r="AO287">
        <v>2.2242749969254169E-2</v>
      </c>
      <c r="AP287">
        <v>86.637193977080358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47150.568010668067</v>
      </c>
      <c r="AV287">
        <f t="shared" si="166"/>
        <v>1200.0037500000001</v>
      </c>
      <c r="AW287">
        <f t="shared" si="167"/>
        <v>1025.9296260942017</v>
      </c>
      <c r="AX287">
        <f t="shared" si="168"/>
        <v>0.85493868339511581</v>
      </c>
      <c r="AY287">
        <f t="shared" si="169"/>
        <v>0.1884316589525738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1665423922.7874999</v>
      </c>
      <c r="BF287">
        <v>1787.83375</v>
      </c>
      <c r="BG287">
        <v>1800.5725</v>
      </c>
      <c r="BH287">
        <v>37.751624999999997</v>
      </c>
      <c r="BI287">
        <v>37.649050000000003</v>
      </c>
      <c r="BJ287">
        <v>1786.24</v>
      </c>
      <c r="BK287">
        <v>37.467675</v>
      </c>
      <c r="BL287">
        <v>650.00462500000003</v>
      </c>
      <c r="BM287">
        <v>101.281875</v>
      </c>
      <c r="BN287">
        <v>0.10001312499999999</v>
      </c>
      <c r="BO287">
        <v>34.487862499999999</v>
      </c>
      <c r="BP287">
        <v>34.571562499999999</v>
      </c>
      <c r="BQ287">
        <v>999.9</v>
      </c>
      <c r="BR287">
        <v>0</v>
      </c>
      <c r="BS287">
        <v>0</v>
      </c>
      <c r="BT287">
        <v>8997.1875</v>
      </c>
      <c r="BU287">
        <v>0</v>
      </c>
      <c r="BV287">
        <v>205.43937500000001</v>
      </c>
      <c r="BW287">
        <v>-12.740675</v>
      </c>
      <c r="BX287">
        <v>1857.9725000000001</v>
      </c>
      <c r="BY287">
        <v>1871.0150000000001</v>
      </c>
      <c r="BZ287">
        <v>0.1025800375</v>
      </c>
      <c r="CA287">
        <v>1800.5725</v>
      </c>
      <c r="CB287">
        <v>37.649050000000003</v>
      </c>
      <c r="CC287">
        <v>3.8235562500000002</v>
      </c>
      <c r="CD287">
        <v>3.8131675</v>
      </c>
      <c r="CE287">
        <v>28.129375</v>
      </c>
      <c r="CF287">
        <v>28.082662500000001</v>
      </c>
      <c r="CG287">
        <v>1200.0037500000001</v>
      </c>
      <c r="CH287">
        <v>0.49996099999999999</v>
      </c>
      <c r="CI287">
        <v>0.50003900000000001</v>
      </c>
      <c r="CJ287">
        <v>0</v>
      </c>
      <c r="CK287">
        <v>1255.2249999999999</v>
      </c>
      <c r="CL287">
        <v>4.9990899999999998</v>
      </c>
      <c r="CM287">
        <v>15061.2</v>
      </c>
      <c r="CN287">
        <v>9557.7362499999999</v>
      </c>
      <c r="CO287">
        <v>44.436999999999998</v>
      </c>
      <c r="CP287">
        <v>46.75</v>
      </c>
      <c r="CQ287">
        <v>45.218499999999999</v>
      </c>
      <c r="CR287">
        <v>45.811999999999998</v>
      </c>
      <c r="CS287">
        <v>46</v>
      </c>
      <c r="CT287">
        <v>597.45500000000004</v>
      </c>
      <c r="CU287">
        <v>597.54874999999993</v>
      </c>
      <c r="CV287">
        <v>0</v>
      </c>
      <c r="CW287">
        <v>1665423929</v>
      </c>
      <c r="CX287">
        <v>0</v>
      </c>
      <c r="CY287">
        <v>1665411210</v>
      </c>
      <c r="CZ287" t="s">
        <v>356</v>
      </c>
      <c r="DA287">
        <v>1665411210</v>
      </c>
      <c r="DB287">
        <v>1665411207</v>
      </c>
      <c r="DC287">
        <v>2</v>
      </c>
      <c r="DD287">
        <v>-1.1599999999999999</v>
      </c>
      <c r="DE287">
        <v>-4.0000000000000001E-3</v>
      </c>
      <c r="DF287">
        <v>0.52200000000000002</v>
      </c>
      <c r="DG287">
        <v>0.222</v>
      </c>
      <c r="DH287">
        <v>406</v>
      </c>
      <c r="DI287">
        <v>31</v>
      </c>
      <c r="DJ287">
        <v>0.33</v>
      </c>
      <c r="DK287">
        <v>0.17</v>
      </c>
      <c r="DL287">
        <v>-12.696417500000001</v>
      </c>
      <c r="DM287">
        <v>0.55472307692308309</v>
      </c>
      <c r="DN287">
        <v>0.16128596015695229</v>
      </c>
      <c r="DO287">
        <v>0</v>
      </c>
      <c r="DP287">
        <v>0.13425281989999999</v>
      </c>
      <c r="DQ287">
        <v>-0.52384632432270195</v>
      </c>
      <c r="DR287">
        <v>7.8669618280675313E-2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3.2949000000000002</v>
      </c>
      <c r="EB287">
        <v>2.6254200000000001</v>
      </c>
      <c r="EC287">
        <v>0.26557999999999998</v>
      </c>
      <c r="ED287">
        <v>0.26522600000000002</v>
      </c>
      <c r="EE287">
        <v>0.14902499999999999</v>
      </c>
      <c r="EF287">
        <v>0.14737500000000001</v>
      </c>
      <c r="EG287">
        <v>22166.7</v>
      </c>
      <c r="EH287">
        <v>22663.7</v>
      </c>
      <c r="EI287">
        <v>28107.599999999999</v>
      </c>
      <c r="EJ287">
        <v>29719.7</v>
      </c>
      <c r="EK287">
        <v>32854.400000000001</v>
      </c>
      <c r="EL287">
        <v>35230.6</v>
      </c>
      <c r="EM287">
        <v>39595.4</v>
      </c>
      <c r="EN287">
        <v>42533.2</v>
      </c>
      <c r="EO287">
        <v>2.2071999999999998</v>
      </c>
      <c r="EP287">
        <v>2.1479699999999999</v>
      </c>
      <c r="EQ287">
        <v>7.3611700000000002E-2</v>
      </c>
      <c r="ER287">
        <v>0</v>
      </c>
      <c r="ES287">
        <v>33.386400000000002</v>
      </c>
      <c r="ET287">
        <v>999.9</v>
      </c>
      <c r="EU287">
        <v>67.400000000000006</v>
      </c>
      <c r="EV287">
        <v>38.1</v>
      </c>
      <c r="EW287">
        <v>44.5411</v>
      </c>
      <c r="EX287">
        <v>57.091500000000003</v>
      </c>
      <c r="EY287">
        <v>-2.7924699999999998</v>
      </c>
      <c r="EZ287">
        <v>2</v>
      </c>
      <c r="FA287">
        <v>0.61798500000000001</v>
      </c>
      <c r="FB287">
        <v>1.5442899999999999</v>
      </c>
      <c r="FC287">
        <v>20.264199999999999</v>
      </c>
      <c r="FD287">
        <v>5.2156399999999996</v>
      </c>
      <c r="FE287">
        <v>12.004</v>
      </c>
      <c r="FF287">
        <v>4.9856499999999997</v>
      </c>
      <c r="FG287">
        <v>3.2845800000000001</v>
      </c>
      <c r="FH287">
        <v>5979</v>
      </c>
      <c r="FI287">
        <v>9999</v>
      </c>
      <c r="FJ287">
        <v>9999</v>
      </c>
      <c r="FK287">
        <v>467.6</v>
      </c>
      <c r="FL287">
        <v>1.8658399999999999</v>
      </c>
      <c r="FM287">
        <v>1.8621799999999999</v>
      </c>
      <c r="FN287">
        <v>1.8643000000000001</v>
      </c>
      <c r="FO287">
        <v>1.8603499999999999</v>
      </c>
      <c r="FP287">
        <v>1.86111</v>
      </c>
      <c r="FQ287">
        <v>1.86019</v>
      </c>
      <c r="FR287">
        <v>1.86188</v>
      </c>
      <c r="FS287">
        <v>1.85843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1.59</v>
      </c>
      <c r="GH287">
        <v>0.2843</v>
      </c>
      <c r="GI287">
        <v>0.1107589500545309</v>
      </c>
      <c r="GJ287">
        <v>1.50489809740067E-3</v>
      </c>
      <c r="GK287">
        <v>-2.0552440134273611E-7</v>
      </c>
      <c r="GL287">
        <v>-9.6702536598140934E-11</v>
      </c>
      <c r="GM287">
        <v>-9.7891647304491333E-2</v>
      </c>
      <c r="GN287">
        <v>9.3380900660654225E-3</v>
      </c>
      <c r="GO287">
        <v>6.5945522138961576E-7</v>
      </c>
      <c r="GP287">
        <v>5.8990856701692426E-7</v>
      </c>
      <c r="GQ287">
        <v>7</v>
      </c>
      <c r="GR287">
        <v>2047</v>
      </c>
      <c r="GS287">
        <v>3</v>
      </c>
      <c r="GT287">
        <v>37</v>
      </c>
      <c r="GU287">
        <v>211.9</v>
      </c>
      <c r="GV287">
        <v>212</v>
      </c>
      <c r="GW287">
        <v>4.4567899999999998</v>
      </c>
      <c r="GX287">
        <v>2.5366200000000001</v>
      </c>
      <c r="GY287">
        <v>2.04834</v>
      </c>
      <c r="GZ287">
        <v>2.6135299999999999</v>
      </c>
      <c r="HA287">
        <v>2.1972700000000001</v>
      </c>
      <c r="HB287">
        <v>2.34131</v>
      </c>
      <c r="HC287">
        <v>42.777799999999999</v>
      </c>
      <c r="HD287">
        <v>13.0375</v>
      </c>
      <c r="HE287">
        <v>18</v>
      </c>
      <c r="HF287">
        <v>708.73400000000004</v>
      </c>
      <c r="HG287">
        <v>732.46</v>
      </c>
      <c r="HH287">
        <v>31.000599999999999</v>
      </c>
      <c r="HI287">
        <v>35.017600000000002</v>
      </c>
      <c r="HJ287">
        <v>30.000499999999999</v>
      </c>
      <c r="HK287">
        <v>34.7423</v>
      </c>
      <c r="HL287">
        <v>34.702800000000003</v>
      </c>
      <c r="HM287">
        <v>89.159400000000005</v>
      </c>
      <c r="HN287">
        <v>20.8569</v>
      </c>
      <c r="HO287">
        <v>86.910200000000003</v>
      </c>
      <c r="HP287">
        <v>31</v>
      </c>
      <c r="HQ287">
        <v>1816.09</v>
      </c>
      <c r="HR287">
        <v>37.533999999999999</v>
      </c>
      <c r="HS287">
        <v>98.927000000000007</v>
      </c>
      <c r="HT287">
        <v>98.579700000000003</v>
      </c>
    </row>
    <row r="288" spans="1:228" x14ac:dyDescent="0.2">
      <c r="A288">
        <v>273</v>
      </c>
      <c r="B288">
        <v>1665423929.0999999</v>
      </c>
      <c r="C288">
        <v>1086</v>
      </c>
      <c r="D288" t="s">
        <v>905</v>
      </c>
      <c r="E288" t="s">
        <v>906</v>
      </c>
      <c r="F288">
        <v>4</v>
      </c>
      <c r="G288">
        <v>1665423927.0999999</v>
      </c>
      <c r="H288">
        <f t="shared" si="136"/>
        <v>6.0631720825795677E-4</v>
      </c>
      <c r="I288">
        <f t="shared" si="137"/>
        <v>0.60631720825795676</v>
      </c>
      <c r="J288">
        <f t="shared" si="138"/>
        <v>6.1360389358259191</v>
      </c>
      <c r="K288">
        <f t="shared" si="139"/>
        <v>1795.1671428571431</v>
      </c>
      <c r="L288">
        <f t="shared" si="140"/>
        <v>1467.3767981335948</v>
      </c>
      <c r="M288">
        <f t="shared" si="141"/>
        <v>148.76518959430882</v>
      </c>
      <c r="N288">
        <f t="shared" si="142"/>
        <v>181.99713986230188</v>
      </c>
      <c r="O288">
        <f t="shared" si="143"/>
        <v>3.4935772814229833E-2</v>
      </c>
      <c r="P288">
        <f t="shared" si="144"/>
        <v>3.6819151356655824</v>
      </c>
      <c r="Q288">
        <f t="shared" si="145"/>
        <v>3.4752655397199801E-2</v>
      </c>
      <c r="R288">
        <f t="shared" si="146"/>
        <v>2.1736781810627458E-2</v>
      </c>
      <c r="S288">
        <f t="shared" si="147"/>
        <v>226.11616166542296</v>
      </c>
      <c r="T288">
        <f t="shared" si="148"/>
        <v>35.44600180705207</v>
      </c>
      <c r="U288">
        <f t="shared" si="149"/>
        <v>34.585042857142852</v>
      </c>
      <c r="V288">
        <f t="shared" si="150"/>
        <v>5.5198666078194512</v>
      </c>
      <c r="W288">
        <f t="shared" si="151"/>
        <v>69.758453941010913</v>
      </c>
      <c r="X288">
        <f t="shared" si="152"/>
        <v>3.8326810411070973</v>
      </c>
      <c r="Y288">
        <f t="shared" si="153"/>
        <v>5.4942172949361607</v>
      </c>
      <c r="Z288">
        <f t="shared" si="154"/>
        <v>1.6871855667123539</v>
      </c>
      <c r="AA288">
        <f t="shared" si="155"/>
        <v>-26.738588884175893</v>
      </c>
      <c r="AB288">
        <f t="shared" si="156"/>
        <v>-16.63992186861536</v>
      </c>
      <c r="AC288">
        <f t="shared" si="157"/>
        <v>-1.0507679278052229</v>
      </c>
      <c r="AD288">
        <f t="shared" si="158"/>
        <v>181.68688298482647</v>
      </c>
      <c r="AE288">
        <f t="shared" si="159"/>
        <v>29.775286024756138</v>
      </c>
      <c r="AF288">
        <f t="shared" si="160"/>
        <v>0.41061619543899081</v>
      </c>
      <c r="AG288">
        <f t="shared" si="161"/>
        <v>6.1360389358259191</v>
      </c>
      <c r="AH288">
        <v>1878.1080321845859</v>
      </c>
      <c r="AI288">
        <v>1868.3226060606059</v>
      </c>
      <c r="AJ288">
        <v>1.7542910301394889</v>
      </c>
      <c r="AK288">
        <v>66.78292405931839</v>
      </c>
      <c r="AL288">
        <f t="shared" si="162"/>
        <v>0.60631720825795676</v>
      </c>
      <c r="AM288">
        <v>37.650091013600083</v>
      </c>
      <c r="AN288">
        <v>37.817515384615398</v>
      </c>
      <c r="AO288">
        <v>1.4192398886528E-2</v>
      </c>
      <c r="AP288">
        <v>86.637193977080358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47133.401861433122</v>
      </c>
      <c r="AV288">
        <f t="shared" si="166"/>
        <v>1199.99</v>
      </c>
      <c r="AW288">
        <f t="shared" si="167"/>
        <v>1025.9178993085093</v>
      </c>
      <c r="AX288">
        <f t="shared" si="168"/>
        <v>0.85493870724631815</v>
      </c>
      <c r="AY288">
        <f t="shared" si="169"/>
        <v>0.18843170498539402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1665423927.0999999</v>
      </c>
      <c r="BF288">
        <v>1795.1671428571431</v>
      </c>
      <c r="BG288">
        <v>1807.841428571428</v>
      </c>
      <c r="BH288">
        <v>37.804457142857139</v>
      </c>
      <c r="BI288">
        <v>37.640342857142848</v>
      </c>
      <c r="BJ288">
        <v>1793.5771428571429</v>
      </c>
      <c r="BK288">
        <v>37.519857142857141</v>
      </c>
      <c r="BL288">
        <v>650.00514285714291</v>
      </c>
      <c r="BM288">
        <v>101.2815714285714</v>
      </c>
      <c r="BN288">
        <v>0.10015259999999999</v>
      </c>
      <c r="BO288">
        <v>34.50121428571429</v>
      </c>
      <c r="BP288">
        <v>34.585042857142852</v>
      </c>
      <c r="BQ288">
        <v>999.89999999999986</v>
      </c>
      <c r="BR288">
        <v>0</v>
      </c>
      <c r="BS288">
        <v>0</v>
      </c>
      <c r="BT288">
        <v>8994.2857142857138</v>
      </c>
      <c r="BU288">
        <v>0</v>
      </c>
      <c r="BV288">
        <v>205.77471428571431</v>
      </c>
      <c r="BW288">
        <v>-12.672557142857141</v>
      </c>
      <c r="BX288">
        <v>1865.698571428572</v>
      </c>
      <c r="BY288">
        <v>1878.548571428571</v>
      </c>
      <c r="BZ288">
        <v>0.16406828571428569</v>
      </c>
      <c r="CA288">
        <v>1807.841428571428</v>
      </c>
      <c r="CB288">
        <v>37.640342857142848</v>
      </c>
      <c r="CC288">
        <v>3.8288885714285712</v>
      </c>
      <c r="CD288">
        <v>3.8122714285714281</v>
      </c>
      <c r="CE288">
        <v>28.15332857142857</v>
      </c>
      <c r="CF288">
        <v>28.078657142857139</v>
      </c>
      <c r="CG288">
        <v>1199.99</v>
      </c>
      <c r="CH288">
        <v>0.49996099999999988</v>
      </c>
      <c r="CI288">
        <v>0.50003900000000001</v>
      </c>
      <c r="CJ288">
        <v>0</v>
      </c>
      <c r="CK288">
        <v>1254.7971428571429</v>
      </c>
      <c r="CL288">
        <v>4.9990899999999998</v>
      </c>
      <c r="CM288">
        <v>15060.8</v>
      </c>
      <c r="CN288">
        <v>9557.6685714285704</v>
      </c>
      <c r="CO288">
        <v>44.436999999999998</v>
      </c>
      <c r="CP288">
        <v>46.767714285714291</v>
      </c>
      <c r="CQ288">
        <v>45.232000000000014</v>
      </c>
      <c r="CR288">
        <v>45.847999999999999</v>
      </c>
      <c r="CS288">
        <v>46</v>
      </c>
      <c r="CT288">
        <v>597.44714285714292</v>
      </c>
      <c r="CU288">
        <v>597.5428571428572</v>
      </c>
      <c r="CV288">
        <v>0</v>
      </c>
      <c r="CW288">
        <v>1665423932.5999999</v>
      </c>
      <c r="CX288">
        <v>0</v>
      </c>
      <c r="CY288">
        <v>1665411210</v>
      </c>
      <c r="CZ288" t="s">
        <v>356</v>
      </c>
      <c r="DA288">
        <v>1665411210</v>
      </c>
      <c r="DB288">
        <v>1665411207</v>
      </c>
      <c r="DC288">
        <v>2</v>
      </c>
      <c r="DD288">
        <v>-1.1599999999999999</v>
      </c>
      <c r="DE288">
        <v>-4.0000000000000001E-3</v>
      </c>
      <c r="DF288">
        <v>0.52200000000000002</v>
      </c>
      <c r="DG288">
        <v>0.222</v>
      </c>
      <c r="DH288">
        <v>406</v>
      </c>
      <c r="DI288">
        <v>31</v>
      </c>
      <c r="DJ288">
        <v>0.33</v>
      </c>
      <c r="DK288">
        <v>0.17</v>
      </c>
      <c r="DL288">
        <v>-12.679968292682929</v>
      </c>
      <c r="DM288">
        <v>0.18271777003485931</v>
      </c>
      <c r="DN288">
        <v>0.15204598540432721</v>
      </c>
      <c r="DO288">
        <v>0</v>
      </c>
      <c r="DP288">
        <v>0.13016736087804881</v>
      </c>
      <c r="DQ288">
        <v>-0.31488400862717703</v>
      </c>
      <c r="DR288">
        <v>7.6167682565597139E-2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3.2949299999999999</v>
      </c>
      <c r="EB288">
        <v>2.62534</v>
      </c>
      <c r="EC288">
        <v>0.26616000000000001</v>
      </c>
      <c r="ED288">
        <v>0.265791</v>
      </c>
      <c r="EE288">
        <v>0.149122</v>
      </c>
      <c r="EF288">
        <v>0.14730599999999999</v>
      </c>
      <c r="EG288">
        <v>22148.6</v>
      </c>
      <c r="EH288">
        <v>22646.5</v>
      </c>
      <c r="EI288">
        <v>28107.1</v>
      </c>
      <c r="EJ288">
        <v>29720</v>
      </c>
      <c r="EK288">
        <v>32850.199999999997</v>
      </c>
      <c r="EL288">
        <v>35234.199999999997</v>
      </c>
      <c r="EM288">
        <v>39594.800000000003</v>
      </c>
      <c r="EN288">
        <v>42534.1</v>
      </c>
      <c r="EO288">
        <v>2.2073800000000001</v>
      </c>
      <c r="EP288">
        <v>2.14805</v>
      </c>
      <c r="EQ288">
        <v>7.3690000000000005E-2</v>
      </c>
      <c r="ER288">
        <v>0</v>
      </c>
      <c r="ES288">
        <v>33.405999999999999</v>
      </c>
      <c r="ET288">
        <v>999.9</v>
      </c>
      <c r="EU288">
        <v>67.400000000000006</v>
      </c>
      <c r="EV288">
        <v>38.1</v>
      </c>
      <c r="EW288">
        <v>44.5456</v>
      </c>
      <c r="EX288">
        <v>57.301499999999997</v>
      </c>
      <c r="EY288">
        <v>-2.7604099999999998</v>
      </c>
      <c r="EZ288">
        <v>2</v>
      </c>
      <c r="FA288">
        <v>0.618313</v>
      </c>
      <c r="FB288">
        <v>1.54715</v>
      </c>
      <c r="FC288">
        <v>20.264199999999999</v>
      </c>
      <c r="FD288">
        <v>5.2163899999999996</v>
      </c>
      <c r="FE288">
        <v>12.004</v>
      </c>
      <c r="FF288">
        <v>4.9859999999999998</v>
      </c>
      <c r="FG288">
        <v>3.2846500000000001</v>
      </c>
      <c r="FH288">
        <v>5979</v>
      </c>
      <c r="FI288">
        <v>9999</v>
      </c>
      <c r="FJ288">
        <v>9999</v>
      </c>
      <c r="FK288">
        <v>467.6</v>
      </c>
      <c r="FL288">
        <v>1.8658399999999999</v>
      </c>
      <c r="FM288">
        <v>1.8621799999999999</v>
      </c>
      <c r="FN288">
        <v>1.8642799999999999</v>
      </c>
      <c r="FO288">
        <v>1.8603499999999999</v>
      </c>
      <c r="FP288">
        <v>1.8611</v>
      </c>
      <c r="FQ288">
        <v>1.86015</v>
      </c>
      <c r="FR288">
        <v>1.86188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1.59</v>
      </c>
      <c r="GH288">
        <v>0.2848</v>
      </c>
      <c r="GI288">
        <v>0.1107589500545309</v>
      </c>
      <c r="GJ288">
        <v>1.50489809740067E-3</v>
      </c>
      <c r="GK288">
        <v>-2.0552440134273611E-7</v>
      </c>
      <c r="GL288">
        <v>-9.6702536598140934E-11</v>
      </c>
      <c r="GM288">
        <v>-9.7891647304491333E-2</v>
      </c>
      <c r="GN288">
        <v>9.3380900660654225E-3</v>
      </c>
      <c r="GO288">
        <v>6.5945522138961576E-7</v>
      </c>
      <c r="GP288">
        <v>5.8990856701692426E-7</v>
      </c>
      <c r="GQ288">
        <v>7</v>
      </c>
      <c r="GR288">
        <v>2047</v>
      </c>
      <c r="GS288">
        <v>3</v>
      </c>
      <c r="GT288">
        <v>37</v>
      </c>
      <c r="GU288">
        <v>212</v>
      </c>
      <c r="GV288">
        <v>212</v>
      </c>
      <c r="GW288">
        <v>4.4702099999999998</v>
      </c>
      <c r="GX288">
        <v>2.52563</v>
      </c>
      <c r="GY288">
        <v>2.04834</v>
      </c>
      <c r="GZ288">
        <v>2.6135299999999999</v>
      </c>
      <c r="HA288">
        <v>2.1972700000000001</v>
      </c>
      <c r="HB288">
        <v>2.33887</v>
      </c>
      <c r="HC288">
        <v>42.750999999999998</v>
      </c>
      <c r="HD288">
        <v>13.0288</v>
      </c>
      <c r="HE288">
        <v>18</v>
      </c>
      <c r="HF288">
        <v>708.93499999999995</v>
      </c>
      <c r="HG288">
        <v>732.57799999999997</v>
      </c>
      <c r="HH288">
        <v>31.000699999999998</v>
      </c>
      <c r="HI288">
        <v>35.022599999999997</v>
      </c>
      <c r="HJ288">
        <v>30.000499999999999</v>
      </c>
      <c r="HK288">
        <v>34.747300000000003</v>
      </c>
      <c r="HL288">
        <v>34.706800000000001</v>
      </c>
      <c r="HM288">
        <v>89.412999999999997</v>
      </c>
      <c r="HN288">
        <v>20.8569</v>
      </c>
      <c r="HO288">
        <v>86.910200000000003</v>
      </c>
      <c r="HP288">
        <v>31</v>
      </c>
      <c r="HQ288">
        <v>1822.8</v>
      </c>
      <c r="HR288">
        <v>37.507199999999997</v>
      </c>
      <c r="HS288">
        <v>98.925299999999993</v>
      </c>
      <c r="HT288">
        <v>98.581500000000005</v>
      </c>
    </row>
    <row r="289" spans="1:228" x14ac:dyDescent="0.2">
      <c r="A289">
        <v>274</v>
      </c>
      <c r="B289">
        <v>1665423933.0999999</v>
      </c>
      <c r="C289">
        <v>1090</v>
      </c>
      <c r="D289" t="s">
        <v>907</v>
      </c>
      <c r="E289" t="s">
        <v>908</v>
      </c>
      <c r="F289">
        <v>4</v>
      </c>
      <c r="G289">
        <v>1665423930.7874999</v>
      </c>
      <c r="H289">
        <f t="shared" si="136"/>
        <v>6.3407719906498849E-4</v>
      </c>
      <c r="I289">
        <f t="shared" si="137"/>
        <v>0.63407719906498849</v>
      </c>
      <c r="J289">
        <f t="shared" si="138"/>
        <v>5.3993686294058438</v>
      </c>
      <c r="K289">
        <f t="shared" si="139"/>
        <v>1801.3512499999999</v>
      </c>
      <c r="L289">
        <f t="shared" si="140"/>
        <v>1516.8035321635828</v>
      </c>
      <c r="M289">
        <f t="shared" si="141"/>
        <v>153.77544408653318</v>
      </c>
      <c r="N289">
        <f t="shared" si="142"/>
        <v>182.62324852939992</v>
      </c>
      <c r="O289">
        <f t="shared" si="143"/>
        <v>3.6446304164630051E-2</v>
      </c>
      <c r="P289">
        <f t="shared" si="144"/>
        <v>3.6846957649741956</v>
      </c>
      <c r="Q289">
        <f t="shared" si="145"/>
        <v>3.6247207592356633E-2</v>
      </c>
      <c r="R289">
        <f t="shared" si="146"/>
        <v>2.2672301938066634E-2</v>
      </c>
      <c r="S289">
        <f t="shared" si="147"/>
        <v>226.11837073691922</v>
      </c>
      <c r="T289">
        <f t="shared" si="148"/>
        <v>35.449962091441769</v>
      </c>
      <c r="U289">
        <f t="shared" si="149"/>
        <v>34.606524999999998</v>
      </c>
      <c r="V289">
        <f t="shared" si="150"/>
        <v>5.5264563035497725</v>
      </c>
      <c r="W289">
        <f t="shared" si="151"/>
        <v>69.757692323720249</v>
      </c>
      <c r="X289">
        <f t="shared" si="152"/>
        <v>3.8348599845694435</v>
      </c>
      <c r="Y289">
        <f t="shared" si="153"/>
        <v>5.4974008698184047</v>
      </c>
      <c r="Z289">
        <f t="shared" si="154"/>
        <v>1.6915963189803289</v>
      </c>
      <c r="AA289">
        <f t="shared" si="155"/>
        <v>-27.962804478765992</v>
      </c>
      <c r="AB289">
        <f t="shared" si="156"/>
        <v>-18.849337169439444</v>
      </c>
      <c r="AC289">
        <f t="shared" si="157"/>
        <v>-1.1895736362398028</v>
      </c>
      <c r="AD289">
        <f t="shared" si="158"/>
        <v>178.11665545247396</v>
      </c>
      <c r="AE289">
        <f t="shared" si="159"/>
        <v>29.492849959817377</v>
      </c>
      <c r="AF289">
        <f t="shared" si="160"/>
        <v>0.52566859223854334</v>
      </c>
      <c r="AG289">
        <f t="shared" si="161"/>
        <v>5.3993686294058438</v>
      </c>
      <c r="AH289">
        <v>1884.964004942688</v>
      </c>
      <c r="AI289">
        <v>1875.393818181818</v>
      </c>
      <c r="AJ289">
        <v>1.779689350168576</v>
      </c>
      <c r="AK289">
        <v>66.78292405931839</v>
      </c>
      <c r="AL289">
        <f t="shared" si="162"/>
        <v>0.63407719906498849</v>
      </c>
      <c r="AM289">
        <v>37.623105765061247</v>
      </c>
      <c r="AN289">
        <v>37.829030769230798</v>
      </c>
      <c r="AO289">
        <v>8.9983638653153702E-3</v>
      </c>
      <c r="AP289">
        <v>86.637193977080358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47181.297757027634</v>
      </c>
      <c r="AV289">
        <f t="shared" si="166"/>
        <v>1200.00125</v>
      </c>
      <c r="AW289">
        <f t="shared" si="167"/>
        <v>1025.9275635942588</v>
      </c>
      <c r="AX289">
        <f t="shared" si="168"/>
        <v>0.8549387457673554</v>
      </c>
      <c r="AY289">
        <f t="shared" si="169"/>
        <v>0.18843177933099586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1665423930.7874999</v>
      </c>
      <c r="BF289">
        <v>1801.3512499999999</v>
      </c>
      <c r="BG289">
        <v>1813.9949999999999</v>
      </c>
      <c r="BH289">
        <v>37.826124999999998</v>
      </c>
      <c r="BI289">
        <v>37.616037499999997</v>
      </c>
      <c r="BJ289">
        <v>1799.76125</v>
      </c>
      <c r="BK289">
        <v>37.541325000000001</v>
      </c>
      <c r="BL289">
        <v>650.02362500000004</v>
      </c>
      <c r="BM289">
        <v>101.28125</v>
      </c>
      <c r="BN289">
        <v>0.10000394999999999</v>
      </c>
      <c r="BO289">
        <v>34.511637499999992</v>
      </c>
      <c r="BP289">
        <v>34.606524999999998</v>
      </c>
      <c r="BQ289">
        <v>999.9</v>
      </c>
      <c r="BR289">
        <v>0</v>
      </c>
      <c r="BS289">
        <v>0</v>
      </c>
      <c r="BT289">
        <v>9003.9050000000007</v>
      </c>
      <c r="BU289">
        <v>0</v>
      </c>
      <c r="BV289">
        <v>205.89937499999999</v>
      </c>
      <c r="BW289">
        <v>-12.6425</v>
      </c>
      <c r="BX289">
        <v>1872.17</v>
      </c>
      <c r="BY289">
        <v>1884.89625</v>
      </c>
      <c r="BZ289">
        <v>0.21009900000000001</v>
      </c>
      <c r="CA289">
        <v>1813.9949999999999</v>
      </c>
      <c r="CB289">
        <v>37.616037499999997</v>
      </c>
      <c r="CC289">
        <v>3.83108125</v>
      </c>
      <c r="CD289">
        <v>3.80980125</v>
      </c>
      <c r="CE289">
        <v>28.163137500000001</v>
      </c>
      <c r="CF289">
        <v>28.067512499999999</v>
      </c>
      <c r="CG289">
        <v>1200.00125</v>
      </c>
      <c r="CH289">
        <v>0.49996099999999999</v>
      </c>
      <c r="CI289">
        <v>0.50003900000000001</v>
      </c>
      <c r="CJ289">
        <v>0</v>
      </c>
      <c r="CK289">
        <v>1254.4124999999999</v>
      </c>
      <c r="CL289">
        <v>4.9990899999999998</v>
      </c>
      <c r="CM289">
        <v>15056.2875</v>
      </c>
      <c r="CN289">
        <v>9557.7325000000001</v>
      </c>
      <c r="CO289">
        <v>44.476374999999997</v>
      </c>
      <c r="CP289">
        <v>46.757750000000001</v>
      </c>
      <c r="CQ289">
        <v>45.242125000000001</v>
      </c>
      <c r="CR289">
        <v>45.875</v>
      </c>
      <c r="CS289">
        <v>46</v>
      </c>
      <c r="CT289">
        <v>597.45125000000007</v>
      </c>
      <c r="CU289">
        <v>597.54999999999995</v>
      </c>
      <c r="CV289">
        <v>0</v>
      </c>
      <c r="CW289">
        <v>1665423936.8</v>
      </c>
      <c r="CX289">
        <v>0</v>
      </c>
      <c r="CY289">
        <v>1665411210</v>
      </c>
      <c r="CZ289" t="s">
        <v>356</v>
      </c>
      <c r="DA289">
        <v>1665411210</v>
      </c>
      <c r="DB289">
        <v>1665411207</v>
      </c>
      <c r="DC289">
        <v>2</v>
      </c>
      <c r="DD289">
        <v>-1.1599999999999999</v>
      </c>
      <c r="DE289">
        <v>-4.0000000000000001E-3</v>
      </c>
      <c r="DF289">
        <v>0.52200000000000002</v>
      </c>
      <c r="DG289">
        <v>0.222</v>
      </c>
      <c r="DH289">
        <v>406</v>
      </c>
      <c r="DI289">
        <v>31</v>
      </c>
      <c r="DJ289">
        <v>0.33</v>
      </c>
      <c r="DK289">
        <v>0.17</v>
      </c>
      <c r="DL289">
        <v>-12.646855</v>
      </c>
      <c r="DM289">
        <v>-0.17646529080671911</v>
      </c>
      <c r="DN289">
        <v>0.1310369279058389</v>
      </c>
      <c r="DO289">
        <v>0</v>
      </c>
      <c r="DP289">
        <v>0.1270044199</v>
      </c>
      <c r="DQ289">
        <v>0.33193041708067522</v>
      </c>
      <c r="DR289">
        <v>7.3606071156145009E-2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3.2948599999999999</v>
      </c>
      <c r="EB289">
        <v>2.6252800000000001</v>
      </c>
      <c r="EC289">
        <v>0.26672800000000002</v>
      </c>
      <c r="ED289">
        <v>0.26635799999999998</v>
      </c>
      <c r="EE289">
        <v>0.149148</v>
      </c>
      <c r="EF289">
        <v>0.14727599999999999</v>
      </c>
      <c r="EG289">
        <v>22131.1</v>
      </c>
      <c r="EH289">
        <v>22628.7</v>
      </c>
      <c r="EI289">
        <v>28106.9</v>
      </c>
      <c r="EJ289">
        <v>29719.9</v>
      </c>
      <c r="EK289">
        <v>32848.800000000003</v>
      </c>
      <c r="EL289">
        <v>35235.4</v>
      </c>
      <c r="EM289">
        <v>39594.300000000003</v>
      </c>
      <c r="EN289">
        <v>42534</v>
      </c>
      <c r="EO289">
        <v>2.2072500000000002</v>
      </c>
      <c r="EP289">
        <v>2.1479699999999999</v>
      </c>
      <c r="EQ289">
        <v>7.3403099999999999E-2</v>
      </c>
      <c r="ER289">
        <v>0</v>
      </c>
      <c r="ES289">
        <v>33.427700000000002</v>
      </c>
      <c r="ET289">
        <v>999.9</v>
      </c>
      <c r="EU289">
        <v>67.400000000000006</v>
      </c>
      <c r="EV289">
        <v>38.1</v>
      </c>
      <c r="EW289">
        <v>44.543300000000002</v>
      </c>
      <c r="EX289">
        <v>56.941499999999998</v>
      </c>
      <c r="EY289">
        <v>-2.7123400000000002</v>
      </c>
      <c r="EZ289">
        <v>2</v>
      </c>
      <c r="FA289">
        <v>0.61879799999999996</v>
      </c>
      <c r="FB289">
        <v>1.5503400000000001</v>
      </c>
      <c r="FC289">
        <v>20.264099999999999</v>
      </c>
      <c r="FD289">
        <v>5.2159399999999998</v>
      </c>
      <c r="FE289">
        <v>12.004</v>
      </c>
      <c r="FF289">
        <v>4.9856999999999996</v>
      </c>
      <c r="FG289">
        <v>3.2845800000000001</v>
      </c>
      <c r="FH289">
        <v>5979</v>
      </c>
      <c r="FI289">
        <v>9999</v>
      </c>
      <c r="FJ289">
        <v>9999</v>
      </c>
      <c r="FK289">
        <v>467.6</v>
      </c>
      <c r="FL289">
        <v>1.8658399999999999</v>
      </c>
      <c r="FM289">
        <v>1.8621799999999999</v>
      </c>
      <c r="FN289">
        <v>1.86429</v>
      </c>
      <c r="FO289">
        <v>1.8603499999999999</v>
      </c>
      <c r="FP289">
        <v>1.86111</v>
      </c>
      <c r="FQ289">
        <v>1.86019</v>
      </c>
      <c r="FR289">
        <v>1.86188</v>
      </c>
      <c r="FS289">
        <v>1.8583799999999999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1.59</v>
      </c>
      <c r="GH289">
        <v>0.2848</v>
      </c>
      <c r="GI289">
        <v>0.1107589500545309</v>
      </c>
      <c r="GJ289">
        <v>1.50489809740067E-3</v>
      </c>
      <c r="GK289">
        <v>-2.0552440134273611E-7</v>
      </c>
      <c r="GL289">
        <v>-9.6702536598140934E-11</v>
      </c>
      <c r="GM289">
        <v>-9.7891647304491333E-2</v>
      </c>
      <c r="GN289">
        <v>9.3380900660654225E-3</v>
      </c>
      <c r="GO289">
        <v>6.5945522138961576E-7</v>
      </c>
      <c r="GP289">
        <v>5.8990856701692426E-7</v>
      </c>
      <c r="GQ289">
        <v>7</v>
      </c>
      <c r="GR289">
        <v>2047</v>
      </c>
      <c r="GS289">
        <v>3</v>
      </c>
      <c r="GT289">
        <v>37</v>
      </c>
      <c r="GU289">
        <v>212.1</v>
      </c>
      <c r="GV289">
        <v>212.1</v>
      </c>
      <c r="GW289">
        <v>4.4824200000000003</v>
      </c>
      <c r="GX289">
        <v>2.5341800000000001</v>
      </c>
      <c r="GY289">
        <v>2.04834</v>
      </c>
      <c r="GZ289">
        <v>2.6135299999999999</v>
      </c>
      <c r="HA289">
        <v>2.1972700000000001</v>
      </c>
      <c r="HB289">
        <v>2.3303199999999999</v>
      </c>
      <c r="HC289">
        <v>42.777799999999999</v>
      </c>
      <c r="HD289">
        <v>13.0288</v>
      </c>
      <c r="HE289">
        <v>18</v>
      </c>
      <c r="HF289">
        <v>708.88</v>
      </c>
      <c r="HG289">
        <v>732.56299999999999</v>
      </c>
      <c r="HH289">
        <v>31.000800000000002</v>
      </c>
      <c r="HI289">
        <v>35.0274</v>
      </c>
      <c r="HJ289">
        <v>30.000599999999999</v>
      </c>
      <c r="HK289">
        <v>34.751800000000003</v>
      </c>
      <c r="HL289">
        <v>34.711500000000001</v>
      </c>
      <c r="HM289">
        <v>89.666499999999999</v>
      </c>
      <c r="HN289">
        <v>20.8569</v>
      </c>
      <c r="HO289">
        <v>86.910200000000003</v>
      </c>
      <c r="HP289">
        <v>31</v>
      </c>
      <c r="HQ289">
        <v>1829.48</v>
      </c>
      <c r="HR289">
        <v>37.490499999999997</v>
      </c>
      <c r="HS289">
        <v>98.924199999999999</v>
      </c>
      <c r="HT289">
        <v>98.581100000000006</v>
      </c>
    </row>
    <row r="290" spans="1:228" x14ac:dyDescent="0.2">
      <c r="A290">
        <v>275</v>
      </c>
      <c r="B290">
        <v>1665423937.0999999</v>
      </c>
      <c r="C290">
        <v>1094</v>
      </c>
      <c r="D290" t="s">
        <v>909</v>
      </c>
      <c r="E290" t="s">
        <v>910</v>
      </c>
      <c r="F290">
        <v>4</v>
      </c>
      <c r="G290">
        <v>1665423935.0999999</v>
      </c>
      <c r="H290">
        <f t="shared" si="136"/>
        <v>5.5538746850514219E-4</v>
      </c>
      <c r="I290">
        <f t="shared" si="137"/>
        <v>0.5553874685051422</v>
      </c>
      <c r="J290">
        <f t="shared" si="138"/>
        <v>6.2980633280884586</v>
      </c>
      <c r="K290">
        <f t="shared" si="139"/>
        <v>1808.575714285714</v>
      </c>
      <c r="L290">
        <f t="shared" si="140"/>
        <v>1445.4883149772809</v>
      </c>
      <c r="M290">
        <f t="shared" si="141"/>
        <v>146.54538464461351</v>
      </c>
      <c r="N290">
        <f t="shared" si="142"/>
        <v>183.35563211596926</v>
      </c>
      <c r="O290">
        <f t="shared" si="143"/>
        <v>3.1865865427203273E-2</v>
      </c>
      <c r="P290">
        <f t="shared" si="144"/>
        <v>3.6853026487783787</v>
      </c>
      <c r="Q290">
        <f t="shared" si="145"/>
        <v>3.1713579760766199E-2</v>
      </c>
      <c r="R290">
        <f t="shared" si="146"/>
        <v>1.9834608784519724E-2</v>
      </c>
      <c r="S290">
        <f t="shared" si="147"/>
        <v>226.11769509393233</v>
      </c>
      <c r="T290">
        <f t="shared" si="148"/>
        <v>35.485538177788932</v>
      </c>
      <c r="U290">
        <f t="shared" si="149"/>
        <v>34.614671428571427</v>
      </c>
      <c r="V290">
        <f t="shared" si="150"/>
        <v>5.5289570267040888</v>
      </c>
      <c r="W290">
        <f t="shared" si="151"/>
        <v>69.694625557405033</v>
      </c>
      <c r="X290">
        <f t="shared" si="152"/>
        <v>3.8355054185647157</v>
      </c>
      <c r="Y290">
        <f t="shared" si="153"/>
        <v>5.503301564344504</v>
      </c>
      <c r="Z290">
        <f t="shared" si="154"/>
        <v>1.6934516081393731</v>
      </c>
      <c r="AA290">
        <f t="shared" si="155"/>
        <v>-24.492587361076772</v>
      </c>
      <c r="AB290">
        <f t="shared" si="156"/>
        <v>-16.635363076371796</v>
      </c>
      <c r="AC290">
        <f t="shared" si="157"/>
        <v>-1.0498183259581597</v>
      </c>
      <c r="AD290">
        <f t="shared" si="158"/>
        <v>183.93992633052559</v>
      </c>
      <c r="AE290">
        <f t="shared" si="159"/>
        <v>29.728962448012226</v>
      </c>
      <c r="AF290">
        <f t="shared" si="160"/>
        <v>0.61298368132948722</v>
      </c>
      <c r="AG290">
        <f t="shared" si="161"/>
        <v>6.2980633280884586</v>
      </c>
      <c r="AH290">
        <v>1892.0326050968231</v>
      </c>
      <c r="AI290">
        <v>1882.280424242424</v>
      </c>
      <c r="AJ290">
        <v>1.728748007816546</v>
      </c>
      <c r="AK290">
        <v>66.78292405931839</v>
      </c>
      <c r="AL290">
        <f t="shared" si="162"/>
        <v>0.5553874685051422</v>
      </c>
      <c r="AM290">
        <v>37.615160190225637</v>
      </c>
      <c r="AN290">
        <v>37.831782417582438</v>
      </c>
      <c r="AO290">
        <v>1.0199744182031109E-3</v>
      </c>
      <c r="AP290">
        <v>86.637193977080358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47189.139981222812</v>
      </c>
      <c r="AV290">
        <f t="shared" si="166"/>
        <v>1199.998571428571</v>
      </c>
      <c r="AW290">
        <f t="shared" si="167"/>
        <v>1025.9251850227624</v>
      </c>
      <c r="AX290">
        <f t="shared" si="168"/>
        <v>0.85493867196976892</v>
      </c>
      <c r="AY290">
        <f t="shared" si="169"/>
        <v>0.18843163690165426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1665423935.0999999</v>
      </c>
      <c r="BF290">
        <v>1808.575714285714</v>
      </c>
      <c r="BG290">
        <v>1821.3871428571431</v>
      </c>
      <c r="BH290">
        <v>37.832500000000003</v>
      </c>
      <c r="BI290">
        <v>37.587471428571433</v>
      </c>
      <c r="BJ290">
        <v>1806.987142857143</v>
      </c>
      <c r="BK290">
        <v>37.547600000000003</v>
      </c>
      <c r="BL290">
        <v>649.90014285714278</v>
      </c>
      <c r="BM290">
        <v>101.28142857142861</v>
      </c>
      <c r="BN290">
        <v>9.9802342857142859E-2</v>
      </c>
      <c r="BO290">
        <v>34.530942857142847</v>
      </c>
      <c r="BP290">
        <v>34.614671428571427</v>
      </c>
      <c r="BQ290">
        <v>999.89999999999986</v>
      </c>
      <c r="BR290">
        <v>0</v>
      </c>
      <c r="BS290">
        <v>0</v>
      </c>
      <c r="BT290">
        <v>9005.982857142857</v>
      </c>
      <c r="BU290">
        <v>0</v>
      </c>
      <c r="BV290">
        <v>205.87571428571431</v>
      </c>
      <c r="BW290">
        <v>-12.811971428571431</v>
      </c>
      <c r="BX290">
        <v>1879.688571428572</v>
      </c>
      <c r="BY290">
        <v>1892.52</v>
      </c>
      <c r="BZ290">
        <v>0.2450032857142857</v>
      </c>
      <c r="CA290">
        <v>1821.3871428571431</v>
      </c>
      <c r="CB290">
        <v>37.587471428571433</v>
      </c>
      <c r="CC290">
        <v>3.831731428571429</v>
      </c>
      <c r="CD290">
        <v>3.806918571428572</v>
      </c>
      <c r="CE290">
        <v>28.166057142857149</v>
      </c>
      <c r="CF290">
        <v>28.054514285714291</v>
      </c>
      <c r="CG290">
        <v>1199.998571428571</v>
      </c>
      <c r="CH290">
        <v>0.49996099999999988</v>
      </c>
      <c r="CI290">
        <v>0.50003900000000001</v>
      </c>
      <c r="CJ290">
        <v>0</v>
      </c>
      <c r="CK290">
        <v>1254.1985714285711</v>
      </c>
      <c r="CL290">
        <v>4.9990899999999998</v>
      </c>
      <c r="CM290">
        <v>15050.77142857143</v>
      </c>
      <c r="CN290">
        <v>9557.7071428571417</v>
      </c>
      <c r="CO290">
        <v>44.454999999999998</v>
      </c>
      <c r="CP290">
        <v>46.767714285714291</v>
      </c>
      <c r="CQ290">
        <v>45.25</v>
      </c>
      <c r="CR290">
        <v>45.875</v>
      </c>
      <c r="CS290">
        <v>46</v>
      </c>
      <c r="CT290">
        <v>597.45285714285717</v>
      </c>
      <c r="CU290">
        <v>597.54571428571421</v>
      </c>
      <c r="CV290">
        <v>0</v>
      </c>
      <c r="CW290">
        <v>1665423941</v>
      </c>
      <c r="CX290">
        <v>0</v>
      </c>
      <c r="CY290">
        <v>1665411210</v>
      </c>
      <c r="CZ290" t="s">
        <v>356</v>
      </c>
      <c r="DA290">
        <v>1665411210</v>
      </c>
      <c r="DB290">
        <v>1665411207</v>
      </c>
      <c r="DC290">
        <v>2</v>
      </c>
      <c r="DD290">
        <v>-1.1599999999999999</v>
      </c>
      <c r="DE290">
        <v>-4.0000000000000001E-3</v>
      </c>
      <c r="DF290">
        <v>0.52200000000000002</v>
      </c>
      <c r="DG290">
        <v>0.222</v>
      </c>
      <c r="DH290">
        <v>406</v>
      </c>
      <c r="DI290">
        <v>31</v>
      </c>
      <c r="DJ290">
        <v>0.33</v>
      </c>
      <c r="DK290">
        <v>0.17</v>
      </c>
      <c r="DL290">
        <v>-12.6652325</v>
      </c>
      <c r="DM290">
        <v>-0.63106604127579968</v>
      </c>
      <c r="DN290">
        <v>0.1124758671615826</v>
      </c>
      <c r="DO290">
        <v>0</v>
      </c>
      <c r="DP290">
        <v>0.14257249490000001</v>
      </c>
      <c r="DQ290">
        <v>0.79175087783864906</v>
      </c>
      <c r="DR290">
        <v>7.7375991868469607E-2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3.2948900000000001</v>
      </c>
      <c r="EB290">
        <v>2.6254599999999999</v>
      </c>
      <c r="EC290">
        <v>0.26730100000000001</v>
      </c>
      <c r="ED290">
        <v>0.26695000000000002</v>
      </c>
      <c r="EE290">
        <v>0.14913799999999999</v>
      </c>
      <c r="EF290">
        <v>0.147011</v>
      </c>
      <c r="EG290">
        <v>22113.5</v>
      </c>
      <c r="EH290">
        <v>22610.1</v>
      </c>
      <c r="EI290">
        <v>28106.5</v>
      </c>
      <c r="EJ290">
        <v>29719.599999999999</v>
      </c>
      <c r="EK290">
        <v>32848.5</v>
      </c>
      <c r="EL290">
        <v>35245.800000000003</v>
      </c>
      <c r="EM290">
        <v>39593.5</v>
      </c>
      <c r="EN290">
        <v>42533.3</v>
      </c>
      <c r="EO290">
        <v>2.2071800000000001</v>
      </c>
      <c r="EP290">
        <v>2.1476500000000001</v>
      </c>
      <c r="EQ290">
        <v>7.2356299999999998E-2</v>
      </c>
      <c r="ER290">
        <v>0</v>
      </c>
      <c r="ES290">
        <v>33.4495</v>
      </c>
      <c r="ET290">
        <v>999.9</v>
      </c>
      <c r="EU290">
        <v>67.400000000000006</v>
      </c>
      <c r="EV290">
        <v>38.1</v>
      </c>
      <c r="EW290">
        <v>44.543100000000003</v>
      </c>
      <c r="EX290">
        <v>56.911499999999997</v>
      </c>
      <c r="EY290">
        <v>-2.6682700000000001</v>
      </c>
      <c r="EZ290">
        <v>2</v>
      </c>
      <c r="FA290">
        <v>0.61914599999999997</v>
      </c>
      <c r="FB290">
        <v>1.55348</v>
      </c>
      <c r="FC290">
        <v>20.2636</v>
      </c>
      <c r="FD290">
        <v>5.2129500000000002</v>
      </c>
      <c r="FE290">
        <v>12.004099999999999</v>
      </c>
      <c r="FF290">
        <v>4.9844999999999997</v>
      </c>
      <c r="FG290">
        <v>3.2839800000000001</v>
      </c>
      <c r="FH290">
        <v>5979.3</v>
      </c>
      <c r="FI290">
        <v>9999</v>
      </c>
      <c r="FJ290">
        <v>9999</v>
      </c>
      <c r="FK290">
        <v>467.7</v>
      </c>
      <c r="FL290">
        <v>1.8658399999999999</v>
      </c>
      <c r="FM290">
        <v>1.8621799999999999</v>
      </c>
      <c r="FN290">
        <v>1.8643099999999999</v>
      </c>
      <c r="FO290">
        <v>1.86036</v>
      </c>
      <c r="FP290">
        <v>1.8611</v>
      </c>
      <c r="FQ290">
        <v>1.8601799999999999</v>
      </c>
      <c r="FR290">
        <v>1.86188</v>
      </c>
      <c r="FS290">
        <v>1.8584000000000001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1.59</v>
      </c>
      <c r="GH290">
        <v>0.2848</v>
      </c>
      <c r="GI290">
        <v>0.1107589500545309</v>
      </c>
      <c r="GJ290">
        <v>1.50489809740067E-3</v>
      </c>
      <c r="GK290">
        <v>-2.0552440134273611E-7</v>
      </c>
      <c r="GL290">
        <v>-9.6702536598140934E-11</v>
      </c>
      <c r="GM290">
        <v>-9.7891647304491333E-2</v>
      </c>
      <c r="GN290">
        <v>9.3380900660654225E-3</v>
      </c>
      <c r="GO290">
        <v>6.5945522138961576E-7</v>
      </c>
      <c r="GP290">
        <v>5.8990856701692426E-7</v>
      </c>
      <c r="GQ290">
        <v>7</v>
      </c>
      <c r="GR290">
        <v>2047</v>
      </c>
      <c r="GS290">
        <v>3</v>
      </c>
      <c r="GT290">
        <v>37</v>
      </c>
      <c r="GU290">
        <v>212.1</v>
      </c>
      <c r="GV290">
        <v>212.2</v>
      </c>
      <c r="GW290">
        <v>4.4946299999999999</v>
      </c>
      <c r="GX290">
        <v>2.5329600000000001</v>
      </c>
      <c r="GY290">
        <v>2.04834</v>
      </c>
      <c r="GZ290">
        <v>2.6135299999999999</v>
      </c>
      <c r="HA290">
        <v>2.1972700000000001</v>
      </c>
      <c r="HB290">
        <v>2.3107899999999999</v>
      </c>
      <c r="HC290">
        <v>42.777799999999999</v>
      </c>
      <c r="HD290">
        <v>13.0288</v>
      </c>
      <c r="HE290">
        <v>18</v>
      </c>
      <c r="HF290">
        <v>708.86099999999999</v>
      </c>
      <c r="HG290">
        <v>732.29899999999998</v>
      </c>
      <c r="HH290">
        <v>31.000900000000001</v>
      </c>
      <c r="HI290">
        <v>35.032800000000002</v>
      </c>
      <c r="HJ290">
        <v>30.000499999999999</v>
      </c>
      <c r="HK290">
        <v>34.755899999999997</v>
      </c>
      <c r="HL290">
        <v>34.715400000000002</v>
      </c>
      <c r="HM290">
        <v>89.905500000000004</v>
      </c>
      <c r="HN290">
        <v>20.844100000000001</v>
      </c>
      <c r="HO290">
        <v>87.4011</v>
      </c>
      <c r="HP290">
        <v>31</v>
      </c>
      <c r="HQ290">
        <v>1836.18</v>
      </c>
      <c r="HR290">
        <v>37.641500000000001</v>
      </c>
      <c r="HS290">
        <v>98.922499999999999</v>
      </c>
      <c r="HT290">
        <v>98.579800000000006</v>
      </c>
    </row>
    <row r="291" spans="1:228" x14ac:dyDescent="0.2">
      <c r="A291">
        <v>276</v>
      </c>
      <c r="B291">
        <v>1665423941.0999999</v>
      </c>
      <c r="C291">
        <v>1098</v>
      </c>
      <c r="D291" t="s">
        <v>911</v>
      </c>
      <c r="E291" t="s">
        <v>912</v>
      </c>
      <c r="F291">
        <v>4</v>
      </c>
      <c r="G291">
        <v>1665423938.7874999</v>
      </c>
      <c r="H291">
        <f t="shared" si="136"/>
        <v>7.0461620391004491E-4</v>
      </c>
      <c r="I291">
        <f t="shared" si="137"/>
        <v>0.70461620391004487</v>
      </c>
      <c r="J291">
        <f t="shared" si="138"/>
        <v>5.3102548878793119</v>
      </c>
      <c r="K291">
        <f t="shared" si="139"/>
        <v>1814.89</v>
      </c>
      <c r="L291">
        <f t="shared" si="140"/>
        <v>1555.7753964755323</v>
      </c>
      <c r="M291">
        <f t="shared" si="141"/>
        <v>157.7293325011826</v>
      </c>
      <c r="N291">
        <f t="shared" si="142"/>
        <v>183.99917424556938</v>
      </c>
      <c r="O291">
        <f t="shared" si="143"/>
        <v>4.0331629318620478E-2</v>
      </c>
      <c r="P291">
        <f t="shared" si="144"/>
        <v>3.6863230600837333</v>
      </c>
      <c r="Q291">
        <f t="shared" si="145"/>
        <v>4.0088081116597424E-2</v>
      </c>
      <c r="R291">
        <f t="shared" si="146"/>
        <v>2.5076809750028239E-2</v>
      </c>
      <c r="S291">
        <f t="shared" si="147"/>
        <v>226.1177546118092</v>
      </c>
      <c r="T291">
        <f t="shared" si="148"/>
        <v>35.464466904581549</v>
      </c>
      <c r="U291">
        <f t="shared" si="149"/>
        <v>34.628799999999998</v>
      </c>
      <c r="V291">
        <f t="shared" si="150"/>
        <v>5.5332964310115651</v>
      </c>
      <c r="W291">
        <f t="shared" si="151"/>
        <v>69.620674991727313</v>
      </c>
      <c r="X291">
        <f t="shared" si="152"/>
        <v>3.8336359093104146</v>
      </c>
      <c r="Y291">
        <f t="shared" si="153"/>
        <v>5.506461851692686</v>
      </c>
      <c r="Z291">
        <f t="shared" si="154"/>
        <v>1.6996605217011505</v>
      </c>
      <c r="AA291">
        <f t="shared" si="155"/>
        <v>-31.07357459243298</v>
      </c>
      <c r="AB291">
        <f t="shared" si="156"/>
        <v>-17.394460197553261</v>
      </c>
      <c r="AC291">
        <f t="shared" si="157"/>
        <v>-1.0975502056340409</v>
      </c>
      <c r="AD291">
        <f t="shared" si="158"/>
        <v>176.55216961618893</v>
      </c>
      <c r="AE291">
        <f t="shared" si="159"/>
        <v>29.130045538491061</v>
      </c>
      <c r="AF291">
        <f t="shared" si="160"/>
        <v>0.85261272801054089</v>
      </c>
      <c r="AG291">
        <f t="shared" si="161"/>
        <v>5.3102548878793119</v>
      </c>
      <c r="AH291">
        <v>1898.882368029987</v>
      </c>
      <c r="AI291">
        <v>1889.4151515151509</v>
      </c>
      <c r="AJ291">
        <v>1.7642812202934299</v>
      </c>
      <c r="AK291">
        <v>66.78292405931839</v>
      </c>
      <c r="AL291">
        <f t="shared" si="162"/>
        <v>0.70461620391004487</v>
      </c>
      <c r="AM291">
        <v>37.51069687884997</v>
      </c>
      <c r="AN291">
        <v>37.793563736263749</v>
      </c>
      <c r="AO291">
        <v>-2.4241758549453109E-4</v>
      </c>
      <c r="AP291">
        <v>86.637193977080358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47205.728783211795</v>
      </c>
      <c r="AV291">
        <f t="shared" si="166"/>
        <v>1199.99875</v>
      </c>
      <c r="AW291">
        <f t="shared" si="167"/>
        <v>1025.9253510942017</v>
      </c>
      <c r="AX291">
        <f t="shared" si="168"/>
        <v>0.85493868313962973</v>
      </c>
      <c r="AY291">
        <f t="shared" si="169"/>
        <v>0.18843165845948523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1665423938.7874999</v>
      </c>
      <c r="BF291">
        <v>1814.89</v>
      </c>
      <c r="BG291">
        <v>1827.6312499999999</v>
      </c>
      <c r="BH291">
        <v>37.813362499999997</v>
      </c>
      <c r="BI291">
        <v>37.472637499999998</v>
      </c>
      <c r="BJ291">
        <v>1813.30125</v>
      </c>
      <c r="BK291">
        <v>37.528700000000001</v>
      </c>
      <c r="BL291">
        <v>650.08612500000004</v>
      </c>
      <c r="BM291">
        <v>101.282875</v>
      </c>
      <c r="BN291">
        <v>0.1002249375</v>
      </c>
      <c r="BO291">
        <v>34.541274999999999</v>
      </c>
      <c r="BP291">
        <v>34.628799999999998</v>
      </c>
      <c r="BQ291">
        <v>999.9</v>
      </c>
      <c r="BR291">
        <v>0</v>
      </c>
      <c r="BS291">
        <v>0</v>
      </c>
      <c r="BT291">
        <v>9009.375</v>
      </c>
      <c r="BU291">
        <v>0</v>
      </c>
      <c r="BV291">
        <v>205.64375000000001</v>
      </c>
      <c r="BW291">
        <v>-12.7397375</v>
      </c>
      <c r="BX291">
        <v>1886.2137499999999</v>
      </c>
      <c r="BY291">
        <v>1898.78125</v>
      </c>
      <c r="BZ291">
        <v>0.3407155</v>
      </c>
      <c r="CA291">
        <v>1827.6312499999999</v>
      </c>
      <c r="CB291">
        <v>37.472637499999998</v>
      </c>
      <c r="CC291">
        <v>3.8298399999999999</v>
      </c>
      <c r="CD291">
        <v>3.7953325000000002</v>
      </c>
      <c r="CE291">
        <v>28.157575000000001</v>
      </c>
      <c r="CF291">
        <v>28.002212499999999</v>
      </c>
      <c r="CG291">
        <v>1199.99875</v>
      </c>
      <c r="CH291">
        <v>0.49996099999999999</v>
      </c>
      <c r="CI291">
        <v>0.50003900000000001</v>
      </c>
      <c r="CJ291">
        <v>0</v>
      </c>
      <c r="CK291">
        <v>1253.8362500000001</v>
      </c>
      <c r="CL291">
        <v>4.9990899999999998</v>
      </c>
      <c r="CM291">
        <v>15043.5</v>
      </c>
      <c r="CN291">
        <v>9557.7212500000005</v>
      </c>
      <c r="CO291">
        <v>44.452749999999988</v>
      </c>
      <c r="CP291">
        <v>46.804250000000003</v>
      </c>
      <c r="CQ291">
        <v>45.25</v>
      </c>
      <c r="CR291">
        <v>45.875</v>
      </c>
      <c r="CS291">
        <v>46.015500000000003</v>
      </c>
      <c r="CT291">
        <v>597.4525000000001</v>
      </c>
      <c r="CU291">
        <v>597.54624999999999</v>
      </c>
      <c r="CV291">
        <v>0</v>
      </c>
      <c r="CW291">
        <v>1665423944.5999999</v>
      </c>
      <c r="CX291">
        <v>0</v>
      </c>
      <c r="CY291">
        <v>1665411210</v>
      </c>
      <c r="CZ291" t="s">
        <v>356</v>
      </c>
      <c r="DA291">
        <v>1665411210</v>
      </c>
      <c r="DB291">
        <v>1665411207</v>
      </c>
      <c r="DC291">
        <v>2</v>
      </c>
      <c r="DD291">
        <v>-1.1599999999999999</v>
      </c>
      <c r="DE291">
        <v>-4.0000000000000001E-3</v>
      </c>
      <c r="DF291">
        <v>0.52200000000000002</v>
      </c>
      <c r="DG291">
        <v>0.222</v>
      </c>
      <c r="DH291">
        <v>406</v>
      </c>
      <c r="DI291">
        <v>31</v>
      </c>
      <c r="DJ291">
        <v>0.33</v>
      </c>
      <c r="DK291">
        <v>0.17</v>
      </c>
      <c r="DL291">
        <v>-12.727024999999999</v>
      </c>
      <c r="DM291">
        <v>-0.28574183864912589</v>
      </c>
      <c r="DN291">
        <v>0.1076597713865303</v>
      </c>
      <c r="DO291">
        <v>0</v>
      </c>
      <c r="DP291">
        <v>0.20562400750000001</v>
      </c>
      <c r="DQ291">
        <v>0.84860728818011233</v>
      </c>
      <c r="DR291">
        <v>8.3834961859305418E-2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3.2949999999999999</v>
      </c>
      <c r="EB291">
        <v>2.6253500000000001</v>
      </c>
      <c r="EC291">
        <v>0.26788899999999999</v>
      </c>
      <c r="ED291">
        <v>0.26747199999999999</v>
      </c>
      <c r="EE291">
        <v>0.149034</v>
      </c>
      <c r="EF291">
        <v>0.14693300000000001</v>
      </c>
      <c r="EG291">
        <v>22095.599999999999</v>
      </c>
      <c r="EH291">
        <v>22593.9</v>
      </c>
      <c r="EI291">
        <v>28106.6</v>
      </c>
      <c r="EJ291">
        <v>29719.599999999999</v>
      </c>
      <c r="EK291">
        <v>32852.300000000003</v>
      </c>
      <c r="EL291">
        <v>35249.4</v>
      </c>
      <c r="EM291">
        <v>39593.199999999997</v>
      </c>
      <c r="EN291">
        <v>42533.7</v>
      </c>
      <c r="EO291">
        <v>2.2071800000000001</v>
      </c>
      <c r="EP291">
        <v>2.14757</v>
      </c>
      <c r="EQ291">
        <v>7.2225899999999996E-2</v>
      </c>
      <c r="ER291">
        <v>0</v>
      </c>
      <c r="ES291">
        <v>33.472700000000003</v>
      </c>
      <c r="ET291">
        <v>999.9</v>
      </c>
      <c r="EU291">
        <v>67.400000000000006</v>
      </c>
      <c r="EV291">
        <v>38.1</v>
      </c>
      <c r="EW291">
        <v>44.543500000000002</v>
      </c>
      <c r="EX291">
        <v>56.701500000000003</v>
      </c>
      <c r="EY291">
        <v>-2.6882999999999999</v>
      </c>
      <c r="EZ291">
        <v>2</v>
      </c>
      <c r="FA291">
        <v>0.61969300000000005</v>
      </c>
      <c r="FB291">
        <v>1.5572699999999999</v>
      </c>
      <c r="FC291">
        <v>20.263999999999999</v>
      </c>
      <c r="FD291">
        <v>5.2151899999999998</v>
      </c>
      <c r="FE291">
        <v>12.004099999999999</v>
      </c>
      <c r="FF291">
        <v>4.9852999999999996</v>
      </c>
      <c r="FG291">
        <v>3.2845</v>
      </c>
      <c r="FH291">
        <v>5979.3</v>
      </c>
      <c r="FI291">
        <v>9999</v>
      </c>
      <c r="FJ291">
        <v>9999</v>
      </c>
      <c r="FK291">
        <v>467.7</v>
      </c>
      <c r="FL291">
        <v>1.8658399999999999</v>
      </c>
      <c r="FM291">
        <v>1.8621799999999999</v>
      </c>
      <c r="FN291">
        <v>1.86432</v>
      </c>
      <c r="FO291">
        <v>1.8603499999999999</v>
      </c>
      <c r="FP291">
        <v>1.86111</v>
      </c>
      <c r="FQ291">
        <v>1.8601700000000001</v>
      </c>
      <c r="FR291">
        <v>1.86188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1.59</v>
      </c>
      <c r="GH291">
        <v>0.28439999999999999</v>
      </c>
      <c r="GI291">
        <v>0.1107589500545309</v>
      </c>
      <c r="GJ291">
        <v>1.50489809740067E-3</v>
      </c>
      <c r="GK291">
        <v>-2.0552440134273611E-7</v>
      </c>
      <c r="GL291">
        <v>-9.6702536598140934E-11</v>
      </c>
      <c r="GM291">
        <v>-9.7891647304491333E-2</v>
      </c>
      <c r="GN291">
        <v>9.3380900660654225E-3</v>
      </c>
      <c r="GO291">
        <v>6.5945522138961576E-7</v>
      </c>
      <c r="GP291">
        <v>5.8990856701692426E-7</v>
      </c>
      <c r="GQ291">
        <v>7</v>
      </c>
      <c r="GR291">
        <v>2047</v>
      </c>
      <c r="GS291">
        <v>3</v>
      </c>
      <c r="GT291">
        <v>37</v>
      </c>
      <c r="GU291">
        <v>212.2</v>
      </c>
      <c r="GV291">
        <v>212.2</v>
      </c>
      <c r="GW291">
        <v>4.5068400000000004</v>
      </c>
      <c r="GX291">
        <v>2.5317400000000001</v>
      </c>
      <c r="GY291">
        <v>2.04834</v>
      </c>
      <c r="GZ291">
        <v>2.6135299999999999</v>
      </c>
      <c r="HA291">
        <v>2.1972700000000001</v>
      </c>
      <c r="HB291">
        <v>2.3046899999999999</v>
      </c>
      <c r="HC291">
        <v>42.750999999999998</v>
      </c>
      <c r="HD291">
        <v>13.02</v>
      </c>
      <c r="HE291">
        <v>18</v>
      </c>
      <c r="HF291">
        <v>708.91099999999994</v>
      </c>
      <c r="HG291">
        <v>732.274</v>
      </c>
      <c r="HH291">
        <v>31.001000000000001</v>
      </c>
      <c r="HI291">
        <v>35.038600000000002</v>
      </c>
      <c r="HJ291">
        <v>30.000599999999999</v>
      </c>
      <c r="HK291">
        <v>34.760399999999997</v>
      </c>
      <c r="HL291">
        <v>34.7194</v>
      </c>
      <c r="HM291">
        <v>90.164100000000005</v>
      </c>
      <c r="HN291">
        <v>20.546500000000002</v>
      </c>
      <c r="HO291">
        <v>87.4011</v>
      </c>
      <c r="HP291">
        <v>31</v>
      </c>
      <c r="HQ291">
        <v>1842.86</v>
      </c>
      <c r="HR291">
        <v>37.732199999999999</v>
      </c>
      <c r="HS291">
        <v>98.922200000000004</v>
      </c>
      <c r="HT291">
        <v>98.580399999999997</v>
      </c>
    </row>
    <row r="292" spans="1:228" x14ac:dyDescent="0.2">
      <c r="A292">
        <v>277</v>
      </c>
      <c r="B292">
        <v>1665423945.0999999</v>
      </c>
      <c r="C292">
        <v>1102</v>
      </c>
      <c r="D292" t="s">
        <v>913</v>
      </c>
      <c r="E292" t="s">
        <v>914</v>
      </c>
      <c r="F292">
        <v>4</v>
      </c>
      <c r="G292">
        <v>1665423943.0999999</v>
      </c>
      <c r="H292">
        <f t="shared" si="136"/>
        <v>5.5634651399182554E-4</v>
      </c>
      <c r="I292">
        <f t="shared" si="137"/>
        <v>0.55634651399182555</v>
      </c>
      <c r="J292">
        <f t="shared" si="138"/>
        <v>4.782068809308905</v>
      </c>
      <c r="K292">
        <f t="shared" si="139"/>
        <v>1822.227142857143</v>
      </c>
      <c r="L292">
        <f t="shared" si="140"/>
        <v>1531.9737540744659</v>
      </c>
      <c r="M292">
        <f t="shared" si="141"/>
        <v>155.31371413760829</v>
      </c>
      <c r="N292">
        <f t="shared" si="142"/>
        <v>184.74002234489205</v>
      </c>
      <c r="O292">
        <f t="shared" si="143"/>
        <v>3.1632659212884273E-2</v>
      </c>
      <c r="P292">
        <f t="shared" si="144"/>
        <v>3.687919404875684</v>
      </c>
      <c r="Q292">
        <f t="shared" si="145"/>
        <v>3.1482694627875105E-2</v>
      </c>
      <c r="R292">
        <f t="shared" si="146"/>
        <v>1.9690098439147218E-2</v>
      </c>
      <c r="S292">
        <f t="shared" si="147"/>
        <v>226.11616166542296</v>
      </c>
      <c r="T292">
        <f t="shared" si="148"/>
        <v>35.509665577704318</v>
      </c>
      <c r="U292">
        <f t="shared" si="149"/>
        <v>34.646128571428569</v>
      </c>
      <c r="V292">
        <f t="shared" si="150"/>
        <v>5.5386227153133403</v>
      </c>
      <c r="W292">
        <f t="shared" si="151"/>
        <v>69.49509563242205</v>
      </c>
      <c r="X292">
        <f t="shared" si="152"/>
        <v>3.8298376361097324</v>
      </c>
      <c r="Y292">
        <f t="shared" si="153"/>
        <v>5.510946637683265</v>
      </c>
      <c r="Z292">
        <f t="shared" si="154"/>
        <v>1.7087850792036079</v>
      </c>
      <c r="AA292">
        <f t="shared" si="155"/>
        <v>-24.534881267039506</v>
      </c>
      <c r="AB292">
        <f t="shared" si="156"/>
        <v>-17.933844608199514</v>
      </c>
      <c r="AC292">
        <f t="shared" si="157"/>
        <v>-1.1312707236596398</v>
      </c>
      <c r="AD292">
        <f t="shared" si="158"/>
        <v>182.51616506652431</v>
      </c>
      <c r="AE292">
        <f t="shared" si="159"/>
        <v>28.527123731720373</v>
      </c>
      <c r="AF292">
        <f t="shared" si="160"/>
        <v>0.6518730459765143</v>
      </c>
      <c r="AG292">
        <f t="shared" si="161"/>
        <v>4.782068809308905</v>
      </c>
      <c r="AH292">
        <v>1905.580203127226</v>
      </c>
      <c r="AI292">
        <v>1896.396303030303</v>
      </c>
      <c r="AJ292">
        <v>1.7504962170607909</v>
      </c>
      <c r="AK292">
        <v>66.78292405931839</v>
      </c>
      <c r="AL292">
        <f t="shared" si="162"/>
        <v>0.55634651399182555</v>
      </c>
      <c r="AM292">
        <v>37.481759162381387</v>
      </c>
      <c r="AN292">
        <v>37.772431868131903</v>
      </c>
      <c r="AO292">
        <v>-1.294536608740573E-2</v>
      </c>
      <c r="AP292">
        <v>86.637193977080358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47231.88619834694</v>
      </c>
      <c r="AV292">
        <f t="shared" si="166"/>
        <v>1199.99</v>
      </c>
      <c r="AW292">
        <f t="shared" si="167"/>
        <v>1025.9178993085093</v>
      </c>
      <c r="AX292">
        <f t="shared" si="168"/>
        <v>0.85493870724631815</v>
      </c>
      <c r="AY292">
        <f t="shared" si="169"/>
        <v>0.18843170498539402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1665423943.0999999</v>
      </c>
      <c r="BF292">
        <v>1822.227142857143</v>
      </c>
      <c r="BG292">
        <v>1834.57</v>
      </c>
      <c r="BH292">
        <v>37.776514285714292</v>
      </c>
      <c r="BI292">
        <v>37.515971428571433</v>
      </c>
      <c r="BJ292">
        <v>1820.64</v>
      </c>
      <c r="BK292">
        <v>37.4923</v>
      </c>
      <c r="BL292">
        <v>650.01528571428582</v>
      </c>
      <c r="BM292">
        <v>101.2815714285714</v>
      </c>
      <c r="BN292">
        <v>9.987438571428571E-2</v>
      </c>
      <c r="BO292">
        <v>34.555928571428574</v>
      </c>
      <c r="BP292">
        <v>34.646128571428569</v>
      </c>
      <c r="BQ292">
        <v>999.89999999999986</v>
      </c>
      <c r="BR292">
        <v>0</v>
      </c>
      <c r="BS292">
        <v>0</v>
      </c>
      <c r="BT292">
        <v>9015</v>
      </c>
      <c r="BU292">
        <v>0</v>
      </c>
      <c r="BV292">
        <v>205.77414285714281</v>
      </c>
      <c r="BW292">
        <v>-12.34375714285714</v>
      </c>
      <c r="BX292">
        <v>1893.767142857143</v>
      </c>
      <c r="BY292">
        <v>1906.078571428571</v>
      </c>
      <c r="BZ292">
        <v>0.2605695714285714</v>
      </c>
      <c r="CA292">
        <v>1834.57</v>
      </c>
      <c r="CB292">
        <v>37.515971428571433</v>
      </c>
      <c r="CC292">
        <v>3.8260742857142849</v>
      </c>
      <c r="CD292">
        <v>3.7996842857142861</v>
      </c>
      <c r="CE292">
        <v>28.14067142857143</v>
      </c>
      <c r="CF292">
        <v>28.02185714285714</v>
      </c>
      <c r="CG292">
        <v>1199.99</v>
      </c>
      <c r="CH292">
        <v>0.49996099999999988</v>
      </c>
      <c r="CI292">
        <v>0.50003900000000001</v>
      </c>
      <c r="CJ292">
        <v>0</v>
      </c>
      <c r="CK292">
        <v>1253.3385714285721</v>
      </c>
      <c r="CL292">
        <v>4.9990899999999998</v>
      </c>
      <c r="CM292">
        <v>15041.028571428569</v>
      </c>
      <c r="CN292">
        <v>9557.6257142857157</v>
      </c>
      <c r="CO292">
        <v>44.482000000000014</v>
      </c>
      <c r="CP292">
        <v>46.811999999999998</v>
      </c>
      <c r="CQ292">
        <v>45.25</v>
      </c>
      <c r="CR292">
        <v>45.875</v>
      </c>
      <c r="CS292">
        <v>46.017714285714291</v>
      </c>
      <c r="CT292">
        <v>597.44714285714292</v>
      </c>
      <c r="CU292">
        <v>597.54285714285709</v>
      </c>
      <c r="CV292">
        <v>0</v>
      </c>
      <c r="CW292">
        <v>1665423948.8</v>
      </c>
      <c r="CX292">
        <v>0</v>
      </c>
      <c r="CY292">
        <v>1665411210</v>
      </c>
      <c r="CZ292" t="s">
        <v>356</v>
      </c>
      <c r="DA292">
        <v>1665411210</v>
      </c>
      <c r="DB292">
        <v>1665411207</v>
      </c>
      <c r="DC292">
        <v>2</v>
      </c>
      <c r="DD292">
        <v>-1.1599999999999999</v>
      </c>
      <c r="DE292">
        <v>-4.0000000000000001E-3</v>
      </c>
      <c r="DF292">
        <v>0.52200000000000002</v>
      </c>
      <c r="DG292">
        <v>0.222</v>
      </c>
      <c r="DH292">
        <v>406</v>
      </c>
      <c r="DI292">
        <v>31</v>
      </c>
      <c r="DJ292">
        <v>0.33</v>
      </c>
      <c r="DK292">
        <v>0.17</v>
      </c>
      <c r="DL292">
        <v>-12.64075121951219</v>
      </c>
      <c r="DM292">
        <v>0.85937560975605332</v>
      </c>
      <c r="DN292">
        <v>0.19098945970399769</v>
      </c>
      <c r="DO292">
        <v>0</v>
      </c>
      <c r="DP292">
        <v>0.24172531707317069</v>
      </c>
      <c r="DQ292">
        <v>0.51970151916376317</v>
      </c>
      <c r="DR292">
        <v>6.5496811287654957E-2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3.2949000000000002</v>
      </c>
      <c r="EB292">
        <v>2.6252200000000001</v>
      </c>
      <c r="EC292">
        <v>0.26844200000000001</v>
      </c>
      <c r="ED292">
        <v>0.26804299999999998</v>
      </c>
      <c r="EE292">
        <v>0.14899100000000001</v>
      </c>
      <c r="EF292">
        <v>0.14708599999999999</v>
      </c>
      <c r="EG292">
        <v>22078.2</v>
      </c>
      <c r="EH292">
        <v>22576.1</v>
      </c>
      <c r="EI292">
        <v>28105.8</v>
      </c>
      <c r="EJ292">
        <v>29719.599999999999</v>
      </c>
      <c r="EK292">
        <v>32853.300000000003</v>
      </c>
      <c r="EL292">
        <v>35243.1</v>
      </c>
      <c r="EM292">
        <v>39592.400000000001</v>
      </c>
      <c r="EN292">
        <v>42533.7</v>
      </c>
      <c r="EO292">
        <v>2.2071499999999999</v>
      </c>
      <c r="EP292">
        <v>2.14778</v>
      </c>
      <c r="EQ292">
        <v>7.1782600000000002E-2</v>
      </c>
      <c r="ER292">
        <v>0</v>
      </c>
      <c r="ES292">
        <v>33.4938</v>
      </c>
      <c r="ET292">
        <v>999.9</v>
      </c>
      <c r="EU292">
        <v>67.400000000000006</v>
      </c>
      <c r="EV292">
        <v>38.1</v>
      </c>
      <c r="EW292">
        <v>44.544699999999999</v>
      </c>
      <c r="EX292">
        <v>56.671500000000002</v>
      </c>
      <c r="EY292">
        <v>-2.6482399999999999</v>
      </c>
      <c r="EZ292">
        <v>2</v>
      </c>
      <c r="FA292">
        <v>0.62010900000000002</v>
      </c>
      <c r="FB292">
        <v>1.5623100000000001</v>
      </c>
      <c r="FC292">
        <v>20.264099999999999</v>
      </c>
      <c r="FD292">
        <v>5.2153400000000003</v>
      </c>
      <c r="FE292">
        <v>12.004</v>
      </c>
      <c r="FF292">
        <v>4.9854500000000002</v>
      </c>
      <c r="FG292">
        <v>3.2845</v>
      </c>
      <c r="FH292">
        <v>5979.6</v>
      </c>
      <c r="FI292">
        <v>9999</v>
      </c>
      <c r="FJ292">
        <v>9999</v>
      </c>
      <c r="FK292">
        <v>467.7</v>
      </c>
      <c r="FL292">
        <v>1.8658399999999999</v>
      </c>
      <c r="FM292">
        <v>1.8621799999999999</v>
      </c>
      <c r="FN292">
        <v>1.86429</v>
      </c>
      <c r="FO292">
        <v>1.8603499999999999</v>
      </c>
      <c r="FP292">
        <v>1.86111</v>
      </c>
      <c r="FQ292">
        <v>1.86019</v>
      </c>
      <c r="FR292">
        <v>1.86188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1.59</v>
      </c>
      <c r="GH292">
        <v>0.28420000000000001</v>
      </c>
      <c r="GI292">
        <v>0.1107589500545309</v>
      </c>
      <c r="GJ292">
        <v>1.50489809740067E-3</v>
      </c>
      <c r="GK292">
        <v>-2.0552440134273611E-7</v>
      </c>
      <c r="GL292">
        <v>-9.6702536598140934E-11</v>
      </c>
      <c r="GM292">
        <v>-9.7891647304491333E-2</v>
      </c>
      <c r="GN292">
        <v>9.3380900660654225E-3</v>
      </c>
      <c r="GO292">
        <v>6.5945522138961576E-7</v>
      </c>
      <c r="GP292">
        <v>5.8990856701692426E-7</v>
      </c>
      <c r="GQ292">
        <v>7</v>
      </c>
      <c r="GR292">
        <v>2047</v>
      </c>
      <c r="GS292">
        <v>3</v>
      </c>
      <c r="GT292">
        <v>37</v>
      </c>
      <c r="GU292">
        <v>212.3</v>
      </c>
      <c r="GV292">
        <v>212.3</v>
      </c>
      <c r="GW292">
        <v>4.5202600000000004</v>
      </c>
      <c r="GX292">
        <v>2.5305200000000001</v>
      </c>
      <c r="GY292">
        <v>2.04834</v>
      </c>
      <c r="GZ292">
        <v>2.6122999999999998</v>
      </c>
      <c r="HA292">
        <v>2.1972700000000001</v>
      </c>
      <c r="HB292">
        <v>2.3156699999999999</v>
      </c>
      <c r="HC292">
        <v>42.750999999999998</v>
      </c>
      <c r="HD292">
        <v>13.02</v>
      </c>
      <c r="HE292">
        <v>18</v>
      </c>
      <c r="HF292">
        <v>708.93399999999997</v>
      </c>
      <c r="HG292">
        <v>732.53099999999995</v>
      </c>
      <c r="HH292">
        <v>31.001300000000001</v>
      </c>
      <c r="HI292">
        <v>35.043399999999998</v>
      </c>
      <c r="HJ292">
        <v>30.000599999999999</v>
      </c>
      <c r="HK292">
        <v>34.764400000000002</v>
      </c>
      <c r="HL292">
        <v>34.724800000000002</v>
      </c>
      <c r="HM292">
        <v>90.410200000000003</v>
      </c>
      <c r="HN292">
        <v>20.269100000000002</v>
      </c>
      <c r="HO292">
        <v>87.782300000000006</v>
      </c>
      <c r="HP292">
        <v>31</v>
      </c>
      <c r="HQ292">
        <v>1849.54</v>
      </c>
      <c r="HR292">
        <v>37.787100000000002</v>
      </c>
      <c r="HS292">
        <v>98.919899999999998</v>
      </c>
      <c r="HT292">
        <v>98.580399999999997</v>
      </c>
    </row>
    <row r="293" spans="1:228" x14ac:dyDescent="0.2">
      <c r="A293">
        <v>278</v>
      </c>
      <c r="B293">
        <v>1665423949.0999999</v>
      </c>
      <c r="C293">
        <v>1106</v>
      </c>
      <c r="D293" t="s">
        <v>915</v>
      </c>
      <c r="E293" t="s">
        <v>916</v>
      </c>
      <c r="F293">
        <v>4</v>
      </c>
      <c r="G293">
        <v>1665423946.7874999</v>
      </c>
      <c r="H293">
        <f t="shared" si="136"/>
        <v>5.949436903216023E-4</v>
      </c>
      <c r="I293">
        <f t="shared" si="137"/>
        <v>0.59494369032160233</v>
      </c>
      <c r="J293">
        <f t="shared" si="138"/>
        <v>6.1814430287005164</v>
      </c>
      <c r="K293">
        <f t="shared" si="139"/>
        <v>1828.3087499999999</v>
      </c>
      <c r="L293">
        <f t="shared" si="140"/>
        <v>1486.905496651272</v>
      </c>
      <c r="M293">
        <f t="shared" si="141"/>
        <v>150.74424009975408</v>
      </c>
      <c r="N293">
        <f t="shared" si="142"/>
        <v>185.35610622678334</v>
      </c>
      <c r="O293">
        <f t="shared" si="143"/>
        <v>3.3737619426341001E-2</v>
      </c>
      <c r="P293">
        <f t="shared" si="144"/>
        <v>3.684783489754905</v>
      </c>
      <c r="Q293">
        <f t="shared" si="145"/>
        <v>3.356694606615368E-2</v>
      </c>
      <c r="R293">
        <f t="shared" si="146"/>
        <v>2.0994603470968796E-2</v>
      </c>
      <c r="S293">
        <f t="shared" si="147"/>
        <v>226.11719136227512</v>
      </c>
      <c r="T293">
        <f t="shared" si="148"/>
        <v>35.514114213941809</v>
      </c>
      <c r="U293">
        <f t="shared" si="149"/>
        <v>34.663200000000003</v>
      </c>
      <c r="V293">
        <f t="shared" si="150"/>
        <v>5.543874319220504</v>
      </c>
      <c r="W293">
        <f t="shared" si="151"/>
        <v>69.453738462197435</v>
      </c>
      <c r="X293">
        <f t="shared" si="152"/>
        <v>3.8300569485420595</v>
      </c>
      <c r="Y293">
        <f t="shared" si="153"/>
        <v>5.5145439732185171</v>
      </c>
      <c r="Z293">
        <f t="shared" si="154"/>
        <v>1.7138173706784445</v>
      </c>
      <c r="AA293">
        <f t="shared" si="155"/>
        <v>-26.237016743182661</v>
      </c>
      <c r="AB293">
        <f t="shared" si="156"/>
        <v>-18.97642788740605</v>
      </c>
      <c r="AC293">
        <f t="shared" si="157"/>
        <v>-1.1982242024232623</v>
      </c>
      <c r="AD293">
        <f t="shared" si="158"/>
        <v>179.70552252926313</v>
      </c>
      <c r="AE293">
        <f t="shared" si="159"/>
        <v>29.180881319663996</v>
      </c>
      <c r="AF293">
        <f t="shared" si="160"/>
        <v>0.54976996602170469</v>
      </c>
      <c r="AG293">
        <f t="shared" si="161"/>
        <v>6.1814430287005164</v>
      </c>
      <c r="AH293">
        <v>1912.768676676694</v>
      </c>
      <c r="AI293">
        <v>1903.1739393939399</v>
      </c>
      <c r="AJ293">
        <v>1.703025545884397</v>
      </c>
      <c r="AK293">
        <v>66.78292405931839</v>
      </c>
      <c r="AL293">
        <f t="shared" si="162"/>
        <v>0.59494369032160233</v>
      </c>
      <c r="AM293">
        <v>37.543146939919183</v>
      </c>
      <c r="AN293">
        <v>37.785258241758278</v>
      </c>
      <c r="AO293">
        <v>-8.1869303081232025E-4</v>
      </c>
      <c r="AP293">
        <v>86.637193977080358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47174.261970214931</v>
      </c>
      <c r="AV293">
        <f t="shared" si="166"/>
        <v>1199.9925000000001</v>
      </c>
      <c r="AW293">
        <f t="shared" si="167"/>
        <v>1025.920326094443</v>
      </c>
      <c r="AX293">
        <f t="shared" si="168"/>
        <v>0.85493894844713025</v>
      </c>
      <c r="AY293">
        <f t="shared" si="169"/>
        <v>0.18843217050296157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1665423946.7874999</v>
      </c>
      <c r="BF293">
        <v>1828.3087499999999</v>
      </c>
      <c r="BG293">
        <v>1840.8475000000001</v>
      </c>
      <c r="BH293">
        <v>37.778775000000003</v>
      </c>
      <c r="BI293">
        <v>37.559037500000002</v>
      </c>
      <c r="BJ293">
        <v>1826.7237500000001</v>
      </c>
      <c r="BK293">
        <v>37.494525000000003</v>
      </c>
      <c r="BL293">
        <v>650.00324999999998</v>
      </c>
      <c r="BM293">
        <v>101.281125</v>
      </c>
      <c r="BN293">
        <v>0.1000592375</v>
      </c>
      <c r="BO293">
        <v>34.567675000000001</v>
      </c>
      <c r="BP293">
        <v>34.663200000000003</v>
      </c>
      <c r="BQ293">
        <v>999.9</v>
      </c>
      <c r="BR293">
        <v>0</v>
      </c>
      <c r="BS293">
        <v>0</v>
      </c>
      <c r="BT293">
        <v>9004.21875</v>
      </c>
      <c r="BU293">
        <v>0</v>
      </c>
      <c r="BV293">
        <v>205.77562499999999</v>
      </c>
      <c r="BW293">
        <v>-12.5400875</v>
      </c>
      <c r="BX293">
        <v>1900.0912499999999</v>
      </c>
      <c r="BY293">
        <v>1912.68625</v>
      </c>
      <c r="BZ293">
        <v>0.219739875</v>
      </c>
      <c r="CA293">
        <v>1840.8475000000001</v>
      </c>
      <c r="CB293">
        <v>37.559037500000002</v>
      </c>
      <c r="CC293">
        <v>3.8262737499999999</v>
      </c>
      <c r="CD293">
        <v>3.80402</v>
      </c>
      <c r="CE293">
        <v>28.1415875</v>
      </c>
      <c r="CF293">
        <v>28.041450000000001</v>
      </c>
      <c r="CG293">
        <v>1199.9925000000001</v>
      </c>
      <c r="CH293">
        <v>0.49995224999999999</v>
      </c>
      <c r="CI293">
        <v>0.50004837499999999</v>
      </c>
      <c r="CJ293">
        <v>0</v>
      </c>
      <c r="CK293">
        <v>1253.2225000000001</v>
      </c>
      <c r="CL293">
        <v>4.9990899999999998</v>
      </c>
      <c r="CM293">
        <v>15036.9125</v>
      </c>
      <c r="CN293">
        <v>9557.6324999999997</v>
      </c>
      <c r="CO293">
        <v>44.5</v>
      </c>
      <c r="CP293">
        <v>46.811999999999998</v>
      </c>
      <c r="CQ293">
        <v>45.25</v>
      </c>
      <c r="CR293">
        <v>45.905999999999999</v>
      </c>
      <c r="CS293">
        <v>46.015500000000003</v>
      </c>
      <c r="CT293">
        <v>597.43875000000003</v>
      </c>
      <c r="CU293">
        <v>597.55374999999992</v>
      </c>
      <c r="CV293">
        <v>0</v>
      </c>
      <c r="CW293">
        <v>1665423953</v>
      </c>
      <c r="CX293">
        <v>0</v>
      </c>
      <c r="CY293">
        <v>1665411210</v>
      </c>
      <c r="CZ293" t="s">
        <v>356</v>
      </c>
      <c r="DA293">
        <v>1665411210</v>
      </c>
      <c r="DB293">
        <v>1665411207</v>
      </c>
      <c r="DC293">
        <v>2</v>
      </c>
      <c r="DD293">
        <v>-1.1599999999999999</v>
      </c>
      <c r="DE293">
        <v>-4.0000000000000001E-3</v>
      </c>
      <c r="DF293">
        <v>0.52200000000000002</v>
      </c>
      <c r="DG293">
        <v>0.222</v>
      </c>
      <c r="DH293">
        <v>406</v>
      </c>
      <c r="DI293">
        <v>31</v>
      </c>
      <c r="DJ293">
        <v>0.33</v>
      </c>
      <c r="DK293">
        <v>0.17</v>
      </c>
      <c r="DL293">
        <v>-12.61375121951219</v>
      </c>
      <c r="DM293">
        <v>0.86667595818816201</v>
      </c>
      <c r="DN293">
        <v>0.19235041083214061</v>
      </c>
      <c r="DO293">
        <v>0</v>
      </c>
      <c r="DP293">
        <v>0.25466414634146339</v>
      </c>
      <c r="DQ293">
        <v>8.3471184668988535E-2</v>
      </c>
      <c r="DR293">
        <v>5.1226736704986377E-2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3.2949099999999998</v>
      </c>
      <c r="EB293">
        <v>2.6255099999999998</v>
      </c>
      <c r="EC293">
        <v>0.26899899999999999</v>
      </c>
      <c r="ED293">
        <v>0.26860499999999998</v>
      </c>
      <c r="EE293">
        <v>0.14902499999999999</v>
      </c>
      <c r="EF293">
        <v>0.14721200000000001</v>
      </c>
      <c r="EG293">
        <v>22060.7</v>
      </c>
      <c r="EH293">
        <v>22558.5</v>
      </c>
      <c r="EI293">
        <v>28105.1</v>
      </c>
      <c r="EJ293">
        <v>29719.3</v>
      </c>
      <c r="EK293">
        <v>32851.5</v>
      </c>
      <c r="EL293">
        <v>35237.5</v>
      </c>
      <c r="EM293">
        <v>39591.699999999997</v>
      </c>
      <c r="EN293">
        <v>42533.2</v>
      </c>
      <c r="EO293">
        <v>2.20703</v>
      </c>
      <c r="EP293">
        <v>2.1480700000000001</v>
      </c>
      <c r="EQ293">
        <v>7.1674600000000005E-2</v>
      </c>
      <c r="ER293">
        <v>0</v>
      </c>
      <c r="ES293">
        <v>33.515599999999999</v>
      </c>
      <c r="ET293">
        <v>999.9</v>
      </c>
      <c r="EU293">
        <v>67.400000000000006</v>
      </c>
      <c r="EV293">
        <v>38.1</v>
      </c>
      <c r="EW293">
        <v>44.541400000000003</v>
      </c>
      <c r="EX293">
        <v>57.331499999999998</v>
      </c>
      <c r="EY293">
        <v>-2.6442299999999999</v>
      </c>
      <c r="EZ293">
        <v>2</v>
      </c>
      <c r="FA293">
        <v>0.62043700000000002</v>
      </c>
      <c r="FB293">
        <v>1.5695600000000001</v>
      </c>
      <c r="FC293">
        <v>20.263999999999999</v>
      </c>
      <c r="FD293">
        <v>5.2153400000000003</v>
      </c>
      <c r="FE293">
        <v>12.004099999999999</v>
      </c>
      <c r="FF293">
        <v>4.9851000000000001</v>
      </c>
      <c r="FG293">
        <v>3.2845</v>
      </c>
      <c r="FH293">
        <v>5979.6</v>
      </c>
      <c r="FI293">
        <v>9999</v>
      </c>
      <c r="FJ293">
        <v>9999</v>
      </c>
      <c r="FK293">
        <v>467.7</v>
      </c>
      <c r="FL293">
        <v>1.8658399999999999</v>
      </c>
      <c r="FM293">
        <v>1.8621799999999999</v>
      </c>
      <c r="FN293">
        <v>1.8642799999999999</v>
      </c>
      <c r="FO293">
        <v>1.8603499999999999</v>
      </c>
      <c r="FP293">
        <v>1.86111</v>
      </c>
      <c r="FQ293">
        <v>1.8601799999999999</v>
      </c>
      <c r="FR293">
        <v>1.86188</v>
      </c>
      <c r="FS293">
        <v>1.8584400000000001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1.59</v>
      </c>
      <c r="GH293">
        <v>0.28439999999999999</v>
      </c>
      <c r="GI293">
        <v>0.1107589500545309</v>
      </c>
      <c r="GJ293">
        <v>1.50489809740067E-3</v>
      </c>
      <c r="GK293">
        <v>-2.0552440134273611E-7</v>
      </c>
      <c r="GL293">
        <v>-9.6702536598140934E-11</v>
      </c>
      <c r="GM293">
        <v>-9.7891647304491333E-2</v>
      </c>
      <c r="GN293">
        <v>9.3380900660654225E-3</v>
      </c>
      <c r="GO293">
        <v>6.5945522138961576E-7</v>
      </c>
      <c r="GP293">
        <v>5.8990856701692426E-7</v>
      </c>
      <c r="GQ293">
        <v>7</v>
      </c>
      <c r="GR293">
        <v>2047</v>
      </c>
      <c r="GS293">
        <v>3</v>
      </c>
      <c r="GT293">
        <v>37</v>
      </c>
      <c r="GU293">
        <v>212.3</v>
      </c>
      <c r="GV293">
        <v>212.4</v>
      </c>
      <c r="GW293">
        <v>4.53247</v>
      </c>
      <c r="GX293">
        <v>2.52197</v>
      </c>
      <c r="GY293">
        <v>2.04834</v>
      </c>
      <c r="GZ293">
        <v>2.6135299999999999</v>
      </c>
      <c r="HA293">
        <v>2.1972700000000001</v>
      </c>
      <c r="HB293">
        <v>2.31934</v>
      </c>
      <c r="HC293">
        <v>42.777799999999999</v>
      </c>
      <c r="HD293">
        <v>13.02</v>
      </c>
      <c r="HE293">
        <v>18</v>
      </c>
      <c r="HF293">
        <v>708.87300000000005</v>
      </c>
      <c r="HG293">
        <v>732.86300000000006</v>
      </c>
      <c r="HH293">
        <v>31.0017</v>
      </c>
      <c r="HI293">
        <v>35.049900000000001</v>
      </c>
      <c r="HJ293">
        <v>30.000599999999999</v>
      </c>
      <c r="HK293">
        <v>34.768599999999999</v>
      </c>
      <c r="HL293">
        <v>34.7288</v>
      </c>
      <c r="HM293">
        <v>90.662700000000001</v>
      </c>
      <c r="HN293">
        <v>19.966200000000001</v>
      </c>
      <c r="HO293">
        <v>87.782300000000006</v>
      </c>
      <c r="HP293">
        <v>31</v>
      </c>
      <c r="HQ293">
        <v>1856.22</v>
      </c>
      <c r="HR293">
        <v>37.827100000000002</v>
      </c>
      <c r="HS293">
        <v>98.917900000000003</v>
      </c>
      <c r="HT293">
        <v>98.579300000000003</v>
      </c>
    </row>
    <row r="294" spans="1:228" x14ac:dyDescent="0.2">
      <c r="A294">
        <v>279</v>
      </c>
      <c r="B294">
        <v>1665423953.0999999</v>
      </c>
      <c r="C294">
        <v>1110</v>
      </c>
      <c r="D294" t="s">
        <v>917</v>
      </c>
      <c r="E294" t="s">
        <v>918</v>
      </c>
      <c r="F294">
        <v>4</v>
      </c>
      <c r="G294">
        <v>1665423951.0999999</v>
      </c>
      <c r="H294">
        <f t="shared" si="136"/>
        <v>5.8644552762273348E-4</v>
      </c>
      <c r="I294">
        <f t="shared" si="137"/>
        <v>0.5864455276227335</v>
      </c>
      <c r="J294">
        <f t="shared" si="138"/>
        <v>6.2664544283942991</v>
      </c>
      <c r="K294">
        <f t="shared" si="139"/>
        <v>1835.3785714285709</v>
      </c>
      <c r="L294">
        <f t="shared" si="140"/>
        <v>1485.1290418906876</v>
      </c>
      <c r="M294">
        <f t="shared" si="141"/>
        <v>150.56599821663684</v>
      </c>
      <c r="N294">
        <f t="shared" si="142"/>
        <v>186.07514829873483</v>
      </c>
      <c r="O294">
        <f t="shared" si="143"/>
        <v>3.3215974440440318E-2</v>
      </c>
      <c r="P294">
        <f t="shared" si="144"/>
        <v>3.6804834296704363</v>
      </c>
      <c r="Q294">
        <f t="shared" si="145"/>
        <v>3.3050331888140307E-2</v>
      </c>
      <c r="R294">
        <f t="shared" si="146"/>
        <v>2.0671270729702314E-2</v>
      </c>
      <c r="S294">
        <f t="shared" si="147"/>
        <v>226.11937166601996</v>
      </c>
      <c r="T294">
        <f t="shared" si="148"/>
        <v>35.530158811158451</v>
      </c>
      <c r="U294">
        <f t="shared" si="149"/>
        <v>34.677900000000001</v>
      </c>
      <c r="V294">
        <f t="shared" si="150"/>
        <v>5.5483998794953937</v>
      </c>
      <c r="W294">
        <f t="shared" si="151"/>
        <v>69.450588176342762</v>
      </c>
      <c r="X294">
        <f t="shared" si="152"/>
        <v>3.8326977721115036</v>
      </c>
      <c r="Y294">
        <f t="shared" si="153"/>
        <v>5.5185965630411333</v>
      </c>
      <c r="Z294">
        <f t="shared" si="154"/>
        <v>1.7157021073838901</v>
      </c>
      <c r="AA294">
        <f t="shared" si="155"/>
        <v>-25.862247768162547</v>
      </c>
      <c r="AB294">
        <f t="shared" si="156"/>
        <v>-19.246955598058339</v>
      </c>
      <c r="AC294">
        <f t="shared" si="157"/>
        <v>-1.2168916512543795</v>
      </c>
      <c r="AD294">
        <f t="shared" si="158"/>
        <v>179.79327664854469</v>
      </c>
      <c r="AE294">
        <f t="shared" si="159"/>
        <v>29.482247123504024</v>
      </c>
      <c r="AF294">
        <f t="shared" si="160"/>
        <v>0.19363797167561386</v>
      </c>
      <c r="AG294">
        <f t="shared" si="161"/>
        <v>6.2664544283942991</v>
      </c>
      <c r="AH294">
        <v>1919.768677309238</v>
      </c>
      <c r="AI294">
        <v>1910.0688484848481</v>
      </c>
      <c r="AJ294">
        <v>1.7200077673054599</v>
      </c>
      <c r="AK294">
        <v>66.78292405931839</v>
      </c>
      <c r="AL294">
        <f t="shared" si="162"/>
        <v>0.5864455276227335</v>
      </c>
      <c r="AM294">
        <v>37.591905386602591</v>
      </c>
      <c r="AN294">
        <v>37.825325274725287</v>
      </c>
      <c r="AO294">
        <v>1.7869948138010501E-4</v>
      </c>
      <c r="AP294">
        <v>86.637193977080358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47095.719248760885</v>
      </c>
      <c r="AV294">
        <f t="shared" si="166"/>
        <v>1200.002857142857</v>
      </c>
      <c r="AW294">
        <f t="shared" si="167"/>
        <v>1025.9292993088184</v>
      </c>
      <c r="AX294">
        <f t="shared" si="168"/>
        <v>0.85493904718818881</v>
      </c>
      <c r="AY294">
        <f t="shared" si="169"/>
        <v>0.18843236107320457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1665423951.0999999</v>
      </c>
      <c r="BF294">
        <v>1835.3785714285709</v>
      </c>
      <c r="BG294">
        <v>1847.771428571428</v>
      </c>
      <c r="BH294">
        <v>37.804357142857143</v>
      </c>
      <c r="BI294">
        <v>37.726971428571417</v>
      </c>
      <c r="BJ294">
        <v>1833.798571428571</v>
      </c>
      <c r="BK294">
        <v>37.519814285714283</v>
      </c>
      <c r="BL294">
        <v>650.06514285714286</v>
      </c>
      <c r="BM294">
        <v>101.28228571428571</v>
      </c>
      <c r="BN294">
        <v>0.1001490571428571</v>
      </c>
      <c r="BO294">
        <v>34.5809</v>
      </c>
      <c r="BP294">
        <v>34.677900000000001</v>
      </c>
      <c r="BQ294">
        <v>999.89999999999986</v>
      </c>
      <c r="BR294">
        <v>0</v>
      </c>
      <c r="BS294">
        <v>0</v>
      </c>
      <c r="BT294">
        <v>8989.2857142857138</v>
      </c>
      <c r="BU294">
        <v>0</v>
      </c>
      <c r="BV294">
        <v>205.53657142857139</v>
      </c>
      <c r="BW294">
        <v>-12.3926</v>
      </c>
      <c r="BX294">
        <v>1907.49</v>
      </c>
      <c r="BY294">
        <v>1920.2157142857141</v>
      </c>
      <c r="BZ294">
        <v>7.7387714285714296E-2</v>
      </c>
      <c r="CA294">
        <v>1847.771428571428</v>
      </c>
      <c r="CB294">
        <v>37.726971428571417</v>
      </c>
      <c r="CC294">
        <v>3.828915714285714</v>
      </c>
      <c r="CD294">
        <v>3.8210771428571428</v>
      </c>
      <c r="CE294">
        <v>28.15344285714286</v>
      </c>
      <c r="CF294">
        <v>28.118200000000002</v>
      </c>
      <c r="CG294">
        <v>1200.002857142857</v>
      </c>
      <c r="CH294">
        <v>0.49994699999999997</v>
      </c>
      <c r="CI294">
        <v>0.500054</v>
      </c>
      <c r="CJ294">
        <v>0</v>
      </c>
      <c r="CK294">
        <v>1252.8457142857139</v>
      </c>
      <c r="CL294">
        <v>4.9990899999999998</v>
      </c>
      <c r="CM294">
        <v>15030.04285714286</v>
      </c>
      <c r="CN294">
        <v>9557.6814285714299</v>
      </c>
      <c r="CO294">
        <v>44.5</v>
      </c>
      <c r="CP294">
        <v>46.811999999999998</v>
      </c>
      <c r="CQ294">
        <v>45.25</v>
      </c>
      <c r="CR294">
        <v>45.936999999999998</v>
      </c>
      <c r="CS294">
        <v>46.061999999999998</v>
      </c>
      <c r="CT294">
        <v>597.43999999999994</v>
      </c>
      <c r="CU294">
        <v>597.56285714285718</v>
      </c>
      <c r="CV294">
        <v>0</v>
      </c>
      <c r="CW294">
        <v>1665423956.5999999</v>
      </c>
      <c r="CX294">
        <v>0</v>
      </c>
      <c r="CY294">
        <v>1665411210</v>
      </c>
      <c r="CZ294" t="s">
        <v>356</v>
      </c>
      <c r="DA294">
        <v>1665411210</v>
      </c>
      <c r="DB294">
        <v>1665411207</v>
      </c>
      <c r="DC294">
        <v>2</v>
      </c>
      <c r="DD294">
        <v>-1.1599999999999999</v>
      </c>
      <c r="DE294">
        <v>-4.0000000000000001E-3</v>
      </c>
      <c r="DF294">
        <v>0.52200000000000002</v>
      </c>
      <c r="DG294">
        <v>0.222</v>
      </c>
      <c r="DH294">
        <v>406</v>
      </c>
      <c r="DI294">
        <v>31</v>
      </c>
      <c r="DJ294">
        <v>0.33</v>
      </c>
      <c r="DK294">
        <v>0.17</v>
      </c>
      <c r="DL294">
        <v>-12.5904512195122</v>
      </c>
      <c r="DM294">
        <v>1.0833470383275301</v>
      </c>
      <c r="DN294">
        <v>0.19976109404394721</v>
      </c>
      <c r="DO294">
        <v>0</v>
      </c>
      <c r="DP294">
        <v>0.2426075073170732</v>
      </c>
      <c r="DQ294">
        <v>-0.36524744111498297</v>
      </c>
      <c r="DR294">
        <v>7.1107598946441697E-2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363</v>
      </c>
      <c r="EA294">
        <v>3.2949700000000002</v>
      </c>
      <c r="EB294">
        <v>2.6252599999999999</v>
      </c>
      <c r="EC294">
        <v>0.26955600000000002</v>
      </c>
      <c r="ED294">
        <v>0.26913700000000002</v>
      </c>
      <c r="EE294">
        <v>0.14916599999999999</v>
      </c>
      <c r="EF294">
        <v>0.14793500000000001</v>
      </c>
      <c r="EG294">
        <v>22043.7</v>
      </c>
      <c r="EH294">
        <v>22541</v>
      </c>
      <c r="EI294">
        <v>28105.1</v>
      </c>
      <c r="EJ294">
        <v>29718.2</v>
      </c>
      <c r="EK294">
        <v>32846.300000000003</v>
      </c>
      <c r="EL294">
        <v>35206.400000000001</v>
      </c>
      <c r="EM294">
        <v>39591.9</v>
      </c>
      <c r="EN294">
        <v>42531.6</v>
      </c>
      <c r="EO294">
        <v>2.2069000000000001</v>
      </c>
      <c r="EP294">
        <v>2.1482999999999999</v>
      </c>
      <c r="EQ294">
        <v>7.0896000000000001E-2</v>
      </c>
      <c r="ER294">
        <v>0</v>
      </c>
      <c r="ES294">
        <v>33.537500000000001</v>
      </c>
      <c r="ET294">
        <v>999.9</v>
      </c>
      <c r="EU294">
        <v>67.5</v>
      </c>
      <c r="EV294">
        <v>38.1</v>
      </c>
      <c r="EW294">
        <v>44.609099999999998</v>
      </c>
      <c r="EX294">
        <v>56.611499999999999</v>
      </c>
      <c r="EY294">
        <v>-2.7403900000000001</v>
      </c>
      <c r="EZ294">
        <v>2</v>
      </c>
      <c r="FA294">
        <v>0.62097599999999997</v>
      </c>
      <c r="FB294">
        <v>1.57701</v>
      </c>
      <c r="FC294">
        <v>20.2639</v>
      </c>
      <c r="FD294">
        <v>5.21549</v>
      </c>
      <c r="FE294">
        <v>12.004099999999999</v>
      </c>
      <c r="FF294">
        <v>4.9851999999999999</v>
      </c>
      <c r="FG294">
        <v>3.2844799999999998</v>
      </c>
      <c r="FH294">
        <v>5979.6</v>
      </c>
      <c r="FI294">
        <v>9999</v>
      </c>
      <c r="FJ294">
        <v>9999</v>
      </c>
      <c r="FK294">
        <v>467.7</v>
      </c>
      <c r="FL294">
        <v>1.8658399999999999</v>
      </c>
      <c r="FM294">
        <v>1.8621799999999999</v>
      </c>
      <c r="FN294">
        <v>1.86429</v>
      </c>
      <c r="FO294">
        <v>1.8603499999999999</v>
      </c>
      <c r="FP294">
        <v>1.8611</v>
      </c>
      <c r="FQ294">
        <v>1.86019</v>
      </c>
      <c r="FR294">
        <v>1.86188</v>
      </c>
      <c r="FS294">
        <v>1.85839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1.58</v>
      </c>
      <c r="GH294">
        <v>0.28499999999999998</v>
      </c>
      <c r="GI294">
        <v>0.1107589500545309</v>
      </c>
      <c r="GJ294">
        <v>1.50489809740067E-3</v>
      </c>
      <c r="GK294">
        <v>-2.0552440134273611E-7</v>
      </c>
      <c r="GL294">
        <v>-9.6702536598140934E-11</v>
      </c>
      <c r="GM294">
        <v>-9.7891647304491333E-2</v>
      </c>
      <c r="GN294">
        <v>9.3380900660654225E-3</v>
      </c>
      <c r="GO294">
        <v>6.5945522138961576E-7</v>
      </c>
      <c r="GP294">
        <v>5.8990856701692426E-7</v>
      </c>
      <c r="GQ294">
        <v>7</v>
      </c>
      <c r="GR294">
        <v>2047</v>
      </c>
      <c r="GS294">
        <v>3</v>
      </c>
      <c r="GT294">
        <v>37</v>
      </c>
      <c r="GU294">
        <v>212.4</v>
      </c>
      <c r="GV294">
        <v>212.4</v>
      </c>
      <c r="GW294">
        <v>4.5458999999999996</v>
      </c>
      <c r="GX294">
        <v>2.52075</v>
      </c>
      <c r="GY294">
        <v>2.04834</v>
      </c>
      <c r="GZ294">
        <v>2.6135299999999999</v>
      </c>
      <c r="HA294">
        <v>2.1972700000000001</v>
      </c>
      <c r="HB294">
        <v>2.34131</v>
      </c>
      <c r="HC294">
        <v>42.777799999999999</v>
      </c>
      <c r="HD294">
        <v>13.0375</v>
      </c>
      <c r="HE294">
        <v>18</v>
      </c>
      <c r="HF294">
        <v>708.827</v>
      </c>
      <c r="HG294">
        <v>733.16200000000003</v>
      </c>
      <c r="HH294">
        <v>31.001899999999999</v>
      </c>
      <c r="HI294">
        <v>35.055199999999999</v>
      </c>
      <c r="HJ294">
        <v>30.000599999999999</v>
      </c>
      <c r="HK294">
        <v>34.774099999999997</v>
      </c>
      <c r="HL294">
        <v>34.735900000000001</v>
      </c>
      <c r="HM294">
        <v>90.932000000000002</v>
      </c>
      <c r="HN294">
        <v>19.966200000000001</v>
      </c>
      <c r="HO294">
        <v>87.782300000000006</v>
      </c>
      <c r="HP294">
        <v>31</v>
      </c>
      <c r="HQ294">
        <v>1862.9</v>
      </c>
      <c r="HR294">
        <v>37.8063</v>
      </c>
      <c r="HS294">
        <v>98.918099999999995</v>
      </c>
      <c r="HT294">
        <v>98.575599999999994</v>
      </c>
    </row>
    <row r="295" spans="1:228" x14ac:dyDescent="0.2">
      <c r="A295">
        <v>280</v>
      </c>
      <c r="B295">
        <v>1665423957.0999999</v>
      </c>
      <c r="C295">
        <v>1114</v>
      </c>
      <c r="D295" t="s">
        <v>919</v>
      </c>
      <c r="E295" t="s">
        <v>920</v>
      </c>
      <c r="F295">
        <v>4</v>
      </c>
      <c r="G295">
        <v>1665423954.7874999</v>
      </c>
      <c r="H295">
        <f t="shared" si="136"/>
        <v>4.36883277336872E-4</v>
      </c>
      <c r="I295">
        <f t="shared" si="137"/>
        <v>0.43688327733687199</v>
      </c>
      <c r="J295">
        <f t="shared" si="138"/>
        <v>5.9402816682666497</v>
      </c>
      <c r="K295">
        <f t="shared" si="139"/>
        <v>1841.4675</v>
      </c>
      <c r="L295">
        <f t="shared" si="140"/>
        <v>1410.0040199925936</v>
      </c>
      <c r="M295">
        <f t="shared" si="141"/>
        <v>142.95078847365957</v>
      </c>
      <c r="N295">
        <f t="shared" si="142"/>
        <v>186.69395784772405</v>
      </c>
      <c r="O295">
        <f t="shared" si="143"/>
        <v>2.474069235396549E-2</v>
      </c>
      <c r="P295">
        <f t="shared" si="144"/>
        <v>3.6993745297279279</v>
      </c>
      <c r="Q295">
        <f t="shared" si="145"/>
        <v>2.4649136939090922E-2</v>
      </c>
      <c r="R295">
        <f t="shared" si="146"/>
        <v>1.5413908113528923E-2</v>
      </c>
      <c r="S295">
        <f t="shared" si="147"/>
        <v>226.11720898746714</v>
      </c>
      <c r="T295">
        <f t="shared" si="148"/>
        <v>35.566896859016381</v>
      </c>
      <c r="U295">
        <f t="shared" si="149"/>
        <v>34.698049999999988</v>
      </c>
      <c r="V295">
        <f t="shared" si="150"/>
        <v>5.5546085013882438</v>
      </c>
      <c r="W295">
        <f t="shared" si="151"/>
        <v>69.560657153166446</v>
      </c>
      <c r="X295">
        <f t="shared" si="152"/>
        <v>3.8409474715101464</v>
      </c>
      <c r="Y295">
        <f t="shared" si="153"/>
        <v>5.521723958203439</v>
      </c>
      <c r="Z295">
        <f t="shared" si="154"/>
        <v>1.7136610298780974</v>
      </c>
      <c r="AA295">
        <f t="shared" si="155"/>
        <v>-19.266552530556055</v>
      </c>
      <c r="AB295">
        <f t="shared" si="156"/>
        <v>-21.330180688211829</v>
      </c>
      <c r="AC295">
        <f t="shared" si="157"/>
        <v>-1.341915708083153</v>
      </c>
      <c r="AD295">
        <f t="shared" si="158"/>
        <v>184.17856006061609</v>
      </c>
      <c r="AE295">
        <f t="shared" si="159"/>
        <v>29.938641604572581</v>
      </c>
      <c r="AF295">
        <f t="shared" si="160"/>
        <v>6.8810980701893617E-3</v>
      </c>
      <c r="AG295">
        <f t="shared" si="161"/>
        <v>5.9402816682666497</v>
      </c>
      <c r="AH295">
        <v>1927.008337178092</v>
      </c>
      <c r="AI295">
        <v>1917.2083636363629</v>
      </c>
      <c r="AJ295">
        <v>1.7789519720404221</v>
      </c>
      <c r="AK295">
        <v>66.78292405931839</v>
      </c>
      <c r="AL295">
        <f t="shared" si="162"/>
        <v>0.43688327733687199</v>
      </c>
      <c r="AM295">
        <v>37.860325521752443</v>
      </c>
      <c r="AN295">
        <v>37.934384615384637</v>
      </c>
      <c r="AO295">
        <v>1.9053057342994249E-2</v>
      </c>
      <c r="AP295">
        <v>86.637193977080358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47430.445777713765</v>
      </c>
      <c r="AV295">
        <f t="shared" si="166"/>
        <v>1199.99125</v>
      </c>
      <c r="AW295">
        <f t="shared" si="167"/>
        <v>1025.9193885945426</v>
      </c>
      <c r="AX295">
        <f t="shared" si="168"/>
        <v>0.85493905775941492</v>
      </c>
      <c r="AY295">
        <f t="shared" si="169"/>
        <v>0.18843238147567087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1665423954.7874999</v>
      </c>
      <c r="BF295">
        <v>1841.4675</v>
      </c>
      <c r="BG295">
        <v>1853.9087500000001</v>
      </c>
      <c r="BH295">
        <v>37.885424999999998</v>
      </c>
      <c r="BI295">
        <v>37.882675000000013</v>
      </c>
      <c r="BJ295">
        <v>1839.88625</v>
      </c>
      <c r="BK295">
        <v>37.599924999999999</v>
      </c>
      <c r="BL295">
        <v>650.00337500000001</v>
      </c>
      <c r="BM295">
        <v>101.28375</v>
      </c>
      <c r="BN295">
        <v>9.9498875000000001E-2</v>
      </c>
      <c r="BO295">
        <v>34.591099999999997</v>
      </c>
      <c r="BP295">
        <v>34.698049999999988</v>
      </c>
      <c r="BQ295">
        <v>999.9</v>
      </c>
      <c r="BR295">
        <v>0</v>
      </c>
      <c r="BS295">
        <v>0</v>
      </c>
      <c r="BT295">
        <v>9054.375</v>
      </c>
      <c r="BU295">
        <v>0</v>
      </c>
      <c r="BV295">
        <v>204.798125</v>
      </c>
      <c r="BW295">
        <v>-12.4416125</v>
      </c>
      <c r="BX295">
        <v>1913.98</v>
      </c>
      <c r="BY295">
        <v>1926.90625</v>
      </c>
      <c r="BZ295">
        <v>2.7627874999999989E-3</v>
      </c>
      <c r="CA295">
        <v>1853.9087500000001</v>
      </c>
      <c r="CB295">
        <v>37.882675000000013</v>
      </c>
      <c r="CC295">
        <v>3.83718</v>
      </c>
      <c r="CD295">
        <v>3.8369</v>
      </c>
      <c r="CE295">
        <v>28.190449999999998</v>
      </c>
      <c r="CF295">
        <v>28.1892125</v>
      </c>
      <c r="CG295">
        <v>1199.99125</v>
      </c>
      <c r="CH295">
        <v>0.49994699999999997</v>
      </c>
      <c r="CI295">
        <v>0.500054</v>
      </c>
      <c r="CJ295">
        <v>0</v>
      </c>
      <c r="CK295">
        <v>1252.55375</v>
      </c>
      <c r="CL295">
        <v>4.9990899999999998</v>
      </c>
      <c r="CM295">
        <v>15023.15</v>
      </c>
      <c r="CN295">
        <v>9557.59375</v>
      </c>
      <c r="CO295">
        <v>44.5</v>
      </c>
      <c r="CP295">
        <v>46.827749999999988</v>
      </c>
      <c r="CQ295">
        <v>45.25</v>
      </c>
      <c r="CR295">
        <v>45.936999999999998</v>
      </c>
      <c r="CS295">
        <v>46.061999999999998</v>
      </c>
      <c r="CT295">
        <v>597.43374999999992</v>
      </c>
      <c r="CU295">
        <v>597.55749999999989</v>
      </c>
      <c r="CV295">
        <v>0</v>
      </c>
      <c r="CW295">
        <v>1665423960.8</v>
      </c>
      <c r="CX295">
        <v>0</v>
      </c>
      <c r="CY295">
        <v>1665411210</v>
      </c>
      <c r="CZ295" t="s">
        <v>356</v>
      </c>
      <c r="DA295">
        <v>1665411210</v>
      </c>
      <c r="DB295">
        <v>1665411207</v>
      </c>
      <c r="DC295">
        <v>2</v>
      </c>
      <c r="DD295">
        <v>-1.1599999999999999</v>
      </c>
      <c r="DE295">
        <v>-4.0000000000000001E-3</v>
      </c>
      <c r="DF295">
        <v>0.52200000000000002</v>
      </c>
      <c r="DG295">
        <v>0.222</v>
      </c>
      <c r="DH295">
        <v>406</v>
      </c>
      <c r="DI295">
        <v>31</v>
      </c>
      <c r="DJ295">
        <v>0.33</v>
      </c>
      <c r="DK295">
        <v>0.17</v>
      </c>
      <c r="DL295">
        <v>-12.5080525</v>
      </c>
      <c r="DM295">
        <v>1.0622442776735661</v>
      </c>
      <c r="DN295">
        <v>0.20840465804235281</v>
      </c>
      <c r="DO295">
        <v>0</v>
      </c>
      <c r="DP295">
        <v>0.19085742999999999</v>
      </c>
      <c r="DQ295">
        <v>-1.2483959443902439</v>
      </c>
      <c r="DR295">
        <v>0.12649174043751979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363</v>
      </c>
      <c r="EA295">
        <v>3.2948400000000002</v>
      </c>
      <c r="EB295">
        <v>2.6252399999999998</v>
      </c>
      <c r="EC295">
        <v>0.27012399999999998</v>
      </c>
      <c r="ED295">
        <v>0.26972600000000002</v>
      </c>
      <c r="EE295">
        <v>0.14943600000000001</v>
      </c>
      <c r="EF295">
        <v>0.148008</v>
      </c>
      <c r="EG295">
        <v>22025.9</v>
      </c>
      <c r="EH295">
        <v>22522.7</v>
      </c>
      <c r="EI295">
        <v>28104.400000000001</v>
      </c>
      <c r="EJ295">
        <v>29718.2</v>
      </c>
      <c r="EK295">
        <v>32834.5</v>
      </c>
      <c r="EL295">
        <v>35203.599999999999</v>
      </c>
      <c r="EM295">
        <v>39590.300000000003</v>
      </c>
      <c r="EN295">
        <v>42531.9</v>
      </c>
      <c r="EO295">
        <v>2.2067800000000002</v>
      </c>
      <c r="EP295">
        <v>2.1482000000000001</v>
      </c>
      <c r="EQ295">
        <v>7.1689500000000003E-2</v>
      </c>
      <c r="ER295">
        <v>0</v>
      </c>
      <c r="ES295">
        <v>33.561500000000002</v>
      </c>
      <c r="ET295">
        <v>999.9</v>
      </c>
      <c r="EU295">
        <v>67.5</v>
      </c>
      <c r="EV295">
        <v>38.1</v>
      </c>
      <c r="EW295">
        <v>44.613</v>
      </c>
      <c r="EX295">
        <v>56.131500000000003</v>
      </c>
      <c r="EY295">
        <v>-2.73237</v>
      </c>
      <c r="EZ295">
        <v>2</v>
      </c>
      <c r="FA295">
        <v>0.62145799999999995</v>
      </c>
      <c r="FB295">
        <v>1.5829</v>
      </c>
      <c r="FC295">
        <v>20.2638</v>
      </c>
      <c r="FD295">
        <v>5.2165400000000002</v>
      </c>
      <c r="FE295">
        <v>12.0044</v>
      </c>
      <c r="FF295">
        <v>4.9854000000000003</v>
      </c>
      <c r="FG295">
        <v>3.2846500000000001</v>
      </c>
      <c r="FH295">
        <v>5979.9</v>
      </c>
      <c r="FI295">
        <v>9999</v>
      </c>
      <c r="FJ295">
        <v>9999</v>
      </c>
      <c r="FK295">
        <v>467.7</v>
      </c>
      <c r="FL295">
        <v>1.8658399999999999</v>
      </c>
      <c r="FM295">
        <v>1.8621799999999999</v>
      </c>
      <c r="FN295">
        <v>1.8643000000000001</v>
      </c>
      <c r="FO295">
        <v>1.8603499999999999</v>
      </c>
      <c r="FP295">
        <v>1.86111</v>
      </c>
      <c r="FQ295">
        <v>1.8601799999999999</v>
      </c>
      <c r="FR295">
        <v>1.86188</v>
      </c>
      <c r="FS295">
        <v>1.8583799999999999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1.58</v>
      </c>
      <c r="GH295">
        <v>0.28620000000000001</v>
      </c>
      <c r="GI295">
        <v>0.1107589500545309</v>
      </c>
      <c r="GJ295">
        <v>1.50489809740067E-3</v>
      </c>
      <c r="GK295">
        <v>-2.0552440134273611E-7</v>
      </c>
      <c r="GL295">
        <v>-9.6702536598140934E-11</v>
      </c>
      <c r="GM295">
        <v>-9.7891647304491333E-2</v>
      </c>
      <c r="GN295">
        <v>9.3380900660654225E-3</v>
      </c>
      <c r="GO295">
        <v>6.5945522138961576E-7</v>
      </c>
      <c r="GP295">
        <v>5.8990856701692426E-7</v>
      </c>
      <c r="GQ295">
        <v>7</v>
      </c>
      <c r="GR295">
        <v>2047</v>
      </c>
      <c r="GS295">
        <v>3</v>
      </c>
      <c r="GT295">
        <v>37</v>
      </c>
      <c r="GU295">
        <v>212.5</v>
      </c>
      <c r="GV295">
        <v>212.5</v>
      </c>
      <c r="GW295">
        <v>4.5581100000000001</v>
      </c>
      <c r="GX295">
        <v>2.52441</v>
      </c>
      <c r="GY295">
        <v>2.04834</v>
      </c>
      <c r="GZ295">
        <v>2.6147499999999999</v>
      </c>
      <c r="HA295">
        <v>2.1972700000000001</v>
      </c>
      <c r="HB295">
        <v>2.3730500000000001</v>
      </c>
      <c r="HC295">
        <v>42.777799999999999</v>
      </c>
      <c r="HD295">
        <v>13.0375</v>
      </c>
      <c r="HE295">
        <v>18</v>
      </c>
      <c r="HF295">
        <v>708.78</v>
      </c>
      <c r="HG295">
        <v>733.12300000000005</v>
      </c>
      <c r="HH295">
        <v>31.001799999999999</v>
      </c>
      <c r="HI295">
        <v>35.061100000000003</v>
      </c>
      <c r="HJ295">
        <v>30.000599999999999</v>
      </c>
      <c r="HK295">
        <v>34.779400000000003</v>
      </c>
      <c r="HL295">
        <v>34.740600000000001</v>
      </c>
      <c r="HM295">
        <v>91.186499999999995</v>
      </c>
      <c r="HN295">
        <v>19.966200000000001</v>
      </c>
      <c r="HO295">
        <v>87.782300000000006</v>
      </c>
      <c r="HP295">
        <v>31</v>
      </c>
      <c r="HQ295">
        <v>1869.64</v>
      </c>
      <c r="HR295">
        <v>37.768700000000003</v>
      </c>
      <c r="HS295">
        <v>98.9148</v>
      </c>
      <c r="HT295">
        <v>98.575999999999993</v>
      </c>
    </row>
    <row r="296" spans="1:228" x14ac:dyDescent="0.2">
      <c r="A296">
        <v>281</v>
      </c>
      <c r="B296">
        <v>1665423961.0999999</v>
      </c>
      <c r="C296">
        <v>1118</v>
      </c>
      <c r="D296" t="s">
        <v>921</v>
      </c>
      <c r="E296" t="s">
        <v>922</v>
      </c>
      <c r="F296">
        <v>4</v>
      </c>
      <c r="G296">
        <v>1665423959.0999999</v>
      </c>
      <c r="H296">
        <f t="shared" si="136"/>
        <v>6.1654522857260282E-4</v>
      </c>
      <c r="I296">
        <f t="shared" si="137"/>
        <v>0.61654522857260285</v>
      </c>
      <c r="J296">
        <f t="shared" si="138"/>
        <v>5.6697104177286466</v>
      </c>
      <c r="K296">
        <f t="shared" si="139"/>
        <v>1848.755714285714</v>
      </c>
      <c r="L296">
        <f t="shared" si="140"/>
        <v>1540.1572039078321</v>
      </c>
      <c r="M296">
        <f t="shared" si="141"/>
        <v>156.14506409498082</v>
      </c>
      <c r="N296">
        <f t="shared" si="142"/>
        <v>187.43156787544402</v>
      </c>
      <c r="O296">
        <f t="shared" si="143"/>
        <v>3.4969843771366305E-2</v>
      </c>
      <c r="P296">
        <f t="shared" si="144"/>
        <v>3.6780747574458381</v>
      </c>
      <c r="Q296">
        <f t="shared" si="145"/>
        <v>3.478617953969821E-2</v>
      </c>
      <c r="R296">
        <f t="shared" si="146"/>
        <v>2.1757783128592931E-2</v>
      </c>
      <c r="S296">
        <f t="shared" si="147"/>
        <v>226.12076533521827</v>
      </c>
      <c r="T296">
        <f t="shared" si="148"/>
        <v>35.548940680091626</v>
      </c>
      <c r="U296">
        <f t="shared" si="149"/>
        <v>34.728542857142862</v>
      </c>
      <c r="V296">
        <f t="shared" si="150"/>
        <v>5.5640154509212003</v>
      </c>
      <c r="W296">
        <f t="shared" si="151"/>
        <v>69.679327861163515</v>
      </c>
      <c r="X296">
        <f t="shared" si="152"/>
        <v>3.8505570278959467</v>
      </c>
      <c r="Y296">
        <f t="shared" si="153"/>
        <v>5.5261110376497955</v>
      </c>
      <c r="Z296">
        <f t="shared" si="154"/>
        <v>1.7134584230252536</v>
      </c>
      <c r="AA296">
        <f t="shared" si="155"/>
        <v>-27.189644580051784</v>
      </c>
      <c r="AB296">
        <f t="shared" si="156"/>
        <v>-24.418288538684468</v>
      </c>
      <c r="AC296">
        <f t="shared" si="157"/>
        <v>-1.5454271010159744</v>
      </c>
      <c r="AD296">
        <f t="shared" si="158"/>
        <v>172.96740511546605</v>
      </c>
      <c r="AE296">
        <f t="shared" si="159"/>
        <v>29.987752041101935</v>
      </c>
      <c r="AF296">
        <f t="shared" si="160"/>
        <v>0.23228278123678797</v>
      </c>
      <c r="AG296">
        <f t="shared" si="161"/>
        <v>5.6697104177286466</v>
      </c>
      <c r="AH296">
        <v>1934.2106378108449</v>
      </c>
      <c r="AI296">
        <v>1924.446606060606</v>
      </c>
      <c r="AJ296">
        <v>1.7987627225851739</v>
      </c>
      <c r="AK296">
        <v>66.78292405931839</v>
      </c>
      <c r="AL296">
        <f t="shared" si="162"/>
        <v>0.61654522857260285</v>
      </c>
      <c r="AM296">
        <v>37.895172795367159</v>
      </c>
      <c r="AN296">
        <v>38.004414285714297</v>
      </c>
      <c r="AO296">
        <v>2.5992269920058691E-2</v>
      </c>
      <c r="AP296">
        <v>86.637193977080358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47049.113823262538</v>
      </c>
      <c r="AV296">
        <f t="shared" si="166"/>
        <v>1200.024285714286</v>
      </c>
      <c r="AW296">
        <f t="shared" si="167"/>
        <v>1025.9462493964861</v>
      </c>
      <c r="AX296">
        <f t="shared" si="168"/>
        <v>0.85493790551565052</v>
      </c>
      <c r="AY296">
        <f t="shared" si="169"/>
        <v>0.18843015764520571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1665423959.0999999</v>
      </c>
      <c r="BF296">
        <v>1848.755714285714</v>
      </c>
      <c r="BG296">
        <v>1861.3914285714291</v>
      </c>
      <c r="BH296">
        <v>37.980471428571427</v>
      </c>
      <c r="BI296">
        <v>37.887642857142858</v>
      </c>
      <c r="BJ296">
        <v>1847.1757142857141</v>
      </c>
      <c r="BK296">
        <v>37.693857142857141</v>
      </c>
      <c r="BL296">
        <v>649.95457142857151</v>
      </c>
      <c r="BM296">
        <v>101.28228571428571</v>
      </c>
      <c r="BN296">
        <v>0.1002638714285714</v>
      </c>
      <c r="BO296">
        <v>34.605400000000003</v>
      </c>
      <c r="BP296">
        <v>34.728542857142862</v>
      </c>
      <c r="BQ296">
        <v>999.89999999999986</v>
      </c>
      <c r="BR296">
        <v>0</v>
      </c>
      <c r="BS296">
        <v>0</v>
      </c>
      <c r="BT296">
        <v>8980.982857142857</v>
      </c>
      <c r="BU296">
        <v>0</v>
      </c>
      <c r="BV296">
        <v>203.81</v>
      </c>
      <c r="BW296">
        <v>-12.63705714285714</v>
      </c>
      <c r="BX296">
        <v>1921.744285714286</v>
      </c>
      <c r="BY296">
        <v>1934.6928571428571</v>
      </c>
      <c r="BZ296">
        <v>9.2834399999999997E-2</v>
      </c>
      <c r="CA296">
        <v>1861.3914285714291</v>
      </c>
      <c r="CB296">
        <v>37.887642857142858</v>
      </c>
      <c r="CC296">
        <v>3.8467442857142862</v>
      </c>
      <c r="CD296">
        <v>3.837344285714285</v>
      </c>
      <c r="CE296">
        <v>28.23322857142858</v>
      </c>
      <c r="CF296">
        <v>28.19117142857143</v>
      </c>
      <c r="CG296">
        <v>1200.024285714286</v>
      </c>
      <c r="CH296">
        <v>0.49998857142857139</v>
      </c>
      <c r="CI296">
        <v>0.50001171428571423</v>
      </c>
      <c r="CJ296">
        <v>0</v>
      </c>
      <c r="CK296">
        <v>1252.288571428571</v>
      </c>
      <c r="CL296">
        <v>4.9990899999999998</v>
      </c>
      <c r="CM296">
        <v>15020.45714285714</v>
      </c>
      <c r="CN296">
        <v>9558.0157142857151</v>
      </c>
      <c r="CO296">
        <v>44.5</v>
      </c>
      <c r="CP296">
        <v>46.866</v>
      </c>
      <c r="CQ296">
        <v>45.25</v>
      </c>
      <c r="CR296">
        <v>45.936999999999998</v>
      </c>
      <c r="CS296">
        <v>46.061999999999998</v>
      </c>
      <c r="CT296">
        <v>597.49714285714276</v>
      </c>
      <c r="CU296">
        <v>597.52857142857135</v>
      </c>
      <c r="CV296">
        <v>0</v>
      </c>
      <c r="CW296">
        <v>1665423965</v>
      </c>
      <c r="CX296">
        <v>0</v>
      </c>
      <c r="CY296">
        <v>1665411210</v>
      </c>
      <c r="CZ296" t="s">
        <v>356</v>
      </c>
      <c r="DA296">
        <v>1665411210</v>
      </c>
      <c r="DB296">
        <v>1665411207</v>
      </c>
      <c r="DC296">
        <v>2</v>
      </c>
      <c r="DD296">
        <v>-1.1599999999999999</v>
      </c>
      <c r="DE296">
        <v>-4.0000000000000001E-3</v>
      </c>
      <c r="DF296">
        <v>0.52200000000000002</v>
      </c>
      <c r="DG296">
        <v>0.222</v>
      </c>
      <c r="DH296">
        <v>406</v>
      </c>
      <c r="DI296">
        <v>31</v>
      </c>
      <c r="DJ296">
        <v>0.33</v>
      </c>
      <c r="DK296">
        <v>0.17</v>
      </c>
      <c r="DL296">
        <v>-12.4673775</v>
      </c>
      <c r="DM296">
        <v>-0.65672082551593158</v>
      </c>
      <c r="DN296">
        <v>0.1398899647714231</v>
      </c>
      <c r="DO296">
        <v>0</v>
      </c>
      <c r="DP296">
        <v>0.13777075750000001</v>
      </c>
      <c r="DQ296">
        <v>-0.93603600405253395</v>
      </c>
      <c r="DR296">
        <v>0.1071743079724088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3.2948499999999998</v>
      </c>
      <c r="EB296">
        <v>2.62547</v>
      </c>
      <c r="EC296">
        <v>0.270681</v>
      </c>
      <c r="ED296">
        <v>0.27029300000000001</v>
      </c>
      <c r="EE296">
        <v>0.14960699999999999</v>
      </c>
      <c r="EF296">
        <v>0.14788100000000001</v>
      </c>
      <c r="EG296">
        <v>22008.799999999999</v>
      </c>
      <c r="EH296">
        <v>22505.3</v>
      </c>
      <c r="EI296">
        <v>28104.3</v>
      </c>
      <c r="EJ296">
        <v>29718.5</v>
      </c>
      <c r="EK296">
        <v>32828.300000000003</v>
      </c>
      <c r="EL296">
        <v>35209.1</v>
      </c>
      <c r="EM296">
        <v>39590.800000000003</v>
      </c>
      <c r="EN296">
        <v>42532.2</v>
      </c>
      <c r="EO296">
        <v>2.20662</v>
      </c>
      <c r="EP296">
        <v>2.1479200000000001</v>
      </c>
      <c r="EQ296">
        <v>7.0720900000000003E-2</v>
      </c>
      <c r="ER296">
        <v>0</v>
      </c>
      <c r="ES296">
        <v>33.581800000000001</v>
      </c>
      <c r="ET296">
        <v>999.9</v>
      </c>
      <c r="EU296">
        <v>67.5</v>
      </c>
      <c r="EV296">
        <v>38.1</v>
      </c>
      <c r="EW296">
        <v>44.606299999999997</v>
      </c>
      <c r="EX296">
        <v>56.971499999999999</v>
      </c>
      <c r="EY296">
        <v>-2.8004799999999999</v>
      </c>
      <c r="EZ296">
        <v>2</v>
      </c>
      <c r="FA296">
        <v>0.62181699999999995</v>
      </c>
      <c r="FB296">
        <v>1.58619</v>
      </c>
      <c r="FC296">
        <v>20.263500000000001</v>
      </c>
      <c r="FD296">
        <v>5.2163899999999996</v>
      </c>
      <c r="FE296">
        <v>12.004099999999999</v>
      </c>
      <c r="FF296">
        <v>4.9852499999999997</v>
      </c>
      <c r="FG296">
        <v>3.2846500000000001</v>
      </c>
      <c r="FH296">
        <v>5979.9</v>
      </c>
      <c r="FI296">
        <v>9999</v>
      </c>
      <c r="FJ296">
        <v>9999</v>
      </c>
      <c r="FK296">
        <v>467.7</v>
      </c>
      <c r="FL296">
        <v>1.8658399999999999</v>
      </c>
      <c r="FM296">
        <v>1.8621799999999999</v>
      </c>
      <c r="FN296">
        <v>1.8642799999999999</v>
      </c>
      <c r="FO296">
        <v>1.8603499999999999</v>
      </c>
      <c r="FP296">
        <v>1.8611</v>
      </c>
      <c r="FQ296">
        <v>1.8602000000000001</v>
      </c>
      <c r="FR296">
        <v>1.86188</v>
      </c>
      <c r="FS296">
        <v>1.8584099999999999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1.58</v>
      </c>
      <c r="GH296">
        <v>0.28689999999999999</v>
      </c>
      <c r="GI296">
        <v>0.1107589500545309</v>
      </c>
      <c r="GJ296">
        <v>1.50489809740067E-3</v>
      </c>
      <c r="GK296">
        <v>-2.0552440134273611E-7</v>
      </c>
      <c r="GL296">
        <v>-9.6702536598140934E-11</v>
      </c>
      <c r="GM296">
        <v>-9.7891647304491333E-2</v>
      </c>
      <c r="GN296">
        <v>9.3380900660654225E-3</v>
      </c>
      <c r="GO296">
        <v>6.5945522138961576E-7</v>
      </c>
      <c r="GP296">
        <v>5.8990856701692426E-7</v>
      </c>
      <c r="GQ296">
        <v>7</v>
      </c>
      <c r="GR296">
        <v>2047</v>
      </c>
      <c r="GS296">
        <v>3</v>
      </c>
      <c r="GT296">
        <v>37</v>
      </c>
      <c r="GU296">
        <v>212.5</v>
      </c>
      <c r="GV296">
        <v>212.6</v>
      </c>
      <c r="GW296">
        <v>4.5703100000000001</v>
      </c>
      <c r="GX296">
        <v>2.52441</v>
      </c>
      <c r="GY296">
        <v>2.04834</v>
      </c>
      <c r="GZ296">
        <v>2.6135299999999999</v>
      </c>
      <c r="HA296">
        <v>2.1972700000000001</v>
      </c>
      <c r="HB296">
        <v>2.34741</v>
      </c>
      <c r="HC296">
        <v>42.750999999999998</v>
      </c>
      <c r="HD296">
        <v>13.0375</v>
      </c>
      <c r="HE296">
        <v>18</v>
      </c>
      <c r="HF296">
        <v>708.70699999999999</v>
      </c>
      <c r="HG296">
        <v>732.90700000000004</v>
      </c>
      <c r="HH296">
        <v>31.001300000000001</v>
      </c>
      <c r="HI296">
        <v>35.067500000000003</v>
      </c>
      <c r="HJ296">
        <v>30.000599999999999</v>
      </c>
      <c r="HK296">
        <v>34.784399999999998</v>
      </c>
      <c r="HL296">
        <v>34.744599999999998</v>
      </c>
      <c r="HM296">
        <v>91.431799999999996</v>
      </c>
      <c r="HN296">
        <v>20.2364</v>
      </c>
      <c r="HO296">
        <v>87.782300000000006</v>
      </c>
      <c r="HP296">
        <v>31</v>
      </c>
      <c r="HQ296">
        <v>1876.32</v>
      </c>
      <c r="HR296">
        <v>37.758400000000002</v>
      </c>
      <c r="HS296">
        <v>98.915300000000002</v>
      </c>
      <c r="HT296">
        <v>98.576800000000006</v>
      </c>
    </row>
    <row r="297" spans="1:228" x14ac:dyDescent="0.2">
      <c r="A297">
        <v>282</v>
      </c>
      <c r="B297">
        <v>1665423965.0999999</v>
      </c>
      <c r="C297">
        <v>1122</v>
      </c>
      <c r="D297" t="s">
        <v>923</v>
      </c>
      <c r="E297" t="s">
        <v>924</v>
      </c>
      <c r="F297">
        <v>4</v>
      </c>
      <c r="G297">
        <v>1665423962.7874999</v>
      </c>
      <c r="H297">
        <f t="shared" si="136"/>
        <v>6.4599170587315382E-4</v>
      </c>
      <c r="I297">
        <f t="shared" si="137"/>
        <v>0.6459917058731538</v>
      </c>
      <c r="J297">
        <f t="shared" si="138"/>
        <v>6.3372110542838742</v>
      </c>
      <c r="K297">
        <f t="shared" si="139"/>
        <v>1854.9537499999999</v>
      </c>
      <c r="L297">
        <f t="shared" si="140"/>
        <v>1529.7841918387935</v>
      </c>
      <c r="M297">
        <f t="shared" si="141"/>
        <v>155.09454678617627</v>
      </c>
      <c r="N297">
        <f t="shared" si="142"/>
        <v>188.06130479081642</v>
      </c>
      <c r="O297">
        <f t="shared" si="143"/>
        <v>3.6735140557577553E-2</v>
      </c>
      <c r="P297">
        <f t="shared" si="144"/>
        <v>3.6820524020089072</v>
      </c>
      <c r="Q297">
        <f t="shared" si="145"/>
        <v>3.6532740920967546E-2</v>
      </c>
      <c r="R297">
        <f t="shared" si="146"/>
        <v>2.2851054738313368E-2</v>
      </c>
      <c r="S297">
        <f t="shared" si="147"/>
        <v>226.11238978352964</v>
      </c>
      <c r="T297">
        <f t="shared" si="148"/>
        <v>35.548248254640974</v>
      </c>
      <c r="U297">
        <f t="shared" si="149"/>
        <v>34.727812499999999</v>
      </c>
      <c r="V297">
        <f t="shared" si="150"/>
        <v>5.5637899762954532</v>
      </c>
      <c r="W297">
        <f t="shared" si="151"/>
        <v>69.722831279151023</v>
      </c>
      <c r="X297">
        <f t="shared" si="152"/>
        <v>3.8543441085526275</v>
      </c>
      <c r="Y297">
        <f t="shared" si="153"/>
        <v>5.5280946539891573</v>
      </c>
      <c r="Z297">
        <f t="shared" si="154"/>
        <v>1.7094458677428257</v>
      </c>
      <c r="AA297">
        <f t="shared" si="155"/>
        <v>-28.488234229006082</v>
      </c>
      <c r="AB297">
        <f t="shared" si="156"/>
        <v>-23.016864514808834</v>
      </c>
      <c r="AC297">
        <f t="shared" si="157"/>
        <v>-1.4551983245280282</v>
      </c>
      <c r="AD297">
        <f t="shared" si="158"/>
        <v>173.15209271518668</v>
      </c>
      <c r="AE297">
        <f t="shared" si="159"/>
        <v>29.796338736774754</v>
      </c>
      <c r="AF297">
        <f t="shared" si="160"/>
        <v>0.55627838818441344</v>
      </c>
      <c r="AG297">
        <f t="shared" si="161"/>
        <v>6.3372110542838742</v>
      </c>
      <c r="AH297">
        <v>1941.2159232889719</v>
      </c>
      <c r="AI297">
        <v>1931.4106666666651</v>
      </c>
      <c r="AJ297">
        <v>1.738396895903622</v>
      </c>
      <c r="AK297">
        <v>66.78292405931839</v>
      </c>
      <c r="AL297">
        <f t="shared" si="162"/>
        <v>0.6459917058731538</v>
      </c>
      <c r="AM297">
        <v>37.845773385788682</v>
      </c>
      <c r="AN297">
        <v>38.021971428571462</v>
      </c>
      <c r="AO297">
        <v>1.552819722438973E-2</v>
      </c>
      <c r="AP297">
        <v>86.637193977080358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47118.902105054942</v>
      </c>
      <c r="AV297">
        <f t="shared" si="166"/>
        <v>1199.9737500000001</v>
      </c>
      <c r="AW297">
        <f t="shared" si="167"/>
        <v>1025.9036387479428</v>
      </c>
      <c r="AX297">
        <f t="shared" si="168"/>
        <v>0.85493840073413496</v>
      </c>
      <c r="AY297">
        <f t="shared" si="169"/>
        <v>0.18843111341688068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1665423962.7874999</v>
      </c>
      <c r="BF297">
        <v>1854.9537499999999</v>
      </c>
      <c r="BG297">
        <v>1867.75875</v>
      </c>
      <c r="BH297">
        <v>38.01755</v>
      </c>
      <c r="BI297">
        <v>37.795274999999997</v>
      </c>
      <c r="BJ297">
        <v>1853.37625</v>
      </c>
      <c r="BK297">
        <v>37.730487500000002</v>
      </c>
      <c r="BL297">
        <v>650.02862499999992</v>
      </c>
      <c r="BM297">
        <v>101.28325</v>
      </c>
      <c r="BN297">
        <v>0.10003505</v>
      </c>
      <c r="BO297">
        <v>34.611862500000001</v>
      </c>
      <c r="BP297">
        <v>34.727812499999999</v>
      </c>
      <c r="BQ297">
        <v>999.9</v>
      </c>
      <c r="BR297">
        <v>0</v>
      </c>
      <c r="BS297">
        <v>0</v>
      </c>
      <c r="BT297">
        <v>8994.61</v>
      </c>
      <c r="BU297">
        <v>0</v>
      </c>
      <c r="BV297">
        <v>203.00975</v>
      </c>
      <c r="BW297">
        <v>-12.8042625</v>
      </c>
      <c r="BX297">
        <v>1928.2625</v>
      </c>
      <c r="BY297">
        <v>1941.1224999999999</v>
      </c>
      <c r="BZ297">
        <v>0.222266625</v>
      </c>
      <c r="CA297">
        <v>1867.75875</v>
      </c>
      <c r="CB297">
        <v>37.795274999999997</v>
      </c>
      <c r="CC297">
        <v>3.8505349999999998</v>
      </c>
      <c r="CD297">
        <v>3.8280249999999998</v>
      </c>
      <c r="CE297">
        <v>28.250162499999998</v>
      </c>
      <c r="CF297">
        <v>28.1494125</v>
      </c>
      <c r="CG297">
        <v>1199.9737500000001</v>
      </c>
      <c r="CH297">
        <v>0.49997124999999998</v>
      </c>
      <c r="CI297">
        <v>0.50002924999999998</v>
      </c>
      <c r="CJ297">
        <v>0</v>
      </c>
      <c r="CK297">
        <v>1252.085</v>
      </c>
      <c r="CL297">
        <v>4.9990899999999998</v>
      </c>
      <c r="CM297">
        <v>15016.875</v>
      </c>
      <c r="CN297">
        <v>9557.5424999999996</v>
      </c>
      <c r="CO297">
        <v>44.5</v>
      </c>
      <c r="CP297">
        <v>46.875</v>
      </c>
      <c r="CQ297">
        <v>45.25</v>
      </c>
      <c r="CR297">
        <v>45.936999999999998</v>
      </c>
      <c r="CS297">
        <v>46.061999999999998</v>
      </c>
      <c r="CT297">
        <v>597.45249999999987</v>
      </c>
      <c r="CU297">
        <v>597.52374999999995</v>
      </c>
      <c r="CV297">
        <v>0</v>
      </c>
      <c r="CW297">
        <v>1665423969.2</v>
      </c>
      <c r="CX297">
        <v>0</v>
      </c>
      <c r="CY297">
        <v>1665411210</v>
      </c>
      <c r="CZ297" t="s">
        <v>356</v>
      </c>
      <c r="DA297">
        <v>1665411210</v>
      </c>
      <c r="DB297">
        <v>1665411207</v>
      </c>
      <c r="DC297">
        <v>2</v>
      </c>
      <c r="DD297">
        <v>-1.1599999999999999</v>
      </c>
      <c r="DE297">
        <v>-4.0000000000000001E-3</v>
      </c>
      <c r="DF297">
        <v>0.52200000000000002</v>
      </c>
      <c r="DG297">
        <v>0.222</v>
      </c>
      <c r="DH297">
        <v>406</v>
      </c>
      <c r="DI297">
        <v>31</v>
      </c>
      <c r="DJ297">
        <v>0.33</v>
      </c>
      <c r="DK297">
        <v>0.17</v>
      </c>
      <c r="DL297">
        <v>-12.5613925</v>
      </c>
      <c r="DM297">
        <v>-1.063126829268302</v>
      </c>
      <c r="DN297">
        <v>0.1733674138751283</v>
      </c>
      <c r="DO297">
        <v>0</v>
      </c>
      <c r="DP297">
        <v>0.1243772075</v>
      </c>
      <c r="DQ297">
        <v>-9.838727009380871E-2</v>
      </c>
      <c r="DR297">
        <v>9.3191300512121239E-2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3.2947700000000002</v>
      </c>
      <c r="EB297">
        <v>2.6249600000000002</v>
      </c>
      <c r="EC297">
        <v>0.27125199999999999</v>
      </c>
      <c r="ED297">
        <v>0.27085100000000001</v>
      </c>
      <c r="EE297">
        <v>0.14963599999999999</v>
      </c>
      <c r="EF297">
        <v>0.14766199999999999</v>
      </c>
      <c r="EG297">
        <v>21991.8</v>
      </c>
      <c r="EH297">
        <v>22487.5</v>
      </c>
      <c r="EI297">
        <v>28104.7</v>
      </c>
      <c r="EJ297">
        <v>29717.9</v>
      </c>
      <c r="EK297">
        <v>32827.9</v>
      </c>
      <c r="EL297">
        <v>35217.4</v>
      </c>
      <c r="EM297">
        <v>39591.599999999999</v>
      </c>
      <c r="EN297">
        <v>42531.3</v>
      </c>
      <c r="EO297">
        <v>2.20668</v>
      </c>
      <c r="EP297">
        <v>2.1480299999999999</v>
      </c>
      <c r="EQ297">
        <v>7.0389400000000005E-2</v>
      </c>
      <c r="ER297">
        <v>0</v>
      </c>
      <c r="ES297">
        <v>33.599899999999998</v>
      </c>
      <c r="ET297">
        <v>999.9</v>
      </c>
      <c r="EU297">
        <v>67.5</v>
      </c>
      <c r="EV297">
        <v>38.1</v>
      </c>
      <c r="EW297">
        <v>44.6113</v>
      </c>
      <c r="EX297">
        <v>56.401499999999999</v>
      </c>
      <c r="EY297">
        <v>-2.7003200000000001</v>
      </c>
      <c r="EZ297">
        <v>2</v>
      </c>
      <c r="FA297">
        <v>0.62238300000000002</v>
      </c>
      <c r="FB297">
        <v>1.5904100000000001</v>
      </c>
      <c r="FC297">
        <v>20.263400000000001</v>
      </c>
      <c r="FD297">
        <v>5.2163899999999996</v>
      </c>
      <c r="FE297">
        <v>12.004099999999999</v>
      </c>
      <c r="FF297">
        <v>4.9850000000000003</v>
      </c>
      <c r="FG297">
        <v>3.2845800000000001</v>
      </c>
      <c r="FH297">
        <v>5980.3</v>
      </c>
      <c r="FI297">
        <v>9999</v>
      </c>
      <c r="FJ297">
        <v>9999</v>
      </c>
      <c r="FK297">
        <v>467.7</v>
      </c>
      <c r="FL297">
        <v>1.8658399999999999</v>
      </c>
      <c r="FM297">
        <v>1.8621799999999999</v>
      </c>
      <c r="FN297">
        <v>1.8643000000000001</v>
      </c>
      <c r="FO297">
        <v>1.8603499999999999</v>
      </c>
      <c r="FP297">
        <v>1.8611</v>
      </c>
      <c r="FQ297">
        <v>1.86019</v>
      </c>
      <c r="FR297">
        <v>1.86188</v>
      </c>
      <c r="FS297">
        <v>1.85842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1.58</v>
      </c>
      <c r="GH297">
        <v>0.28710000000000002</v>
      </c>
      <c r="GI297">
        <v>0.1107589500545309</v>
      </c>
      <c r="GJ297">
        <v>1.50489809740067E-3</v>
      </c>
      <c r="GK297">
        <v>-2.0552440134273611E-7</v>
      </c>
      <c r="GL297">
        <v>-9.6702536598140934E-11</v>
      </c>
      <c r="GM297">
        <v>-9.7891647304491333E-2</v>
      </c>
      <c r="GN297">
        <v>9.3380900660654225E-3</v>
      </c>
      <c r="GO297">
        <v>6.5945522138961576E-7</v>
      </c>
      <c r="GP297">
        <v>5.8990856701692426E-7</v>
      </c>
      <c r="GQ297">
        <v>7</v>
      </c>
      <c r="GR297">
        <v>2047</v>
      </c>
      <c r="GS297">
        <v>3</v>
      </c>
      <c r="GT297">
        <v>37</v>
      </c>
      <c r="GU297">
        <v>212.6</v>
      </c>
      <c r="GV297">
        <v>212.6</v>
      </c>
      <c r="GW297">
        <v>4.5837399999999997</v>
      </c>
      <c r="GX297">
        <v>2.51709</v>
      </c>
      <c r="GY297">
        <v>2.04834</v>
      </c>
      <c r="GZ297">
        <v>2.6135299999999999</v>
      </c>
      <c r="HA297">
        <v>2.1972700000000001</v>
      </c>
      <c r="HB297">
        <v>2.3754900000000001</v>
      </c>
      <c r="HC297">
        <v>42.750999999999998</v>
      </c>
      <c r="HD297">
        <v>13.0288</v>
      </c>
      <c r="HE297">
        <v>18</v>
      </c>
      <c r="HF297">
        <v>708.80799999999999</v>
      </c>
      <c r="HG297">
        <v>733.05899999999997</v>
      </c>
      <c r="HH297">
        <v>31.001300000000001</v>
      </c>
      <c r="HI297">
        <v>35.073900000000002</v>
      </c>
      <c r="HJ297">
        <v>30.000599999999999</v>
      </c>
      <c r="HK297">
        <v>34.789700000000003</v>
      </c>
      <c r="HL297">
        <v>34.749200000000002</v>
      </c>
      <c r="HM297">
        <v>91.627499999999998</v>
      </c>
      <c r="HN297">
        <v>20.2364</v>
      </c>
      <c r="HO297">
        <v>88.159700000000001</v>
      </c>
      <c r="HP297">
        <v>31</v>
      </c>
      <c r="HQ297">
        <v>1883</v>
      </c>
      <c r="HR297">
        <v>37.863900000000001</v>
      </c>
      <c r="HS297">
        <v>98.917000000000002</v>
      </c>
      <c r="HT297">
        <v>98.574799999999996</v>
      </c>
    </row>
    <row r="298" spans="1:228" x14ac:dyDescent="0.2">
      <c r="A298">
        <v>283</v>
      </c>
      <c r="B298">
        <v>1665423969.0999999</v>
      </c>
      <c r="C298">
        <v>1126</v>
      </c>
      <c r="D298" t="s">
        <v>925</v>
      </c>
      <c r="E298" t="s">
        <v>926</v>
      </c>
      <c r="F298">
        <v>4</v>
      </c>
      <c r="G298">
        <v>1665423967.0999999</v>
      </c>
      <c r="H298">
        <f t="shared" si="136"/>
        <v>6.0337440531612458E-4</v>
      </c>
      <c r="I298">
        <f t="shared" si="137"/>
        <v>0.60337440531612463</v>
      </c>
      <c r="J298">
        <f t="shared" si="138"/>
        <v>5.8609055672118782</v>
      </c>
      <c r="K298">
        <f t="shared" si="139"/>
        <v>1862.2485714285719</v>
      </c>
      <c r="L298">
        <f t="shared" si="140"/>
        <v>1538.2925624655911</v>
      </c>
      <c r="M298">
        <f t="shared" si="141"/>
        <v>155.95632404623572</v>
      </c>
      <c r="N298">
        <f t="shared" si="142"/>
        <v>188.79987379959155</v>
      </c>
      <c r="O298">
        <f t="shared" si="143"/>
        <v>3.4163396088074435E-2</v>
      </c>
      <c r="P298">
        <f t="shared" si="144"/>
        <v>3.6871805353405698</v>
      </c>
      <c r="Q298">
        <f t="shared" si="145"/>
        <v>3.3988512865745814E-2</v>
      </c>
      <c r="R298">
        <f t="shared" si="146"/>
        <v>2.1258458305698707E-2</v>
      </c>
      <c r="S298">
        <f t="shared" si="147"/>
        <v>226.12155219225374</v>
      </c>
      <c r="T298">
        <f t="shared" si="148"/>
        <v>35.567134290976263</v>
      </c>
      <c r="U298">
        <f t="shared" si="149"/>
        <v>34.747685714285709</v>
      </c>
      <c r="V298">
        <f t="shared" si="150"/>
        <v>5.5699280345469999</v>
      </c>
      <c r="W298">
        <f t="shared" si="151"/>
        <v>69.669669142111772</v>
      </c>
      <c r="X298">
        <f t="shared" si="152"/>
        <v>3.8537971469034362</v>
      </c>
      <c r="Y298">
        <f t="shared" si="153"/>
        <v>5.5315278432605783</v>
      </c>
      <c r="Z298">
        <f t="shared" si="154"/>
        <v>1.7161308876435637</v>
      </c>
      <c r="AA298">
        <f t="shared" si="155"/>
        <v>-26.608811274441095</v>
      </c>
      <c r="AB298">
        <f t="shared" si="156"/>
        <v>-24.776915600150144</v>
      </c>
      <c r="AC298">
        <f t="shared" si="157"/>
        <v>-1.5645324683447093</v>
      </c>
      <c r="AD298">
        <f t="shared" si="158"/>
        <v>173.17129284931778</v>
      </c>
      <c r="AE298">
        <f t="shared" si="159"/>
        <v>28.990966330905415</v>
      </c>
      <c r="AF298">
        <f t="shared" si="160"/>
        <v>0.57699014674285243</v>
      </c>
      <c r="AG298">
        <f t="shared" si="161"/>
        <v>5.8609055672118782</v>
      </c>
      <c r="AH298">
        <v>1947.9665182900769</v>
      </c>
      <c r="AI298">
        <v>1938.418424242424</v>
      </c>
      <c r="AJ298">
        <v>1.7254547337093431</v>
      </c>
      <c r="AK298">
        <v>66.78292405931839</v>
      </c>
      <c r="AL298">
        <f t="shared" si="162"/>
        <v>0.60337440531612463</v>
      </c>
      <c r="AM298">
        <v>37.763958319313787</v>
      </c>
      <c r="AN298">
        <v>38.006447252747279</v>
      </c>
      <c r="AO298">
        <v>-2.5731058952847483E-4</v>
      </c>
      <c r="AP298">
        <v>86.637193977080358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47208.442211012058</v>
      </c>
      <c r="AV298">
        <f t="shared" si="166"/>
        <v>1200.027142857143</v>
      </c>
      <c r="AW298">
        <f t="shared" si="167"/>
        <v>1025.948820825002</v>
      </c>
      <c r="AX298">
        <f t="shared" si="168"/>
        <v>0.85493801280387871</v>
      </c>
      <c r="AY298">
        <f t="shared" si="169"/>
        <v>0.18843036471148583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1665423967.0999999</v>
      </c>
      <c r="BF298">
        <v>1862.2485714285719</v>
      </c>
      <c r="BG298">
        <v>1874.738571428571</v>
      </c>
      <c r="BH298">
        <v>38.012357142857141</v>
      </c>
      <c r="BI298">
        <v>37.781771428571417</v>
      </c>
      <c r="BJ298">
        <v>1860.6728571428571</v>
      </c>
      <c r="BK298">
        <v>37.725328571428577</v>
      </c>
      <c r="BL298">
        <v>649.93400000000008</v>
      </c>
      <c r="BM298">
        <v>101.283</v>
      </c>
      <c r="BN298">
        <v>9.9745942857142847E-2</v>
      </c>
      <c r="BO298">
        <v>34.623042857142863</v>
      </c>
      <c r="BP298">
        <v>34.747685714285709</v>
      </c>
      <c r="BQ298">
        <v>999.89999999999986</v>
      </c>
      <c r="BR298">
        <v>0</v>
      </c>
      <c r="BS298">
        <v>0</v>
      </c>
      <c r="BT298">
        <v>9012.3228571428572</v>
      </c>
      <c r="BU298">
        <v>0</v>
      </c>
      <c r="BV298">
        <v>202.45728571428569</v>
      </c>
      <c r="BW298">
        <v>-12.49094285714286</v>
      </c>
      <c r="BX298">
        <v>1935.834285714285</v>
      </c>
      <c r="BY298">
        <v>1948.3528571428569</v>
      </c>
      <c r="BZ298">
        <v>0.2305551428571429</v>
      </c>
      <c r="CA298">
        <v>1874.738571428571</v>
      </c>
      <c r="CB298">
        <v>37.781771428571417</v>
      </c>
      <c r="CC298">
        <v>3.850000000000001</v>
      </c>
      <c r="CD298">
        <v>3.8266485714285721</v>
      </c>
      <c r="CE298">
        <v>28.24775714285715</v>
      </c>
      <c r="CF298">
        <v>28.143257142857141</v>
      </c>
      <c r="CG298">
        <v>1200.027142857143</v>
      </c>
      <c r="CH298">
        <v>0.49998471428571428</v>
      </c>
      <c r="CI298">
        <v>0.50001571428571423</v>
      </c>
      <c r="CJ298">
        <v>0</v>
      </c>
      <c r="CK298">
        <v>1251.841428571428</v>
      </c>
      <c r="CL298">
        <v>4.9990899999999998</v>
      </c>
      <c r="CM298">
        <v>15005.657142857141</v>
      </c>
      <c r="CN298">
        <v>9558.0271428571414</v>
      </c>
      <c r="CO298">
        <v>44.5</v>
      </c>
      <c r="CP298">
        <v>46.875</v>
      </c>
      <c r="CQ298">
        <v>45.294285714285721</v>
      </c>
      <c r="CR298">
        <v>45.982000000000014</v>
      </c>
      <c r="CS298">
        <v>46.080000000000013</v>
      </c>
      <c r="CT298">
        <v>597.49428571428564</v>
      </c>
      <c r="CU298">
        <v>597.53428571428572</v>
      </c>
      <c r="CV298">
        <v>0</v>
      </c>
      <c r="CW298">
        <v>1665423972.8</v>
      </c>
      <c r="CX298">
        <v>0</v>
      </c>
      <c r="CY298">
        <v>1665411210</v>
      </c>
      <c r="CZ298" t="s">
        <v>356</v>
      </c>
      <c r="DA298">
        <v>1665411210</v>
      </c>
      <c r="DB298">
        <v>1665411207</v>
      </c>
      <c r="DC298">
        <v>2</v>
      </c>
      <c r="DD298">
        <v>-1.1599999999999999</v>
      </c>
      <c r="DE298">
        <v>-4.0000000000000001E-3</v>
      </c>
      <c r="DF298">
        <v>0.52200000000000002</v>
      </c>
      <c r="DG298">
        <v>0.222</v>
      </c>
      <c r="DH298">
        <v>406</v>
      </c>
      <c r="DI298">
        <v>31</v>
      </c>
      <c r="DJ298">
        <v>0.33</v>
      </c>
      <c r="DK298">
        <v>0.17</v>
      </c>
      <c r="DL298">
        <v>-12.567158536585371</v>
      </c>
      <c r="DM298">
        <v>-0.69271986062719815</v>
      </c>
      <c r="DN298">
        <v>0.19171676387076311</v>
      </c>
      <c r="DO298">
        <v>0</v>
      </c>
      <c r="DP298">
        <v>0.12995754390243899</v>
      </c>
      <c r="DQ298">
        <v>0.64309527951219525</v>
      </c>
      <c r="DR298">
        <v>9.6917714713805822E-2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3.2948400000000002</v>
      </c>
      <c r="EB298">
        <v>2.6254900000000001</v>
      </c>
      <c r="EC298">
        <v>0.27180199999999999</v>
      </c>
      <c r="ED298">
        <v>0.27135199999999998</v>
      </c>
      <c r="EE298">
        <v>0.14960200000000001</v>
      </c>
      <c r="EF298">
        <v>0.14775099999999999</v>
      </c>
      <c r="EG298">
        <v>21974.7</v>
      </c>
      <c r="EH298">
        <v>22471.9</v>
      </c>
      <c r="EI298">
        <v>28104.2</v>
      </c>
      <c r="EJ298">
        <v>29718</v>
      </c>
      <c r="EK298">
        <v>32828.400000000001</v>
      </c>
      <c r="EL298">
        <v>35213.9</v>
      </c>
      <c r="EM298">
        <v>39590.6</v>
      </c>
      <c r="EN298">
        <v>42531.5</v>
      </c>
      <c r="EO298">
        <v>2.2066499999999998</v>
      </c>
      <c r="EP298">
        <v>2.1479699999999999</v>
      </c>
      <c r="EQ298">
        <v>7.0407999999999998E-2</v>
      </c>
      <c r="ER298">
        <v>0</v>
      </c>
      <c r="ES298">
        <v>33.616700000000002</v>
      </c>
      <c r="ET298">
        <v>999.9</v>
      </c>
      <c r="EU298">
        <v>67.5</v>
      </c>
      <c r="EV298">
        <v>38.1</v>
      </c>
      <c r="EW298">
        <v>44.610300000000002</v>
      </c>
      <c r="EX298">
        <v>57.211500000000001</v>
      </c>
      <c r="EY298">
        <v>-2.7083400000000002</v>
      </c>
      <c r="EZ298">
        <v>2</v>
      </c>
      <c r="FA298">
        <v>0.62280999999999997</v>
      </c>
      <c r="FB298">
        <v>1.5942099999999999</v>
      </c>
      <c r="FC298">
        <v>20.263200000000001</v>
      </c>
      <c r="FD298">
        <v>5.2142900000000001</v>
      </c>
      <c r="FE298">
        <v>12.004899999999999</v>
      </c>
      <c r="FF298">
        <v>4.9843999999999999</v>
      </c>
      <c r="FG298">
        <v>3.2843300000000002</v>
      </c>
      <c r="FH298">
        <v>5980.3</v>
      </c>
      <c r="FI298">
        <v>9999</v>
      </c>
      <c r="FJ298">
        <v>9999</v>
      </c>
      <c r="FK298">
        <v>467.7</v>
      </c>
      <c r="FL298">
        <v>1.86582</v>
      </c>
      <c r="FM298">
        <v>1.8621799999999999</v>
      </c>
      <c r="FN298">
        <v>1.8642799999999999</v>
      </c>
      <c r="FO298">
        <v>1.8603499999999999</v>
      </c>
      <c r="FP298">
        <v>1.86111</v>
      </c>
      <c r="FQ298">
        <v>1.86019</v>
      </c>
      <c r="FR298">
        <v>1.86188</v>
      </c>
      <c r="FS298">
        <v>1.8584099999999999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1.58</v>
      </c>
      <c r="GH298">
        <v>0.28699999999999998</v>
      </c>
      <c r="GI298">
        <v>0.1107589500545309</v>
      </c>
      <c r="GJ298">
        <v>1.50489809740067E-3</v>
      </c>
      <c r="GK298">
        <v>-2.0552440134273611E-7</v>
      </c>
      <c r="GL298">
        <v>-9.6702536598140934E-11</v>
      </c>
      <c r="GM298">
        <v>-9.7891647304491333E-2</v>
      </c>
      <c r="GN298">
        <v>9.3380900660654225E-3</v>
      </c>
      <c r="GO298">
        <v>6.5945522138961576E-7</v>
      </c>
      <c r="GP298">
        <v>5.8990856701692426E-7</v>
      </c>
      <c r="GQ298">
        <v>7</v>
      </c>
      <c r="GR298">
        <v>2047</v>
      </c>
      <c r="GS298">
        <v>3</v>
      </c>
      <c r="GT298">
        <v>37</v>
      </c>
      <c r="GU298">
        <v>212.7</v>
      </c>
      <c r="GV298">
        <v>212.7</v>
      </c>
      <c r="GW298">
        <v>4.5947300000000002</v>
      </c>
      <c r="GX298">
        <v>2.52319</v>
      </c>
      <c r="GY298">
        <v>2.04834</v>
      </c>
      <c r="GZ298">
        <v>2.6135299999999999</v>
      </c>
      <c r="HA298">
        <v>2.1972700000000001</v>
      </c>
      <c r="HB298">
        <v>2.34863</v>
      </c>
      <c r="HC298">
        <v>42.750999999999998</v>
      </c>
      <c r="HD298">
        <v>13.0288</v>
      </c>
      <c r="HE298">
        <v>18</v>
      </c>
      <c r="HF298">
        <v>708.82799999999997</v>
      </c>
      <c r="HG298">
        <v>733.06399999999996</v>
      </c>
      <c r="HH298">
        <v>31.001200000000001</v>
      </c>
      <c r="HI298">
        <v>35.078200000000002</v>
      </c>
      <c r="HJ298">
        <v>30.000599999999999</v>
      </c>
      <c r="HK298">
        <v>34.793399999999998</v>
      </c>
      <c r="HL298">
        <v>34.753700000000002</v>
      </c>
      <c r="HM298">
        <v>91.870500000000007</v>
      </c>
      <c r="HN298">
        <v>20.2364</v>
      </c>
      <c r="HO298">
        <v>88.159700000000001</v>
      </c>
      <c r="HP298">
        <v>31</v>
      </c>
      <c r="HQ298">
        <v>1889.68</v>
      </c>
      <c r="HR298">
        <v>37.911000000000001</v>
      </c>
      <c r="HS298">
        <v>98.9148</v>
      </c>
      <c r="HT298">
        <v>98.575100000000006</v>
      </c>
    </row>
    <row r="299" spans="1:228" x14ac:dyDescent="0.2">
      <c r="A299">
        <v>284</v>
      </c>
      <c r="B299">
        <v>1665423973.0999999</v>
      </c>
      <c r="C299">
        <v>1130</v>
      </c>
      <c r="D299" t="s">
        <v>927</v>
      </c>
      <c r="E299" t="s">
        <v>928</v>
      </c>
      <c r="F299">
        <v>4</v>
      </c>
      <c r="G299">
        <v>1665423970.7874999</v>
      </c>
      <c r="H299">
        <f t="shared" si="136"/>
        <v>5.3038984502351094E-4</v>
      </c>
      <c r="I299">
        <f t="shared" si="137"/>
        <v>0.53038984502351094</v>
      </c>
      <c r="J299">
        <f t="shared" si="138"/>
        <v>6.3716587593652747</v>
      </c>
      <c r="K299">
        <f t="shared" si="139"/>
        <v>1868.1937499999999</v>
      </c>
      <c r="L299">
        <f t="shared" si="140"/>
        <v>1478.7720617354714</v>
      </c>
      <c r="M299">
        <f t="shared" si="141"/>
        <v>149.92405342123075</v>
      </c>
      <c r="N299">
        <f t="shared" si="142"/>
        <v>189.40524156745431</v>
      </c>
      <c r="O299">
        <f t="shared" si="143"/>
        <v>2.9941239328715574E-2</v>
      </c>
      <c r="P299">
        <f t="shared" si="144"/>
        <v>3.6785979577018426</v>
      </c>
      <c r="Q299">
        <f t="shared" si="145"/>
        <v>2.980650772769641E-2</v>
      </c>
      <c r="R299">
        <f t="shared" si="146"/>
        <v>1.8641121738260356E-2</v>
      </c>
      <c r="S299">
        <f t="shared" si="147"/>
        <v>226.11907873656301</v>
      </c>
      <c r="T299">
        <f t="shared" si="148"/>
        <v>35.59453459191063</v>
      </c>
      <c r="U299">
        <f t="shared" si="149"/>
        <v>34.760537499999998</v>
      </c>
      <c r="V299">
        <f t="shared" si="150"/>
        <v>5.5739005816115288</v>
      </c>
      <c r="W299">
        <f t="shared" si="151"/>
        <v>69.629043411111027</v>
      </c>
      <c r="X299">
        <f t="shared" si="152"/>
        <v>3.8537067150518554</v>
      </c>
      <c r="Y299">
        <f t="shared" si="153"/>
        <v>5.5346253894346935</v>
      </c>
      <c r="Z299">
        <f t="shared" si="154"/>
        <v>1.7201938665596734</v>
      </c>
      <c r="AA299">
        <f t="shared" si="155"/>
        <v>-23.390192165536831</v>
      </c>
      <c r="AB299">
        <f t="shared" si="156"/>
        <v>-25.268520019545583</v>
      </c>
      <c r="AC299">
        <f t="shared" si="157"/>
        <v>-1.5994761857585387</v>
      </c>
      <c r="AD299">
        <f t="shared" si="158"/>
        <v>175.86089036572207</v>
      </c>
      <c r="AE299">
        <f t="shared" si="159"/>
        <v>28.366241999274923</v>
      </c>
      <c r="AF299">
        <f t="shared" si="160"/>
        <v>0.52438045328414995</v>
      </c>
      <c r="AG299">
        <f t="shared" si="161"/>
        <v>6.3716587593652747</v>
      </c>
      <c r="AH299">
        <v>1954.2742973068439</v>
      </c>
      <c r="AI299">
        <v>1944.943636363636</v>
      </c>
      <c r="AJ299">
        <v>1.618475374671011</v>
      </c>
      <c r="AK299">
        <v>66.78292405931839</v>
      </c>
      <c r="AL299">
        <f t="shared" si="162"/>
        <v>0.53038984502351094</v>
      </c>
      <c r="AM299">
        <v>37.797627192240483</v>
      </c>
      <c r="AN299">
        <v>38.013394505494539</v>
      </c>
      <c r="AO299">
        <v>-7.3312805370813992E-4</v>
      </c>
      <c r="AP299">
        <v>86.637193977080358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47054.190983483924</v>
      </c>
      <c r="AV299">
        <f t="shared" si="166"/>
        <v>1200.0074999999999</v>
      </c>
      <c r="AW299">
        <f t="shared" si="167"/>
        <v>1025.932663594074</v>
      </c>
      <c r="AX299">
        <f t="shared" si="168"/>
        <v>0.8549385429625016</v>
      </c>
      <c r="AY299">
        <f t="shared" si="169"/>
        <v>0.18843138791762803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1665423970.7874999</v>
      </c>
      <c r="BF299">
        <v>1868.1937499999999</v>
      </c>
      <c r="BG299">
        <v>1880.3812499999999</v>
      </c>
      <c r="BH299">
        <v>38.010937499999997</v>
      </c>
      <c r="BI299">
        <v>37.801437499999999</v>
      </c>
      <c r="BJ299">
        <v>1866.6175000000001</v>
      </c>
      <c r="BK299">
        <v>37.723925000000001</v>
      </c>
      <c r="BL299">
        <v>650.12425000000007</v>
      </c>
      <c r="BM299">
        <v>101.28375</v>
      </c>
      <c r="BN299">
        <v>0.10040331249999999</v>
      </c>
      <c r="BO299">
        <v>34.633125</v>
      </c>
      <c r="BP299">
        <v>34.760537499999998</v>
      </c>
      <c r="BQ299">
        <v>999.9</v>
      </c>
      <c r="BR299">
        <v>0</v>
      </c>
      <c r="BS299">
        <v>0</v>
      </c>
      <c r="BT299">
        <v>8982.65625</v>
      </c>
      <c r="BU299">
        <v>0</v>
      </c>
      <c r="BV299">
        <v>201.92574999999999</v>
      </c>
      <c r="BW299">
        <v>-12.187900000000001</v>
      </c>
      <c r="BX299">
        <v>1942.0074999999999</v>
      </c>
      <c r="BY299">
        <v>1954.2537500000001</v>
      </c>
      <c r="BZ299">
        <v>0.20946937500000001</v>
      </c>
      <c r="CA299">
        <v>1880.3812499999999</v>
      </c>
      <c r="CB299">
        <v>37.801437499999999</v>
      </c>
      <c r="CC299">
        <v>3.84988375</v>
      </c>
      <c r="CD299">
        <v>3.8286662499999999</v>
      </c>
      <c r="CE299">
        <v>28.247250000000001</v>
      </c>
      <c r="CF299">
        <v>28.152325000000001</v>
      </c>
      <c r="CG299">
        <v>1200.0074999999999</v>
      </c>
      <c r="CH299">
        <v>0.49996612499999998</v>
      </c>
      <c r="CI299">
        <v>0.50003449999999994</v>
      </c>
      <c r="CJ299">
        <v>0</v>
      </c>
      <c r="CK299">
        <v>1251.3499999999999</v>
      </c>
      <c r="CL299">
        <v>4.9990899999999998</v>
      </c>
      <c r="CM299">
        <v>14992.7125</v>
      </c>
      <c r="CN299">
        <v>9557.8062499999996</v>
      </c>
      <c r="CO299">
        <v>44.530999999999999</v>
      </c>
      <c r="CP299">
        <v>46.875</v>
      </c>
      <c r="CQ299">
        <v>45.311999999999998</v>
      </c>
      <c r="CR299">
        <v>46</v>
      </c>
      <c r="CS299">
        <v>46.077749999999988</v>
      </c>
      <c r="CT299">
        <v>597.46249999999998</v>
      </c>
      <c r="CU299">
        <v>597.54500000000007</v>
      </c>
      <c r="CV299">
        <v>0</v>
      </c>
      <c r="CW299">
        <v>1665423977</v>
      </c>
      <c r="CX299">
        <v>0</v>
      </c>
      <c r="CY299">
        <v>1665411210</v>
      </c>
      <c r="CZ299" t="s">
        <v>356</v>
      </c>
      <c r="DA299">
        <v>1665411210</v>
      </c>
      <c r="DB299">
        <v>1665411207</v>
      </c>
      <c r="DC299">
        <v>2</v>
      </c>
      <c r="DD299">
        <v>-1.1599999999999999</v>
      </c>
      <c r="DE299">
        <v>-4.0000000000000001E-3</v>
      </c>
      <c r="DF299">
        <v>0.52200000000000002</v>
      </c>
      <c r="DG299">
        <v>0.222</v>
      </c>
      <c r="DH299">
        <v>406</v>
      </c>
      <c r="DI299">
        <v>31</v>
      </c>
      <c r="DJ299">
        <v>0.33</v>
      </c>
      <c r="DK299">
        <v>0.17</v>
      </c>
      <c r="DL299">
        <v>-12.509558536585359</v>
      </c>
      <c r="DM299">
        <v>0.32226898954703809</v>
      </c>
      <c r="DN299">
        <v>0.24351033731311339</v>
      </c>
      <c r="DO299">
        <v>0</v>
      </c>
      <c r="DP299">
        <v>0.13862196829268289</v>
      </c>
      <c r="DQ299">
        <v>0.88877344954703841</v>
      </c>
      <c r="DR299">
        <v>9.9266969510549224E-2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3.2950400000000002</v>
      </c>
      <c r="EB299">
        <v>2.6253000000000002</v>
      </c>
      <c r="EC299">
        <v>0.27232400000000001</v>
      </c>
      <c r="ED299">
        <v>0.27189000000000002</v>
      </c>
      <c r="EE299">
        <v>0.149616</v>
      </c>
      <c r="EF299">
        <v>0.147782</v>
      </c>
      <c r="EG299">
        <v>21958.6</v>
      </c>
      <c r="EH299">
        <v>22455.1</v>
      </c>
      <c r="EI299">
        <v>28103.9</v>
      </c>
      <c r="EJ299">
        <v>29717.9</v>
      </c>
      <c r="EK299">
        <v>32827.599999999999</v>
      </c>
      <c r="EL299">
        <v>35212.5</v>
      </c>
      <c r="EM299">
        <v>39590.199999999997</v>
      </c>
      <c r="EN299">
        <v>42531.3</v>
      </c>
      <c r="EO299">
        <v>2.2065999999999999</v>
      </c>
      <c r="EP299">
        <v>2.1478999999999999</v>
      </c>
      <c r="EQ299">
        <v>6.9811899999999996E-2</v>
      </c>
      <c r="ER299">
        <v>0</v>
      </c>
      <c r="ES299">
        <v>33.634900000000002</v>
      </c>
      <c r="ET299">
        <v>999.9</v>
      </c>
      <c r="EU299">
        <v>67.5</v>
      </c>
      <c r="EV299">
        <v>38.1</v>
      </c>
      <c r="EW299">
        <v>44.606200000000001</v>
      </c>
      <c r="EX299">
        <v>57.0015</v>
      </c>
      <c r="EY299">
        <v>-2.7804500000000001</v>
      </c>
      <c r="EZ299">
        <v>2</v>
      </c>
      <c r="FA299">
        <v>0.62326000000000004</v>
      </c>
      <c r="FB299">
        <v>1.5969500000000001</v>
      </c>
      <c r="FC299">
        <v>20.2636</v>
      </c>
      <c r="FD299">
        <v>5.2159399999999998</v>
      </c>
      <c r="FE299">
        <v>12.004099999999999</v>
      </c>
      <c r="FF299">
        <v>4.9851000000000001</v>
      </c>
      <c r="FG299">
        <v>3.2845</v>
      </c>
      <c r="FH299">
        <v>5980.3</v>
      </c>
      <c r="FI299">
        <v>9999</v>
      </c>
      <c r="FJ299">
        <v>9999</v>
      </c>
      <c r="FK299">
        <v>467.7</v>
      </c>
      <c r="FL299">
        <v>1.8658300000000001</v>
      </c>
      <c r="FM299">
        <v>1.8621799999999999</v>
      </c>
      <c r="FN299">
        <v>1.86429</v>
      </c>
      <c r="FO299">
        <v>1.8603499999999999</v>
      </c>
      <c r="FP299">
        <v>1.8611</v>
      </c>
      <c r="FQ299">
        <v>1.8601700000000001</v>
      </c>
      <c r="FR299">
        <v>1.86188</v>
      </c>
      <c r="FS299">
        <v>1.8584000000000001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1.58</v>
      </c>
      <c r="GH299">
        <v>0.28699999999999998</v>
      </c>
      <c r="GI299">
        <v>0.1107589500545309</v>
      </c>
      <c r="GJ299">
        <v>1.50489809740067E-3</v>
      </c>
      <c r="GK299">
        <v>-2.0552440134273611E-7</v>
      </c>
      <c r="GL299">
        <v>-9.6702536598140934E-11</v>
      </c>
      <c r="GM299">
        <v>-9.7891647304491333E-2</v>
      </c>
      <c r="GN299">
        <v>9.3380900660654225E-3</v>
      </c>
      <c r="GO299">
        <v>6.5945522138961576E-7</v>
      </c>
      <c r="GP299">
        <v>5.8990856701692426E-7</v>
      </c>
      <c r="GQ299">
        <v>7</v>
      </c>
      <c r="GR299">
        <v>2047</v>
      </c>
      <c r="GS299">
        <v>3</v>
      </c>
      <c r="GT299">
        <v>37</v>
      </c>
      <c r="GU299">
        <v>212.7</v>
      </c>
      <c r="GV299">
        <v>212.8</v>
      </c>
      <c r="GW299">
        <v>4.6057100000000002</v>
      </c>
      <c r="GX299">
        <v>2.52075</v>
      </c>
      <c r="GY299">
        <v>2.04834</v>
      </c>
      <c r="GZ299">
        <v>2.6135299999999999</v>
      </c>
      <c r="HA299">
        <v>2.1972700000000001</v>
      </c>
      <c r="HB299">
        <v>2.35107</v>
      </c>
      <c r="HC299">
        <v>42.750999999999998</v>
      </c>
      <c r="HD299">
        <v>13.0375</v>
      </c>
      <c r="HE299">
        <v>18</v>
      </c>
      <c r="HF299">
        <v>708.84500000000003</v>
      </c>
      <c r="HG299">
        <v>733.05600000000004</v>
      </c>
      <c r="HH299">
        <v>31.001000000000001</v>
      </c>
      <c r="HI299">
        <v>35.084699999999998</v>
      </c>
      <c r="HJ299">
        <v>30.000599999999999</v>
      </c>
      <c r="HK299">
        <v>34.798900000000003</v>
      </c>
      <c r="HL299">
        <v>34.759099999999997</v>
      </c>
      <c r="HM299">
        <v>92.117900000000006</v>
      </c>
      <c r="HN299">
        <v>19.9404</v>
      </c>
      <c r="HO299">
        <v>88.546400000000006</v>
      </c>
      <c r="HP299">
        <v>31</v>
      </c>
      <c r="HQ299">
        <v>1896.37</v>
      </c>
      <c r="HR299">
        <v>37.9544</v>
      </c>
      <c r="HS299">
        <v>98.913899999999998</v>
      </c>
      <c r="HT299">
        <v>98.574700000000007</v>
      </c>
    </row>
    <row r="300" spans="1:228" x14ac:dyDescent="0.2">
      <c r="A300">
        <v>285</v>
      </c>
      <c r="B300">
        <v>1665423977.0999999</v>
      </c>
      <c r="C300">
        <v>1134</v>
      </c>
      <c r="D300" t="s">
        <v>929</v>
      </c>
      <c r="E300" t="s">
        <v>930</v>
      </c>
      <c r="F300">
        <v>4</v>
      </c>
      <c r="G300">
        <v>1665423975.0999999</v>
      </c>
      <c r="H300">
        <f t="shared" si="136"/>
        <v>5.3565161076101354E-4</v>
      </c>
      <c r="I300">
        <f t="shared" si="137"/>
        <v>0.53565161076101353</v>
      </c>
      <c r="J300">
        <f t="shared" si="138"/>
        <v>5.3471422510021362</v>
      </c>
      <c r="K300">
        <f t="shared" si="139"/>
        <v>1875.002857142857</v>
      </c>
      <c r="L300">
        <f t="shared" si="140"/>
        <v>1542.5644930981289</v>
      </c>
      <c r="M300">
        <f t="shared" si="141"/>
        <v>156.39008623903013</v>
      </c>
      <c r="N300">
        <f t="shared" si="142"/>
        <v>190.09374313942905</v>
      </c>
      <c r="O300">
        <f t="shared" si="143"/>
        <v>3.0258101408349478E-2</v>
      </c>
      <c r="P300">
        <f t="shared" si="144"/>
        <v>3.6944344663443145</v>
      </c>
      <c r="Q300">
        <f t="shared" si="145"/>
        <v>3.0121097030500383E-2</v>
      </c>
      <c r="R300">
        <f t="shared" si="146"/>
        <v>1.8837943078615239E-2</v>
      </c>
      <c r="S300">
        <f t="shared" si="147"/>
        <v>226.11170790602426</v>
      </c>
      <c r="T300">
        <f t="shared" si="148"/>
        <v>35.595441411017241</v>
      </c>
      <c r="U300">
        <f t="shared" si="149"/>
        <v>34.759285714285717</v>
      </c>
      <c r="V300">
        <f t="shared" si="150"/>
        <v>5.5735135405658269</v>
      </c>
      <c r="W300">
        <f t="shared" si="151"/>
        <v>69.61903161048366</v>
      </c>
      <c r="X300">
        <f t="shared" si="152"/>
        <v>3.8544188658251901</v>
      </c>
      <c r="Y300">
        <f t="shared" si="153"/>
        <v>5.536444240406194</v>
      </c>
      <c r="Z300">
        <f t="shared" si="154"/>
        <v>1.7190946747406368</v>
      </c>
      <c r="AA300">
        <f t="shared" si="155"/>
        <v>-23.622236034560697</v>
      </c>
      <c r="AB300">
        <f t="shared" si="156"/>
        <v>-23.949293027751107</v>
      </c>
      <c r="AC300">
        <f t="shared" si="157"/>
        <v>-1.509506213469562</v>
      </c>
      <c r="AD300">
        <f t="shared" si="158"/>
        <v>177.03067263024289</v>
      </c>
      <c r="AE300">
        <f t="shared" si="159"/>
        <v>28.997407331346558</v>
      </c>
      <c r="AF300">
        <f t="shared" si="160"/>
        <v>0.36569094857818635</v>
      </c>
      <c r="AG300">
        <f t="shared" si="161"/>
        <v>5.3471422510021362</v>
      </c>
      <c r="AH300">
        <v>1961.1481274129319</v>
      </c>
      <c r="AI300">
        <v>1951.7356969696971</v>
      </c>
      <c r="AJ300">
        <v>1.7468788010507901</v>
      </c>
      <c r="AK300">
        <v>66.78292405931839</v>
      </c>
      <c r="AL300">
        <f t="shared" si="162"/>
        <v>0.53565161076101353</v>
      </c>
      <c r="AM300">
        <v>37.811103740392753</v>
      </c>
      <c r="AN300">
        <v>38.02688021978026</v>
      </c>
      <c r="AO300">
        <v>-3.2872983081845618E-4</v>
      </c>
      <c r="AP300">
        <v>86.637193977080358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47335.102138917551</v>
      </c>
      <c r="AV300">
        <f t="shared" si="166"/>
        <v>1199.968571428572</v>
      </c>
      <c r="AW300">
        <f t="shared" si="167"/>
        <v>1025.8993636818782</v>
      </c>
      <c r="AX300">
        <f t="shared" si="168"/>
        <v>0.85493852764871747</v>
      </c>
      <c r="AY300">
        <f t="shared" si="169"/>
        <v>0.18843135836202485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1665423975.0999999</v>
      </c>
      <c r="BF300">
        <v>1875.002857142857</v>
      </c>
      <c r="BG300">
        <v>1887.3328571428569</v>
      </c>
      <c r="BH300">
        <v>38.018328571428583</v>
      </c>
      <c r="BI300">
        <v>37.872200000000007</v>
      </c>
      <c r="BJ300">
        <v>1873.4271428571431</v>
      </c>
      <c r="BK300">
        <v>37.731257142857139</v>
      </c>
      <c r="BL300">
        <v>649.99442857142844</v>
      </c>
      <c r="BM300">
        <v>101.28357142857141</v>
      </c>
      <c r="BN300">
        <v>9.9603757142857158E-2</v>
      </c>
      <c r="BO300">
        <v>34.639042857142847</v>
      </c>
      <c r="BP300">
        <v>34.759285714285717</v>
      </c>
      <c r="BQ300">
        <v>999.89999999999986</v>
      </c>
      <c r="BR300">
        <v>0</v>
      </c>
      <c r="BS300">
        <v>0</v>
      </c>
      <c r="BT300">
        <v>9037.3185714285737</v>
      </c>
      <c r="BU300">
        <v>0</v>
      </c>
      <c r="BV300">
        <v>201.5552857142857</v>
      </c>
      <c r="BW300">
        <v>-12.33112857142857</v>
      </c>
      <c r="BX300">
        <v>1949.1028571428569</v>
      </c>
      <c r="BY300">
        <v>1961.6228571428569</v>
      </c>
      <c r="BZ300">
        <v>0.14612014285714281</v>
      </c>
      <c r="CA300">
        <v>1887.3328571428569</v>
      </c>
      <c r="CB300">
        <v>37.872200000000007</v>
      </c>
      <c r="CC300">
        <v>3.8506300000000002</v>
      </c>
      <c r="CD300">
        <v>3.835830000000001</v>
      </c>
      <c r="CE300">
        <v>28.250585714285709</v>
      </c>
      <c r="CF300">
        <v>28.1844</v>
      </c>
      <c r="CG300">
        <v>1199.968571428572</v>
      </c>
      <c r="CH300">
        <v>0.49996471428571437</v>
      </c>
      <c r="CI300">
        <v>0.50003585714285714</v>
      </c>
      <c r="CJ300">
        <v>0</v>
      </c>
      <c r="CK300">
        <v>1250.941428571429</v>
      </c>
      <c r="CL300">
        <v>4.9990899999999998</v>
      </c>
      <c r="CM300">
        <v>14987.428571428571</v>
      </c>
      <c r="CN300">
        <v>9557.4957142857147</v>
      </c>
      <c r="CO300">
        <v>44.561999999999998</v>
      </c>
      <c r="CP300">
        <v>46.875</v>
      </c>
      <c r="CQ300">
        <v>45.311999999999998</v>
      </c>
      <c r="CR300">
        <v>46</v>
      </c>
      <c r="CS300">
        <v>46.107000000000014</v>
      </c>
      <c r="CT300">
        <v>597.44428571428568</v>
      </c>
      <c r="CU300">
        <v>597.52571428571423</v>
      </c>
      <c r="CV300">
        <v>0</v>
      </c>
      <c r="CW300">
        <v>1665423980.5999999</v>
      </c>
      <c r="CX300">
        <v>0</v>
      </c>
      <c r="CY300">
        <v>1665411210</v>
      </c>
      <c r="CZ300" t="s">
        <v>356</v>
      </c>
      <c r="DA300">
        <v>1665411210</v>
      </c>
      <c r="DB300">
        <v>1665411207</v>
      </c>
      <c r="DC300">
        <v>2</v>
      </c>
      <c r="DD300">
        <v>-1.1599999999999999</v>
      </c>
      <c r="DE300">
        <v>-4.0000000000000001E-3</v>
      </c>
      <c r="DF300">
        <v>0.52200000000000002</v>
      </c>
      <c r="DG300">
        <v>0.222</v>
      </c>
      <c r="DH300">
        <v>406</v>
      </c>
      <c r="DI300">
        <v>31</v>
      </c>
      <c r="DJ300">
        <v>0.33</v>
      </c>
      <c r="DK300">
        <v>0.17</v>
      </c>
      <c r="DL300">
        <v>-12.506629999999999</v>
      </c>
      <c r="DM300">
        <v>1.736717448405269</v>
      </c>
      <c r="DN300">
        <v>0.23905232397950041</v>
      </c>
      <c r="DO300">
        <v>0</v>
      </c>
      <c r="DP300">
        <v>0.1800914025</v>
      </c>
      <c r="DQ300">
        <v>0.27242450093808601</v>
      </c>
      <c r="DR300">
        <v>6.3848868721604959E-2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3.2947500000000001</v>
      </c>
      <c r="EB300">
        <v>2.6252399999999998</v>
      </c>
      <c r="EC300">
        <v>0.272866</v>
      </c>
      <c r="ED300">
        <v>0.27241399999999999</v>
      </c>
      <c r="EE300">
        <v>0.14966599999999999</v>
      </c>
      <c r="EF300">
        <v>0.14813100000000001</v>
      </c>
      <c r="EG300">
        <v>21942.1</v>
      </c>
      <c r="EH300">
        <v>22438.5</v>
      </c>
      <c r="EI300">
        <v>28103.9</v>
      </c>
      <c r="EJ300">
        <v>29717.4</v>
      </c>
      <c r="EK300">
        <v>32825.599999999999</v>
      </c>
      <c r="EL300">
        <v>35197.9</v>
      </c>
      <c r="EM300">
        <v>39590.1</v>
      </c>
      <c r="EN300">
        <v>42530.9</v>
      </c>
      <c r="EO300">
        <v>2.2063999999999999</v>
      </c>
      <c r="EP300">
        <v>2.1482700000000001</v>
      </c>
      <c r="EQ300">
        <v>6.8303199999999994E-2</v>
      </c>
      <c r="ER300">
        <v>0</v>
      </c>
      <c r="ES300">
        <v>33.651299999999999</v>
      </c>
      <c r="ET300">
        <v>999.9</v>
      </c>
      <c r="EU300">
        <v>67.599999999999994</v>
      </c>
      <c r="EV300">
        <v>38.1</v>
      </c>
      <c r="EW300">
        <v>44.672199999999997</v>
      </c>
      <c r="EX300">
        <v>56.0715</v>
      </c>
      <c r="EY300">
        <v>-2.6802899999999998</v>
      </c>
      <c r="EZ300">
        <v>2</v>
      </c>
      <c r="FA300">
        <v>0.62373000000000001</v>
      </c>
      <c r="FB300">
        <v>1.5983400000000001</v>
      </c>
      <c r="FC300">
        <v>20.2636</v>
      </c>
      <c r="FD300">
        <v>5.2159399999999998</v>
      </c>
      <c r="FE300">
        <v>12.004099999999999</v>
      </c>
      <c r="FF300">
        <v>4.9847000000000001</v>
      </c>
      <c r="FG300">
        <v>3.2845</v>
      </c>
      <c r="FH300">
        <v>5980.6</v>
      </c>
      <c r="FI300">
        <v>9999</v>
      </c>
      <c r="FJ300">
        <v>9999</v>
      </c>
      <c r="FK300">
        <v>467.7</v>
      </c>
      <c r="FL300">
        <v>1.8658399999999999</v>
      </c>
      <c r="FM300">
        <v>1.8621799999999999</v>
      </c>
      <c r="FN300">
        <v>1.8642700000000001</v>
      </c>
      <c r="FO300">
        <v>1.8603499999999999</v>
      </c>
      <c r="FP300">
        <v>1.86111</v>
      </c>
      <c r="FQ300">
        <v>1.86019</v>
      </c>
      <c r="FR300">
        <v>1.86188</v>
      </c>
      <c r="FS300">
        <v>1.8584000000000001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1.57</v>
      </c>
      <c r="GH300">
        <v>0.28720000000000001</v>
      </c>
      <c r="GI300">
        <v>0.1107589500545309</v>
      </c>
      <c r="GJ300">
        <v>1.50489809740067E-3</v>
      </c>
      <c r="GK300">
        <v>-2.0552440134273611E-7</v>
      </c>
      <c r="GL300">
        <v>-9.6702536598140934E-11</v>
      </c>
      <c r="GM300">
        <v>-9.7891647304491333E-2</v>
      </c>
      <c r="GN300">
        <v>9.3380900660654225E-3</v>
      </c>
      <c r="GO300">
        <v>6.5945522138961576E-7</v>
      </c>
      <c r="GP300">
        <v>5.8990856701692426E-7</v>
      </c>
      <c r="GQ300">
        <v>7</v>
      </c>
      <c r="GR300">
        <v>2047</v>
      </c>
      <c r="GS300">
        <v>3</v>
      </c>
      <c r="GT300">
        <v>37</v>
      </c>
      <c r="GU300">
        <v>212.8</v>
      </c>
      <c r="GV300">
        <v>212.8</v>
      </c>
      <c r="GW300">
        <v>4.6191399999999998</v>
      </c>
      <c r="GX300">
        <v>2.5280800000000001</v>
      </c>
      <c r="GY300">
        <v>2.04834</v>
      </c>
      <c r="GZ300">
        <v>2.6135299999999999</v>
      </c>
      <c r="HA300">
        <v>2.1972700000000001</v>
      </c>
      <c r="HB300">
        <v>2.3290999999999999</v>
      </c>
      <c r="HC300">
        <v>42.750999999999998</v>
      </c>
      <c r="HD300">
        <v>13.02</v>
      </c>
      <c r="HE300">
        <v>18</v>
      </c>
      <c r="HF300">
        <v>708.721</v>
      </c>
      <c r="HG300">
        <v>733.47199999999998</v>
      </c>
      <c r="HH300">
        <v>31.000599999999999</v>
      </c>
      <c r="HI300">
        <v>35.091299999999997</v>
      </c>
      <c r="HJ300">
        <v>30.000599999999999</v>
      </c>
      <c r="HK300">
        <v>34.803100000000001</v>
      </c>
      <c r="HL300">
        <v>34.764000000000003</v>
      </c>
      <c r="HM300">
        <v>92.373900000000006</v>
      </c>
      <c r="HN300">
        <v>19.9404</v>
      </c>
      <c r="HO300">
        <v>88.546400000000006</v>
      </c>
      <c r="HP300">
        <v>31</v>
      </c>
      <c r="HQ300">
        <v>1903.05</v>
      </c>
      <c r="HR300">
        <v>37.967599999999997</v>
      </c>
      <c r="HS300">
        <v>98.913799999999995</v>
      </c>
      <c r="HT300">
        <v>98.573599999999999</v>
      </c>
    </row>
    <row r="301" spans="1:228" x14ac:dyDescent="0.2">
      <c r="A301">
        <v>286</v>
      </c>
      <c r="B301">
        <v>1665423981.0999999</v>
      </c>
      <c r="C301">
        <v>1138</v>
      </c>
      <c r="D301" t="s">
        <v>931</v>
      </c>
      <c r="E301" t="s">
        <v>932</v>
      </c>
      <c r="F301">
        <v>4</v>
      </c>
      <c r="G301">
        <v>1665423978.7874999</v>
      </c>
      <c r="H301">
        <f t="shared" si="136"/>
        <v>4.4886193506198552E-4</v>
      </c>
      <c r="I301">
        <f t="shared" si="137"/>
        <v>0.44886193506198552</v>
      </c>
      <c r="J301">
        <f t="shared" si="138"/>
        <v>6.0262811626603039</v>
      </c>
      <c r="K301">
        <f t="shared" si="139"/>
        <v>1881.0587499999999</v>
      </c>
      <c r="L301">
        <f t="shared" si="140"/>
        <v>1452.5464756227827</v>
      </c>
      <c r="M301">
        <f t="shared" si="141"/>
        <v>147.26264401540155</v>
      </c>
      <c r="N301">
        <f t="shared" si="142"/>
        <v>190.70624570173402</v>
      </c>
      <c r="O301">
        <f t="shared" si="143"/>
        <v>2.5377525194158753E-2</v>
      </c>
      <c r="P301">
        <f t="shared" si="144"/>
        <v>3.688214973914461</v>
      </c>
      <c r="Q301">
        <f t="shared" si="145"/>
        <v>2.5280915455887648E-2</v>
      </c>
      <c r="R301">
        <f t="shared" si="146"/>
        <v>1.5809221377984819E-2</v>
      </c>
      <c r="S301">
        <f t="shared" si="147"/>
        <v>226.11257244763664</v>
      </c>
      <c r="T301">
        <f t="shared" si="148"/>
        <v>35.613339558925993</v>
      </c>
      <c r="U301">
        <f t="shared" si="149"/>
        <v>34.761674999999997</v>
      </c>
      <c r="V301">
        <f t="shared" si="150"/>
        <v>5.5742523067880709</v>
      </c>
      <c r="W301">
        <f t="shared" si="151"/>
        <v>69.689414651095007</v>
      </c>
      <c r="X301">
        <f t="shared" si="152"/>
        <v>3.8579449207454926</v>
      </c>
      <c r="Y301">
        <f t="shared" si="153"/>
        <v>5.5359123621005679</v>
      </c>
      <c r="Z301">
        <f t="shared" si="154"/>
        <v>1.7163073860425784</v>
      </c>
      <c r="AA301">
        <f t="shared" si="155"/>
        <v>-19.794811336233561</v>
      </c>
      <c r="AB301">
        <f t="shared" si="156"/>
        <v>-24.728120817591908</v>
      </c>
      <c r="AC301">
        <f t="shared" si="157"/>
        <v>-1.5612284542098724</v>
      </c>
      <c r="AD301">
        <f t="shared" si="158"/>
        <v>180.02841183960132</v>
      </c>
      <c r="AE301">
        <f t="shared" si="159"/>
        <v>29.432286679570762</v>
      </c>
      <c r="AF301">
        <f t="shared" si="160"/>
        <v>0.24139818843851238</v>
      </c>
      <c r="AG301">
        <f t="shared" si="161"/>
        <v>6.0262811626603039</v>
      </c>
      <c r="AH301">
        <v>1968.2579937519611</v>
      </c>
      <c r="AI301">
        <v>1958.611515151513</v>
      </c>
      <c r="AJ301">
        <v>1.732176577225401</v>
      </c>
      <c r="AK301">
        <v>66.78292405931839</v>
      </c>
      <c r="AL301">
        <f t="shared" si="162"/>
        <v>0.44886193506198552</v>
      </c>
      <c r="AM301">
        <v>37.941003071404893</v>
      </c>
      <c r="AN301">
        <v>38.074760439560457</v>
      </c>
      <c r="AO301">
        <v>8.6439075905498791E-3</v>
      </c>
      <c r="AP301">
        <v>86.637193977080358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47224.658129455594</v>
      </c>
      <c r="AV301">
        <f t="shared" si="166"/>
        <v>1199.97875</v>
      </c>
      <c r="AW301">
        <f t="shared" si="167"/>
        <v>1025.9075199210554</v>
      </c>
      <c r="AX301">
        <f t="shared" si="168"/>
        <v>0.85493807279591849</v>
      </c>
      <c r="AY301">
        <f t="shared" si="169"/>
        <v>0.18843048049612265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1665423978.7874999</v>
      </c>
      <c r="BF301">
        <v>1881.0587499999999</v>
      </c>
      <c r="BG301">
        <v>1893.4737500000001</v>
      </c>
      <c r="BH301">
        <v>38.053400000000003</v>
      </c>
      <c r="BI301">
        <v>37.956937500000002</v>
      </c>
      <c r="BJ301">
        <v>1879.4875</v>
      </c>
      <c r="BK301">
        <v>37.765912499999999</v>
      </c>
      <c r="BL301">
        <v>649.96537499999999</v>
      </c>
      <c r="BM301">
        <v>101.2825</v>
      </c>
      <c r="BN301">
        <v>9.9897387500000004E-2</v>
      </c>
      <c r="BO301">
        <v>34.6373125</v>
      </c>
      <c r="BP301">
        <v>34.761674999999997</v>
      </c>
      <c r="BQ301">
        <v>999.9</v>
      </c>
      <c r="BR301">
        <v>0</v>
      </c>
      <c r="BS301">
        <v>0</v>
      </c>
      <c r="BT301">
        <v>9015.9375</v>
      </c>
      <c r="BU301">
        <v>0</v>
      </c>
      <c r="BV301">
        <v>201.40662499999999</v>
      </c>
      <c r="BW301">
        <v>-12.415962499999999</v>
      </c>
      <c r="BX301">
        <v>1955.4712500000001</v>
      </c>
      <c r="BY301">
        <v>1968.1824999999999</v>
      </c>
      <c r="BZ301">
        <v>9.645223750000001E-2</v>
      </c>
      <c r="CA301">
        <v>1893.4737500000001</v>
      </c>
      <c r="CB301">
        <v>37.956937500000002</v>
      </c>
      <c r="CC301">
        <v>3.8541474999999998</v>
      </c>
      <c r="CD301">
        <v>3.8443787500000002</v>
      </c>
      <c r="CE301">
        <v>28.266287500000001</v>
      </c>
      <c r="CF301">
        <v>28.222674999999999</v>
      </c>
      <c r="CG301">
        <v>1199.97875</v>
      </c>
      <c r="CH301">
        <v>0.49998187500000002</v>
      </c>
      <c r="CI301">
        <v>0.50001837500000001</v>
      </c>
      <c r="CJ301">
        <v>0</v>
      </c>
      <c r="CK301">
        <v>1250.75</v>
      </c>
      <c r="CL301">
        <v>4.9990899999999998</v>
      </c>
      <c r="CM301">
        <v>14985.725</v>
      </c>
      <c r="CN301">
        <v>9557.6162499999991</v>
      </c>
      <c r="CO301">
        <v>44.561999999999998</v>
      </c>
      <c r="CP301">
        <v>46.875</v>
      </c>
      <c r="CQ301">
        <v>45.311999999999998</v>
      </c>
      <c r="CR301">
        <v>46</v>
      </c>
      <c r="CS301">
        <v>46.117125000000001</v>
      </c>
      <c r="CT301">
        <v>597.46749999999997</v>
      </c>
      <c r="CU301">
        <v>597.51250000000005</v>
      </c>
      <c r="CV301">
        <v>0</v>
      </c>
      <c r="CW301">
        <v>1665423984.8</v>
      </c>
      <c r="CX301">
        <v>0</v>
      </c>
      <c r="CY301">
        <v>1665411210</v>
      </c>
      <c r="CZ301" t="s">
        <v>356</v>
      </c>
      <c r="DA301">
        <v>1665411210</v>
      </c>
      <c r="DB301">
        <v>1665411207</v>
      </c>
      <c r="DC301">
        <v>2</v>
      </c>
      <c r="DD301">
        <v>-1.1599999999999999</v>
      </c>
      <c r="DE301">
        <v>-4.0000000000000001E-3</v>
      </c>
      <c r="DF301">
        <v>0.52200000000000002</v>
      </c>
      <c r="DG301">
        <v>0.222</v>
      </c>
      <c r="DH301">
        <v>406</v>
      </c>
      <c r="DI301">
        <v>31</v>
      </c>
      <c r="DJ301">
        <v>0.33</v>
      </c>
      <c r="DK301">
        <v>0.17</v>
      </c>
      <c r="DL301">
        <v>-12.4573175</v>
      </c>
      <c r="DM301">
        <v>1.618213508442806</v>
      </c>
      <c r="DN301">
        <v>0.24305689240124431</v>
      </c>
      <c r="DO301">
        <v>0</v>
      </c>
      <c r="DP301">
        <v>0.18403952500000001</v>
      </c>
      <c r="DQ301">
        <v>-0.44131767579737352</v>
      </c>
      <c r="DR301">
        <v>5.643121047621498E-2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3.2948300000000001</v>
      </c>
      <c r="EB301">
        <v>2.6254</v>
      </c>
      <c r="EC301">
        <v>0.27340300000000001</v>
      </c>
      <c r="ED301">
        <v>0.27298899999999998</v>
      </c>
      <c r="EE301">
        <v>0.149781</v>
      </c>
      <c r="EF301">
        <v>0.14818200000000001</v>
      </c>
      <c r="EG301">
        <v>21925.3</v>
      </c>
      <c r="EH301">
        <v>22420.3</v>
      </c>
      <c r="EI301">
        <v>28103.3</v>
      </c>
      <c r="EJ301">
        <v>29717</v>
      </c>
      <c r="EK301">
        <v>32820.5</v>
      </c>
      <c r="EL301">
        <v>35195.199999999997</v>
      </c>
      <c r="EM301">
        <v>39589.300000000003</v>
      </c>
      <c r="EN301">
        <v>42530.2</v>
      </c>
      <c r="EO301">
        <v>2.2064499999999998</v>
      </c>
      <c r="EP301">
        <v>2.14805</v>
      </c>
      <c r="EQ301">
        <v>6.8865700000000002E-2</v>
      </c>
      <c r="ER301">
        <v>0</v>
      </c>
      <c r="ES301">
        <v>33.660600000000002</v>
      </c>
      <c r="ET301">
        <v>999.9</v>
      </c>
      <c r="EU301">
        <v>67.599999999999994</v>
      </c>
      <c r="EV301">
        <v>38.1</v>
      </c>
      <c r="EW301">
        <v>44.671500000000002</v>
      </c>
      <c r="EX301">
        <v>56.941499999999998</v>
      </c>
      <c r="EY301">
        <v>-2.8645900000000002</v>
      </c>
      <c r="EZ301">
        <v>2</v>
      </c>
      <c r="FA301">
        <v>0.62414400000000003</v>
      </c>
      <c r="FB301">
        <v>1.5989800000000001</v>
      </c>
      <c r="FC301">
        <v>20.263500000000001</v>
      </c>
      <c r="FD301">
        <v>5.21549</v>
      </c>
      <c r="FE301">
        <v>12.004</v>
      </c>
      <c r="FF301">
        <v>4.9847999999999999</v>
      </c>
      <c r="FG301">
        <v>3.2845</v>
      </c>
      <c r="FH301">
        <v>5980.6</v>
      </c>
      <c r="FI301">
        <v>9999</v>
      </c>
      <c r="FJ301">
        <v>9999</v>
      </c>
      <c r="FK301">
        <v>467.7</v>
      </c>
      <c r="FL301">
        <v>1.8658399999999999</v>
      </c>
      <c r="FM301">
        <v>1.8621799999999999</v>
      </c>
      <c r="FN301">
        <v>1.8642700000000001</v>
      </c>
      <c r="FO301">
        <v>1.8603499999999999</v>
      </c>
      <c r="FP301">
        <v>1.8611</v>
      </c>
      <c r="FQ301">
        <v>1.8601700000000001</v>
      </c>
      <c r="FR301">
        <v>1.86188</v>
      </c>
      <c r="FS301">
        <v>1.85842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1.57</v>
      </c>
      <c r="GH301">
        <v>0.2878</v>
      </c>
      <c r="GI301">
        <v>0.1107589500545309</v>
      </c>
      <c r="GJ301">
        <v>1.50489809740067E-3</v>
      </c>
      <c r="GK301">
        <v>-2.0552440134273611E-7</v>
      </c>
      <c r="GL301">
        <v>-9.6702536598140934E-11</v>
      </c>
      <c r="GM301">
        <v>-9.7891647304491333E-2</v>
      </c>
      <c r="GN301">
        <v>9.3380900660654225E-3</v>
      </c>
      <c r="GO301">
        <v>6.5945522138961576E-7</v>
      </c>
      <c r="GP301">
        <v>5.8990856701692426E-7</v>
      </c>
      <c r="GQ301">
        <v>7</v>
      </c>
      <c r="GR301">
        <v>2047</v>
      </c>
      <c r="GS301">
        <v>3</v>
      </c>
      <c r="GT301">
        <v>37</v>
      </c>
      <c r="GU301">
        <v>212.9</v>
      </c>
      <c r="GV301">
        <v>212.9</v>
      </c>
      <c r="GW301">
        <v>4.6313500000000003</v>
      </c>
      <c r="GX301">
        <v>2.5280800000000001</v>
      </c>
      <c r="GY301">
        <v>2.04834</v>
      </c>
      <c r="GZ301">
        <v>2.6147499999999999</v>
      </c>
      <c r="HA301">
        <v>2.1972700000000001</v>
      </c>
      <c r="HB301">
        <v>2.3022499999999999</v>
      </c>
      <c r="HC301">
        <v>42.777799999999999</v>
      </c>
      <c r="HD301">
        <v>13.02</v>
      </c>
      <c r="HE301">
        <v>18</v>
      </c>
      <c r="HF301">
        <v>708.82299999999998</v>
      </c>
      <c r="HG301">
        <v>733.31500000000005</v>
      </c>
      <c r="HH301">
        <v>31.000399999999999</v>
      </c>
      <c r="HI301">
        <v>35.096800000000002</v>
      </c>
      <c r="HJ301">
        <v>30.000599999999999</v>
      </c>
      <c r="HK301">
        <v>34.808500000000002</v>
      </c>
      <c r="HL301">
        <v>34.768799999999999</v>
      </c>
      <c r="HM301">
        <v>92.615099999999998</v>
      </c>
      <c r="HN301">
        <v>19.9404</v>
      </c>
      <c r="HO301">
        <v>88.546400000000006</v>
      </c>
      <c r="HP301">
        <v>31</v>
      </c>
      <c r="HQ301">
        <v>1909.74</v>
      </c>
      <c r="HR301">
        <v>37.966299999999997</v>
      </c>
      <c r="HS301">
        <v>98.911699999999996</v>
      </c>
      <c r="HT301">
        <v>98.572100000000006</v>
      </c>
    </row>
    <row r="302" spans="1:228" x14ac:dyDescent="0.2">
      <c r="A302">
        <v>287</v>
      </c>
      <c r="B302">
        <v>1665423985.0999999</v>
      </c>
      <c r="C302">
        <v>1142</v>
      </c>
      <c r="D302" t="s">
        <v>933</v>
      </c>
      <c r="E302" t="s">
        <v>934</v>
      </c>
      <c r="F302">
        <v>4</v>
      </c>
      <c r="G302">
        <v>1665423983.0999999</v>
      </c>
      <c r="H302">
        <f t="shared" si="136"/>
        <v>5.1703184155265801E-4</v>
      </c>
      <c r="I302">
        <f t="shared" si="137"/>
        <v>0.51703184155265802</v>
      </c>
      <c r="J302">
        <f t="shared" si="138"/>
        <v>6.8700619430120229</v>
      </c>
      <c r="K302">
        <f t="shared" si="139"/>
        <v>1888.17</v>
      </c>
      <c r="L302">
        <f t="shared" si="140"/>
        <v>1463.7482672703693</v>
      </c>
      <c r="M302">
        <f t="shared" si="141"/>
        <v>148.39752044389894</v>
      </c>
      <c r="N302">
        <f t="shared" si="142"/>
        <v>191.42618470803009</v>
      </c>
      <c r="O302">
        <f t="shared" si="143"/>
        <v>2.9276210777461589E-2</v>
      </c>
      <c r="P302">
        <f t="shared" si="144"/>
        <v>3.6728433499762558</v>
      </c>
      <c r="Q302">
        <f t="shared" si="145"/>
        <v>2.9147183004209095E-2</v>
      </c>
      <c r="R302">
        <f t="shared" si="146"/>
        <v>1.8228534459075053E-2</v>
      </c>
      <c r="S302">
        <f t="shared" si="147"/>
        <v>226.11239529261377</v>
      </c>
      <c r="T302">
        <f t="shared" si="148"/>
        <v>35.597949778686974</v>
      </c>
      <c r="U302">
        <f t="shared" si="149"/>
        <v>34.770928571428577</v>
      </c>
      <c r="V302">
        <f t="shared" si="150"/>
        <v>5.5771143107781658</v>
      </c>
      <c r="W302">
        <f t="shared" si="151"/>
        <v>69.790157523004254</v>
      </c>
      <c r="X302">
        <f t="shared" si="152"/>
        <v>3.8624590989924434</v>
      </c>
      <c r="Y302">
        <f t="shared" si="153"/>
        <v>5.5343894269321545</v>
      </c>
      <c r="Z302">
        <f t="shared" si="154"/>
        <v>1.7146552117857223</v>
      </c>
      <c r="AA302">
        <f t="shared" si="155"/>
        <v>-22.801104212472218</v>
      </c>
      <c r="AB302">
        <f t="shared" si="156"/>
        <v>-27.438574394770921</v>
      </c>
      <c r="AC302">
        <f t="shared" si="157"/>
        <v>-1.7396417124525845</v>
      </c>
      <c r="AD302">
        <f t="shared" si="158"/>
        <v>174.13307497291805</v>
      </c>
      <c r="AE302">
        <f t="shared" si="159"/>
        <v>29.870272537315337</v>
      </c>
      <c r="AF302">
        <f t="shared" si="160"/>
        <v>0.32798431802203032</v>
      </c>
      <c r="AG302">
        <f t="shared" si="161"/>
        <v>6.8700619430120229</v>
      </c>
      <c r="AH302">
        <v>1975.4145981583561</v>
      </c>
      <c r="AI302">
        <v>1965.5093333333321</v>
      </c>
      <c r="AJ302">
        <v>1.706450850056566</v>
      </c>
      <c r="AK302">
        <v>66.78292405931839</v>
      </c>
      <c r="AL302">
        <f t="shared" si="162"/>
        <v>0.51703184155265802</v>
      </c>
      <c r="AM302">
        <v>37.964908422470657</v>
      </c>
      <c r="AN302">
        <v>38.110257142857172</v>
      </c>
      <c r="AO302">
        <v>1.160573191023876E-2</v>
      </c>
      <c r="AP302">
        <v>86.637193977080358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46951.933355825473</v>
      </c>
      <c r="AV302">
        <f t="shared" si="166"/>
        <v>1199.981428571429</v>
      </c>
      <c r="AW302">
        <f t="shared" si="167"/>
        <v>1025.9094566282977</v>
      </c>
      <c r="AX302">
        <f t="shared" si="168"/>
        <v>0.85493777837015106</v>
      </c>
      <c r="AY302">
        <f t="shared" si="169"/>
        <v>0.18842991225439154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1665423983.0999999</v>
      </c>
      <c r="BF302">
        <v>1888.17</v>
      </c>
      <c r="BG302">
        <v>1900.8342857142859</v>
      </c>
      <c r="BH302">
        <v>38.098128571428568</v>
      </c>
      <c r="BI302">
        <v>37.967085714285709</v>
      </c>
      <c r="BJ302">
        <v>1886.6014285714291</v>
      </c>
      <c r="BK302">
        <v>37.810114285714292</v>
      </c>
      <c r="BL302">
        <v>650.03128571428567</v>
      </c>
      <c r="BM302">
        <v>101.28142857142861</v>
      </c>
      <c r="BN302">
        <v>0.1004304285714286</v>
      </c>
      <c r="BO302">
        <v>34.632357142857153</v>
      </c>
      <c r="BP302">
        <v>34.770928571428577</v>
      </c>
      <c r="BQ302">
        <v>999.89999999999986</v>
      </c>
      <c r="BR302">
        <v>0</v>
      </c>
      <c r="BS302">
        <v>0</v>
      </c>
      <c r="BT302">
        <v>8963.0357142857138</v>
      </c>
      <c r="BU302">
        <v>0</v>
      </c>
      <c r="BV302">
        <v>200.98699999999999</v>
      </c>
      <c r="BW302">
        <v>-12.665142857142859</v>
      </c>
      <c r="BX302">
        <v>1962.954285714286</v>
      </c>
      <c r="BY302">
        <v>1975.8528571428569</v>
      </c>
      <c r="BZ302">
        <v>0.13103000000000001</v>
      </c>
      <c r="CA302">
        <v>1900.8342857142859</v>
      </c>
      <c r="CB302">
        <v>37.967085714285709</v>
      </c>
      <c r="CC302">
        <v>3.8586328571428572</v>
      </c>
      <c r="CD302">
        <v>3.845361428571429</v>
      </c>
      <c r="CE302">
        <v>28.286257142857139</v>
      </c>
      <c r="CF302">
        <v>28.227042857142859</v>
      </c>
      <c r="CG302">
        <v>1199.981428571429</v>
      </c>
      <c r="CH302">
        <v>0.49999071428571429</v>
      </c>
      <c r="CI302">
        <v>0.5000094285714286</v>
      </c>
      <c r="CJ302">
        <v>0</v>
      </c>
      <c r="CK302">
        <v>1250.7157142857141</v>
      </c>
      <c r="CL302">
        <v>4.9990899999999998</v>
      </c>
      <c r="CM302">
        <v>14978.55714285714</v>
      </c>
      <c r="CN302">
        <v>9557.665714285713</v>
      </c>
      <c r="CO302">
        <v>44.561999999999998</v>
      </c>
      <c r="CP302">
        <v>46.928142857142859</v>
      </c>
      <c r="CQ302">
        <v>45.311999999999998</v>
      </c>
      <c r="CR302">
        <v>46</v>
      </c>
      <c r="CS302">
        <v>46.125</v>
      </c>
      <c r="CT302">
        <v>597.48142857142852</v>
      </c>
      <c r="CU302">
        <v>597.50285714285712</v>
      </c>
      <c r="CV302">
        <v>0</v>
      </c>
      <c r="CW302">
        <v>1665423989</v>
      </c>
      <c r="CX302">
        <v>0</v>
      </c>
      <c r="CY302">
        <v>1665411210</v>
      </c>
      <c r="CZ302" t="s">
        <v>356</v>
      </c>
      <c r="DA302">
        <v>1665411210</v>
      </c>
      <c r="DB302">
        <v>1665411207</v>
      </c>
      <c r="DC302">
        <v>2</v>
      </c>
      <c r="DD302">
        <v>-1.1599999999999999</v>
      </c>
      <c r="DE302">
        <v>-4.0000000000000001E-3</v>
      </c>
      <c r="DF302">
        <v>0.52200000000000002</v>
      </c>
      <c r="DG302">
        <v>0.222</v>
      </c>
      <c r="DH302">
        <v>406</v>
      </c>
      <c r="DI302">
        <v>31</v>
      </c>
      <c r="DJ302">
        <v>0.33</v>
      </c>
      <c r="DK302">
        <v>0.17</v>
      </c>
      <c r="DL302">
        <v>-12.44124634146341</v>
      </c>
      <c r="DM302">
        <v>3.7607665505221557E-2</v>
      </c>
      <c r="DN302">
        <v>0.2174133537505325</v>
      </c>
      <c r="DO302">
        <v>1</v>
      </c>
      <c r="DP302">
        <v>0.17214531707317071</v>
      </c>
      <c r="DQ302">
        <v>-0.53806596376306581</v>
      </c>
      <c r="DR302">
        <v>5.8465759861886332E-2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3.2949099999999998</v>
      </c>
      <c r="EB302">
        <v>2.62541</v>
      </c>
      <c r="EC302">
        <v>0.273949</v>
      </c>
      <c r="ED302">
        <v>0.27352399999999999</v>
      </c>
      <c r="EE302">
        <v>0.14987</v>
      </c>
      <c r="EF302">
        <v>0.14819299999999999</v>
      </c>
      <c r="EG302">
        <v>21908.400000000001</v>
      </c>
      <c r="EH302">
        <v>22403.1</v>
      </c>
      <c r="EI302">
        <v>28103</v>
      </c>
      <c r="EJ302">
        <v>29716.3</v>
      </c>
      <c r="EK302">
        <v>32816.699999999997</v>
      </c>
      <c r="EL302">
        <v>35194.199999999997</v>
      </c>
      <c r="EM302">
        <v>39588.800000000003</v>
      </c>
      <c r="EN302">
        <v>42529.599999999999</v>
      </c>
      <c r="EO302">
        <v>2.20627</v>
      </c>
      <c r="EP302">
        <v>2.1478999999999999</v>
      </c>
      <c r="EQ302">
        <v>6.8500599999999995E-2</v>
      </c>
      <c r="ER302">
        <v>0</v>
      </c>
      <c r="ES302">
        <v>33.662999999999997</v>
      </c>
      <c r="ET302">
        <v>999.9</v>
      </c>
      <c r="EU302">
        <v>67.599999999999994</v>
      </c>
      <c r="EV302">
        <v>38.1</v>
      </c>
      <c r="EW302">
        <v>44.677500000000002</v>
      </c>
      <c r="EX302">
        <v>57.391500000000001</v>
      </c>
      <c r="EY302">
        <v>-2.69231</v>
      </c>
      <c r="EZ302">
        <v>2</v>
      </c>
      <c r="FA302">
        <v>0.62448400000000004</v>
      </c>
      <c r="FB302">
        <v>1.59975</v>
      </c>
      <c r="FC302">
        <v>20.2638</v>
      </c>
      <c r="FD302">
        <v>5.21624</v>
      </c>
      <c r="FE302">
        <v>12.0044</v>
      </c>
      <c r="FF302">
        <v>4.9847999999999999</v>
      </c>
      <c r="FG302">
        <v>3.2844799999999998</v>
      </c>
      <c r="FH302">
        <v>5980.6</v>
      </c>
      <c r="FI302">
        <v>9999</v>
      </c>
      <c r="FJ302">
        <v>9999</v>
      </c>
      <c r="FK302">
        <v>467.7</v>
      </c>
      <c r="FL302">
        <v>1.86582</v>
      </c>
      <c r="FM302">
        <v>1.8621799999999999</v>
      </c>
      <c r="FN302">
        <v>1.86429</v>
      </c>
      <c r="FO302">
        <v>1.8603499999999999</v>
      </c>
      <c r="FP302">
        <v>1.86111</v>
      </c>
      <c r="FQ302">
        <v>1.86019</v>
      </c>
      <c r="FR302">
        <v>1.86188</v>
      </c>
      <c r="FS302">
        <v>1.85842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1.57</v>
      </c>
      <c r="GH302">
        <v>0.28820000000000001</v>
      </c>
      <c r="GI302">
        <v>0.1107589500545309</v>
      </c>
      <c r="GJ302">
        <v>1.50489809740067E-3</v>
      </c>
      <c r="GK302">
        <v>-2.0552440134273611E-7</v>
      </c>
      <c r="GL302">
        <v>-9.6702536598140934E-11</v>
      </c>
      <c r="GM302">
        <v>-9.7891647304491333E-2</v>
      </c>
      <c r="GN302">
        <v>9.3380900660654225E-3</v>
      </c>
      <c r="GO302">
        <v>6.5945522138961576E-7</v>
      </c>
      <c r="GP302">
        <v>5.8990856701692426E-7</v>
      </c>
      <c r="GQ302">
        <v>7</v>
      </c>
      <c r="GR302">
        <v>2047</v>
      </c>
      <c r="GS302">
        <v>3</v>
      </c>
      <c r="GT302">
        <v>37</v>
      </c>
      <c r="GU302">
        <v>212.9</v>
      </c>
      <c r="GV302">
        <v>213</v>
      </c>
      <c r="GW302">
        <v>4.6435500000000003</v>
      </c>
      <c r="GX302">
        <v>2.52563</v>
      </c>
      <c r="GY302">
        <v>2.04834</v>
      </c>
      <c r="GZ302">
        <v>2.6147499999999999</v>
      </c>
      <c r="HA302">
        <v>2.1972700000000001</v>
      </c>
      <c r="HB302">
        <v>2.2924799999999999</v>
      </c>
      <c r="HC302">
        <v>42.750999999999998</v>
      </c>
      <c r="HD302">
        <v>13.0113</v>
      </c>
      <c r="HE302">
        <v>18</v>
      </c>
      <c r="HF302">
        <v>708.72799999999995</v>
      </c>
      <c r="HG302">
        <v>733.21900000000005</v>
      </c>
      <c r="HH302">
        <v>31.000299999999999</v>
      </c>
      <c r="HI302">
        <v>35.102499999999999</v>
      </c>
      <c r="HJ302">
        <v>30.000599999999999</v>
      </c>
      <c r="HK302">
        <v>34.813299999999998</v>
      </c>
      <c r="HL302">
        <v>34.7727</v>
      </c>
      <c r="HM302">
        <v>92.871399999999994</v>
      </c>
      <c r="HN302">
        <v>19.9404</v>
      </c>
      <c r="HO302">
        <v>88.918999999999997</v>
      </c>
      <c r="HP302">
        <v>31</v>
      </c>
      <c r="HQ302">
        <v>1916.42</v>
      </c>
      <c r="HR302">
        <v>37.958399999999997</v>
      </c>
      <c r="HS302">
        <v>98.910499999999999</v>
      </c>
      <c r="HT302">
        <v>98.570300000000003</v>
      </c>
    </row>
    <row r="303" spans="1:228" x14ac:dyDescent="0.2">
      <c r="A303">
        <v>288</v>
      </c>
      <c r="B303">
        <v>1665423989.0999999</v>
      </c>
      <c r="C303">
        <v>1146</v>
      </c>
      <c r="D303" t="s">
        <v>935</v>
      </c>
      <c r="E303" t="s">
        <v>936</v>
      </c>
      <c r="F303">
        <v>4</v>
      </c>
      <c r="G303">
        <v>1665423986.7874999</v>
      </c>
      <c r="H303">
        <f t="shared" si="136"/>
        <v>4.8772318666797087E-4</v>
      </c>
      <c r="I303">
        <f t="shared" si="137"/>
        <v>0.48772318666797088</v>
      </c>
      <c r="J303">
        <f t="shared" si="138"/>
        <v>5.6550449640415792</v>
      </c>
      <c r="K303">
        <f t="shared" si="139"/>
        <v>1894.355</v>
      </c>
      <c r="L303">
        <f t="shared" si="140"/>
        <v>1517.9550659215777</v>
      </c>
      <c r="M303">
        <f t="shared" si="141"/>
        <v>153.89395659233176</v>
      </c>
      <c r="N303">
        <f t="shared" si="142"/>
        <v>192.05429243946273</v>
      </c>
      <c r="O303">
        <f t="shared" si="143"/>
        <v>2.767419795022889E-2</v>
      </c>
      <c r="P303">
        <f t="shared" si="144"/>
        <v>3.6835506331184646</v>
      </c>
      <c r="Q303">
        <f t="shared" si="145"/>
        <v>2.7559208478539918E-2</v>
      </c>
      <c r="R303">
        <f t="shared" si="146"/>
        <v>1.7234796678564802E-2</v>
      </c>
      <c r="S303">
        <f t="shared" si="147"/>
        <v>226.10805632238132</v>
      </c>
      <c r="T303">
        <f t="shared" si="148"/>
        <v>35.594058009893253</v>
      </c>
      <c r="U303">
        <f t="shared" si="149"/>
        <v>34.765312500000007</v>
      </c>
      <c r="V303">
        <f t="shared" si="150"/>
        <v>5.5753771838227753</v>
      </c>
      <c r="W303">
        <f t="shared" si="151"/>
        <v>69.859461737217273</v>
      </c>
      <c r="X303">
        <f t="shared" si="152"/>
        <v>3.864715556109334</v>
      </c>
      <c r="Y303">
        <f t="shared" si="153"/>
        <v>5.5321290201845716</v>
      </c>
      <c r="Z303">
        <f t="shared" si="154"/>
        <v>1.7106616277134412</v>
      </c>
      <c r="AA303">
        <f t="shared" si="155"/>
        <v>-21.508592532057516</v>
      </c>
      <c r="AB303">
        <f t="shared" si="156"/>
        <v>-27.864320061868504</v>
      </c>
      <c r="AC303">
        <f t="shared" si="157"/>
        <v>-1.7613879271623163</v>
      </c>
      <c r="AD303">
        <f t="shared" si="158"/>
        <v>174.97375580129298</v>
      </c>
      <c r="AE303">
        <f t="shared" si="159"/>
        <v>29.812697534311457</v>
      </c>
      <c r="AF303">
        <f t="shared" si="160"/>
        <v>0.36298842839728535</v>
      </c>
      <c r="AG303">
        <f t="shared" si="161"/>
        <v>5.6550449640415792</v>
      </c>
      <c r="AH303">
        <v>1982.3995381066659</v>
      </c>
      <c r="AI303">
        <v>1972.677696969698</v>
      </c>
      <c r="AJ303">
        <v>1.790285305373909</v>
      </c>
      <c r="AK303">
        <v>66.78292405931839</v>
      </c>
      <c r="AL303">
        <f t="shared" si="162"/>
        <v>0.48772318666797088</v>
      </c>
      <c r="AM303">
        <v>37.968543254560203</v>
      </c>
      <c r="AN303">
        <v>38.128585714285762</v>
      </c>
      <c r="AO303">
        <v>6.599641668909334E-3</v>
      </c>
      <c r="AP303">
        <v>86.637193977080358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47143.54307449652</v>
      </c>
      <c r="AV303">
        <f t="shared" si="166"/>
        <v>1199.95</v>
      </c>
      <c r="AW303">
        <f t="shared" si="167"/>
        <v>1025.883407420923</v>
      </c>
      <c r="AX303">
        <f t="shared" si="168"/>
        <v>0.85493846195335066</v>
      </c>
      <c r="AY303">
        <f t="shared" si="169"/>
        <v>0.1884312315699665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1665423986.7874999</v>
      </c>
      <c r="BF303">
        <v>1894.355</v>
      </c>
      <c r="BG303">
        <v>1907.0237500000001</v>
      </c>
      <c r="BH303">
        <v>38.120175000000003</v>
      </c>
      <c r="BI303">
        <v>37.975149999999999</v>
      </c>
      <c r="BJ303">
        <v>1892.7874999999999</v>
      </c>
      <c r="BK303">
        <v>37.831912500000001</v>
      </c>
      <c r="BL303">
        <v>650.03162499999996</v>
      </c>
      <c r="BM303">
        <v>101.2825</v>
      </c>
      <c r="BN303">
        <v>9.9919049999999995E-2</v>
      </c>
      <c r="BO303">
        <v>34.625</v>
      </c>
      <c r="BP303">
        <v>34.765312500000007</v>
      </c>
      <c r="BQ303">
        <v>999.9</v>
      </c>
      <c r="BR303">
        <v>0</v>
      </c>
      <c r="BS303">
        <v>0</v>
      </c>
      <c r="BT303">
        <v>8999.84375</v>
      </c>
      <c r="BU303">
        <v>0</v>
      </c>
      <c r="BV303">
        <v>200.6645</v>
      </c>
      <c r="BW303">
        <v>-12.668475000000001</v>
      </c>
      <c r="BX303">
        <v>1969.4324999999999</v>
      </c>
      <c r="BY303">
        <v>1982.3025</v>
      </c>
      <c r="BZ303">
        <v>0.14503287500000001</v>
      </c>
      <c r="CA303">
        <v>1907.0237500000001</v>
      </c>
      <c r="CB303">
        <v>37.975149999999999</v>
      </c>
      <c r="CC303">
        <v>3.8609100000000001</v>
      </c>
      <c r="CD303">
        <v>3.8462212500000001</v>
      </c>
      <c r="CE303">
        <v>28.296399999999998</v>
      </c>
      <c r="CF303">
        <v>28.230887500000001</v>
      </c>
      <c r="CG303">
        <v>1199.95</v>
      </c>
      <c r="CH303">
        <v>0.49996787500000001</v>
      </c>
      <c r="CI303">
        <v>0.5000325000000001</v>
      </c>
      <c r="CJ303">
        <v>0</v>
      </c>
      <c r="CK303">
        <v>1250.82125</v>
      </c>
      <c r="CL303">
        <v>4.9990899999999998</v>
      </c>
      <c r="CM303">
        <v>14982.1875</v>
      </c>
      <c r="CN303">
        <v>9557.348750000001</v>
      </c>
      <c r="CO303">
        <v>44.561999999999998</v>
      </c>
      <c r="CP303">
        <v>46.929250000000003</v>
      </c>
      <c r="CQ303">
        <v>45.311999999999998</v>
      </c>
      <c r="CR303">
        <v>46</v>
      </c>
      <c r="CS303">
        <v>46.125</v>
      </c>
      <c r="CT303">
        <v>597.4375</v>
      </c>
      <c r="CU303">
        <v>597.51374999999996</v>
      </c>
      <c r="CV303">
        <v>0</v>
      </c>
      <c r="CW303">
        <v>1665423992.5999999</v>
      </c>
      <c r="CX303">
        <v>0</v>
      </c>
      <c r="CY303">
        <v>1665411210</v>
      </c>
      <c r="CZ303" t="s">
        <v>356</v>
      </c>
      <c r="DA303">
        <v>1665411210</v>
      </c>
      <c r="DB303">
        <v>1665411207</v>
      </c>
      <c r="DC303">
        <v>2</v>
      </c>
      <c r="DD303">
        <v>-1.1599999999999999</v>
      </c>
      <c r="DE303">
        <v>-4.0000000000000001E-3</v>
      </c>
      <c r="DF303">
        <v>0.52200000000000002</v>
      </c>
      <c r="DG303">
        <v>0.222</v>
      </c>
      <c r="DH303">
        <v>406</v>
      </c>
      <c r="DI303">
        <v>31</v>
      </c>
      <c r="DJ303">
        <v>0.33</v>
      </c>
      <c r="DK303">
        <v>0.17</v>
      </c>
      <c r="DL303">
        <v>-12.442500000000001</v>
      </c>
      <c r="DM303">
        <v>-1.9405778611632161</v>
      </c>
      <c r="DN303">
        <v>0.20669800313500861</v>
      </c>
      <c r="DO303">
        <v>0</v>
      </c>
      <c r="DP303">
        <v>0.14806240000000001</v>
      </c>
      <c r="DQ303">
        <v>-0.2548966739212013</v>
      </c>
      <c r="DR303">
        <v>4.2063909722605437E-2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3.29481</v>
      </c>
      <c r="EB303">
        <v>2.6250300000000002</v>
      </c>
      <c r="EC303">
        <v>0.27451100000000001</v>
      </c>
      <c r="ED303">
        <v>0.27407999999999999</v>
      </c>
      <c r="EE303">
        <v>0.14992</v>
      </c>
      <c r="EF303">
        <v>0.14825099999999999</v>
      </c>
      <c r="EG303">
        <v>21891.4</v>
      </c>
      <c r="EH303">
        <v>22385.8</v>
      </c>
      <c r="EI303">
        <v>28103.200000000001</v>
      </c>
      <c r="EJ303">
        <v>29716.2</v>
      </c>
      <c r="EK303">
        <v>32815</v>
      </c>
      <c r="EL303">
        <v>35191.599999999999</v>
      </c>
      <c r="EM303">
        <v>39589</v>
      </c>
      <c r="EN303">
        <v>42529.2</v>
      </c>
      <c r="EO303">
        <v>2.2061500000000001</v>
      </c>
      <c r="EP303">
        <v>2.14825</v>
      </c>
      <c r="EQ303">
        <v>6.7338300000000004E-2</v>
      </c>
      <c r="ER303">
        <v>0</v>
      </c>
      <c r="ES303">
        <v>33.6616</v>
      </c>
      <c r="ET303">
        <v>999.9</v>
      </c>
      <c r="EU303">
        <v>67.599999999999994</v>
      </c>
      <c r="EV303">
        <v>38.1</v>
      </c>
      <c r="EW303">
        <v>44.671199999999999</v>
      </c>
      <c r="EX303">
        <v>56.941499999999998</v>
      </c>
      <c r="EY303">
        <v>-2.7163499999999998</v>
      </c>
      <c r="EZ303">
        <v>2</v>
      </c>
      <c r="FA303">
        <v>0.62495900000000004</v>
      </c>
      <c r="FB303">
        <v>1.60249</v>
      </c>
      <c r="FC303">
        <v>20.263400000000001</v>
      </c>
      <c r="FD303">
        <v>5.2168400000000004</v>
      </c>
      <c r="FE303">
        <v>12.004099999999999</v>
      </c>
      <c r="FF303">
        <v>4.9848499999999998</v>
      </c>
      <c r="FG303">
        <v>3.2844799999999998</v>
      </c>
      <c r="FH303">
        <v>5980.9</v>
      </c>
      <c r="FI303">
        <v>9999</v>
      </c>
      <c r="FJ303">
        <v>9999</v>
      </c>
      <c r="FK303">
        <v>467.7</v>
      </c>
      <c r="FL303">
        <v>1.8658300000000001</v>
      </c>
      <c r="FM303">
        <v>1.8621799999999999</v>
      </c>
      <c r="FN303">
        <v>1.86429</v>
      </c>
      <c r="FO303">
        <v>1.8603499999999999</v>
      </c>
      <c r="FP303">
        <v>1.8611</v>
      </c>
      <c r="FQ303">
        <v>1.86015</v>
      </c>
      <c r="FR303">
        <v>1.86188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1.56</v>
      </c>
      <c r="GH303">
        <v>0.28839999999999999</v>
      </c>
      <c r="GI303">
        <v>0.1107589500545309</v>
      </c>
      <c r="GJ303">
        <v>1.50489809740067E-3</v>
      </c>
      <c r="GK303">
        <v>-2.0552440134273611E-7</v>
      </c>
      <c r="GL303">
        <v>-9.6702536598140934E-11</v>
      </c>
      <c r="GM303">
        <v>-9.7891647304491333E-2</v>
      </c>
      <c r="GN303">
        <v>9.3380900660654225E-3</v>
      </c>
      <c r="GO303">
        <v>6.5945522138961576E-7</v>
      </c>
      <c r="GP303">
        <v>5.8990856701692426E-7</v>
      </c>
      <c r="GQ303">
        <v>7</v>
      </c>
      <c r="GR303">
        <v>2047</v>
      </c>
      <c r="GS303">
        <v>3</v>
      </c>
      <c r="GT303">
        <v>37</v>
      </c>
      <c r="GU303">
        <v>213</v>
      </c>
      <c r="GV303">
        <v>213</v>
      </c>
      <c r="GW303">
        <v>4.6569799999999999</v>
      </c>
      <c r="GX303">
        <v>2.52563</v>
      </c>
      <c r="GY303">
        <v>2.04834</v>
      </c>
      <c r="GZ303">
        <v>2.6135299999999999</v>
      </c>
      <c r="HA303">
        <v>2.1972700000000001</v>
      </c>
      <c r="HB303">
        <v>2.2900399999999999</v>
      </c>
      <c r="HC303">
        <v>42.750999999999998</v>
      </c>
      <c r="HD303">
        <v>13.02</v>
      </c>
      <c r="HE303">
        <v>18</v>
      </c>
      <c r="HF303">
        <v>708.673</v>
      </c>
      <c r="HG303">
        <v>733.60799999999995</v>
      </c>
      <c r="HH303">
        <v>31.000599999999999</v>
      </c>
      <c r="HI303">
        <v>35.1081</v>
      </c>
      <c r="HJ303">
        <v>30.000599999999999</v>
      </c>
      <c r="HK303">
        <v>34.817999999999998</v>
      </c>
      <c r="HL303">
        <v>34.7774</v>
      </c>
      <c r="HM303">
        <v>93.116399999999999</v>
      </c>
      <c r="HN303">
        <v>19.9404</v>
      </c>
      <c r="HO303">
        <v>88.918999999999997</v>
      </c>
      <c r="HP303">
        <v>31</v>
      </c>
      <c r="HQ303">
        <v>1923.11</v>
      </c>
      <c r="HR303">
        <v>37.945599999999999</v>
      </c>
      <c r="HS303">
        <v>98.911000000000001</v>
      </c>
      <c r="HT303">
        <v>98.569599999999994</v>
      </c>
    </row>
    <row r="304" spans="1:228" x14ac:dyDescent="0.2">
      <c r="A304">
        <v>289</v>
      </c>
      <c r="B304">
        <v>1665423993.0999999</v>
      </c>
      <c r="C304">
        <v>1150</v>
      </c>
      <c r="D304" t="s">
        <v>937</v>
      </c>
      <c r="E304" t="s">
        <v>938</v>
      </c>
      <c r="F304">
        <v>4</v>
      </c>
      <c r="G304">
        <v>1665423991.0999999</v>
      </c>
      <c r="H304">
        <f t="shared" si="136"/>
        <v>4.7199351311070928E-4</v>
      </c>
      <c r="I304">
        <f t="shared" si="137"/>
        <v>0.47199351311070931</v>
      </c>
      <c r="J304">
        <f t="shared" si="138"/>
        <v>7.0628999502832865</v>
      </c>
      <c r="K304">
        <f t="shared" si="139"/>
        <v>1901.505714285714</v>
      </c>
      <c r="L304">
        <f t="shared" si="140"/>
        <v>1433.3113486142713</v>
      </c>
      <c r="M304">
        <f t="shared" si="141"/>
        <v>145.31590525724997</v>
      </c>
      <c r="N304">
        <f t="shared" si="142"/>
        <v>192.78367152427009</v>
      </c>
      <c r="O304">
        <f t="shared" si="143"/>
        <v>2.6919289801814846E-2</v>
      </c>
      <c r="P304">
        <f t="shared" si="144"/>
        <v>3.6869472918780319</v>
      </c>
      <c r="Q304">
        <f t="shared" si="145"/>
        <v>2.6810574721183665E-2</v>
      </c>
      <c r="R304">
        <f t="shared" si="146"/>
        <v>1.676634008522401E-2</v>
      </c>
      <c r="S304">
        <f t="shared" si="147"/>
        <v>226.11896023631994</v>
      </c>
      <c r="T304">
        <f t="shared" si="148"/>
        <v>35.597209290734867</v>
      </c>
      <c r="U304">
        <f t="shared" si="149"/>
        <v>34.74447142857143</v>
      </c>
      <c r="V304">
        <f t="shared" si="150"/>
        <v>5.5689348686211311</v>
      </c>
      <c r="W304">
        <f t="shared" si="151"/>
        <v>69.90076283936294</v>
      </c>
      <c r="X304">
        <f t="shared" si="152"/>
        <v>3.8671414934725479</v>
      </c>
      <c r="Y304">
        <f t="shared" si="153"/>
        <v>5.5323308879468476</v>
      </c>
      <c r="Z304">
        <f t="shared" si="154"/>
        <v>1.7017933751485832</v>
      </c>
      <c r="AA304">
        <f t="shared" si="155"/>
        <v>-20.814913928182278</v>
      </c>
      <c r="AB304">
        <f t="shared" si="156"/>
        <v>-23.616799026550737</v>
      </c>
      <c r="AC304">
        <f t="shared" si="157"/>
        <v>-1.491367155176075</v>
      </c>
      <c r="AD304">
        <f t="shared" si="158"/>
        <v>180.19588012641083</v>
      </c>
      <c r="AE304">
        <f t="shared" si="159"/>
        <v>29.525163010308173</v>
      </c>
      <c r="AF304">
        <f t="shared" si="160"/>
        <v>0.35363752603459375</v>
      </c>
      <c r="AG304">
        <f t="shared" si="161"/>
        <v>7.0628999502832865</v>
      </c>
      <c r="AH304">
        <v>1989.172177003891</v>
      </c>
      <c r="AI304">
        <v>1979.387696969696</v>
      </c>
      <c r="AJ304">
        <v>1.655907626305974</v>
      </c>
      <c r="AK304">
        <v>66.78292405931839</v>
      </c>
      <c r="AL304">
        <f t="shared" si="162"/>
        <v>0.47199351311070931</v>
      </c>
      <c r="AM304">
        <v>37.99153037896491</v>
      </c>
      <c r="AN304">
        <v>38.151923076923097</v>
      </c>
      <c r="AO304">
        <v>5.3440974930805451E-3</v>
      </c>
      <c r="AP304">
        <v>86.637193977080358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47203.904510955319</v>
      </c>
      <c r="AV304">
        <f t="shared" si="166"/>
        <v>1200.008571428571</v>
      </c>
      <c r="AW304">
        <f t="shared" si="167"/>
        <v>1025.933413593948</v>
      </c>
      <c r="AX304">
        <f t="shared" si="168"/>
        <v>0.85493840462540005</v>
      </c>
      <c r="AY304">
        <f t="shared" si="169"/>
        <v>0.18843112092702197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1665423991.0999999</v>
      </c>
      <c r="BF304">
        <v>1901.505714285714</v>
      </c>
      <c r="BG304">
        <v>1914.05</v>
      </c>
      <c r="BH304">
        <v>38.143228571428573</v>
      </c>
      <c r="BI304">
        <v>38.001928571428572</v>
      </c>
      <c r="BJ304">
        <v>1899.94</v>
      </c>
      <c r="BK304">
        <v>37.854685714285708</v>
      </c>
      <c r="BL304">
        <v>649.96557142857148</v>
      </c>
      <c r="BM304">
        <v>101.285</v>
      </c>
      <c r="BN304">
        <v>9.9744771428571424E-2</v>
      </c>
      <c r="BO304">
        <v>34.625657142857143</v>
      </c>
      <c r="BP304">
        <v>34.74447142857143</v>
      </c>
      <c r="BQ304">
        <v>999.89999999999986</v>
      </c>
      <c r="BR304">
        <v>0</v>
      </c>
      <c r="BS304">
        <v>0</v>
      </c>
      <c r="BT304">
        <v>9011.34</v>
      </c>
      <c r="BU304">
        <v>0</v>
      </c>
      <c r="BV304">
        <v>200.7345714285714</v>
      </c>
      <c r="BW304">
        <v>-12.54352857142857</v>
      </c>
      <c r="BX304">
        <v>1976.911428571429</v>
      </c>
      <c r="BY304">
        <v>1989.658571428572</v>
      </c>
      <c r="BZ304">
        <v>0.14129257142857141</v>
      </c>
      <c r="CA304">
        <v>1914.05</v>
      </c>
      <c r="CB304">
        <v>38.001928571428572</v>
      </c>
      <c r="CC304">
        <v>3.86334</v>
      </c>
      <c r="CD304">
        <v>3.84903</v>
      </c>
      <c r="CE304">
        <v>28.307228571428571</v>
      </c>
      <c r="CF304">
        <v>28.24344285714286</v>
      </c>
      <c r="CG304">
        <v>1200.008571428571</v>
      </c>
      <c r="CH304">
        <v>0.49997071428571432</v>
      </c>
      <c r="CI304">
        <v>0.50002985714285708</v>
      </c>
      <c r="CJ304">
        <v>0</v>
      </c>
      <c r="CK304">
        <v>1250.568571428571</v>
      </c>
      <c r="CL304">
        <v>4.9990899999999998</v>
      </c>
      <c r="CM304">
        <v>15004.28571428571</v>
      </c>
      <c r="CN304">
        <v>9557.8328571428574</v>
      </c>
      <c r="CO304">
        <v>44.561999999999998</v>
      </c>
      <c r="CP304">
        <v>46.936999999999998</v>
      </c>
      <c r="CQ304">
        <v>45.311999999999998</v>
      </c>
      <c r="CR304">
        <v>46</v>
      </c>
      <c r="CS304">
        <v>46.125</v>
      </c>
      <c r="CT304">
        <v>597.46857142857129</v>
      </c>
      <c r="CU304">
        <v>597.54</v>
      </c>
      <c r="CV304">
        <v>0</v>
      </c>
      <c r="CW304">
        <v>1665423996.8</v>
      </c>
      <c r="CX304">
        <v>0</v>
      </c>
      <c r="CY304">
        <v>1665411210</v>
      </c>
      <c r="CZ304" t="s">
        <v>356</v>
      </c>
      <c r="DA304">
        <v>1665411210</v>
      </c>
      <c r="DB304">
        <v>1665411207</v>
      </c>
      <c r="DC304">
        <v>2</v>
      </c>
      <c r="DD304">
        <v>-1.1599999999999999</v>
      </c>
      <c r="DE304">
        <v>-4.0000000000000001E-3</v>
      </c>
      <c r="DF304">
        <v>0.52200000000000002</v>
      </c>
      <c r="DG304">
        <v>0.222</v>
      </c>
      <c r="DH304">
        <v>406</v>
      </c>
      <c r="DI304">
        <v>31</v>
      </c>
      <c r="DJ304">
        <v>0.33</v>
      </c>
      <c r="DK304">
        <v>0.17</v>
      </c>
      <c r="DL304">
        <v>-12.516895</v>
      </c>
      <c r="DM304">
        <v>-1.008330956848041</v>
      </c>
      <c r="DN304">
        <v>0.15380551672485621</v>
      </c>
      <c r="DO304">
        <v>0</v>
      </c>
      <c r="DP304">
        <v>0.13418384999999999</v>
      </c>
      <c r="DQ304">
        <v>-7.9863174484052554E-3</v>
      </c>
      <c r="DR304">
        <v>2.8668472368422421E-2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3.2947500000000001</v>
      </c>
      <c r="EB304">
        <v>2.6250800000000001</v>
      </c>
      <c r="EC304">
        <v>0.27505299999999999</v>
      </c>
      <c r="ED304">
        <v>0.27462599999999998</v>
      </c>
      <c r="EE304">
        <v>0.14998700000000001</v>
      </c>
      <c r="EF304">
        <v>0.14829000000000001</v>
      </c>
      <c r="EG304">
        <v>21874.6</v>
      </c>
      <c r="EH304">
        <v>22368.400000000001</v>
      </c>
      <c r="EI304">
        <v>28102.7</v>
      </c>
      <c r="EJ304">
        <v>29715.8</v>
      </c>
      <c r="EK304">
        <v>32812.400000000001</v>
      </c>
      <c r="EL304">
        <v>35189.300000000003</v>
      </c>
      <c r="EM304">
        <v>39589</v>
      </c>
      <c r="EN304">
        <v>42528.4</v>
      </c>
      <c r="EO304">
        <v>2.2061500000000001</v>
      </c>
      <c r="EP304">
        <v>2.1481300000000001</v>
      </c>
      <c r="EQ304">
        <v>6.7267599999999997E-2</v>
      </c>
      <c r="ER304">
        <v>0</v>
      </c>
      <c r="ES304">
        <v>33.657800000000002</v>
      </c>
      <c r="ET304">
        <v>999.9</v>
      </c>
      <c r="EU304">
        <v>67.7</v>
      </c>
      <c r="EV304">
        <v>38.1</v>
      </c>
      <c r="EW304">
        <v>44.741100000000003</v>
      </c>
      <c r="EX304">
        <v>57.211500000000001</v>
      </c>
      <c r="EY304">
        <v>-2.7684299999999999</v>
      </c>
      <c r="EZ304">
        <v>2</v>
      </c>
      <c r="FA304">
        <v>0.625363</v>
      </c>
      <c r="FB304">
        <v>1.6045700000000001</v>
      </c>
      <c r="FC304">
        <v>20.263000000000002</v>
      </c>
      <c r="FD304">
        <v>5.2171399999999997</v>
      </c>
      <c r="FE304">
        <v>12.004300000000001</v>
      </c>
      <c r="FF304">
        <v>4.9850000000000003</v>
      </c>
      <c r="FG304">
        <v>3.2845800000000001</v>
      </c>
      <c r="FH304">
        <v>5980.9</v>
      </c>
      <c r="FI304">
        <v>9999</v>
      </c>
      <c r="FJ304">
        <v>9999</v>
      </c>
      <c r="FK304">
        <v>467.7</v>
      </c>
      <c r="FL304">
        <v>1.8658399999999999</v>
      </c>
      <c r="FM304">
        <v>1.8621799999999999</v>
      </c>
      <c r="FN304">
        <v>1.8643099999999999</v>
      </c>
      <c r="FO304">
        <v>1.8603499999999999</v>
      </c>
      <c r="FP304">
        <v>1.86111</v>
      </c>
      <c r="FQ304">
        <v>1.8601700000000001</v>
      </c>
      <c r="FR304">
        <v>1.86188</v>
      </c>
      <c r="FS304">
        <v>1.85842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1.57</v>
      </c>
      <c r="GH304">
        <v>0.28870000000000001</v>
      </c>
      <c r="GI304">
        <v>0.1107589500545309</v>
      </c>
      <c r="GJ304">
        <v>1.50489809740067E-3</v>
      </c>
      <c r="GK304">
        <v>-2.0552440134273611E-7</v>
      </c>
      <c r="GL304">
        <v>-9.6702536598140934E-11</v>
      </c>
      <c r="GM304">
        <v>-9.7891647304491333E-2</v>
      </c>
      <c r="GN304">
        <v>9.3380900660654225E-3</v>
      </c>
      <c r="GO304">
        <v>6.5945522138961576E-7</v>
      </c>
      <c r="GP304">
        <v>5.8990856701692426E-7</v>
      </c>
      <c r="GQ304">
        <v>7</v>
      </c>
      <c r="GR304">
        <v>2047</v>
      </c>
      <c r="GS304">
        <v>3</v>
      </c>
      <c r="GT304">
        <v>37</v>
      </c>
      <c r="GU304">
        <v>213.1</v>
      </c>
      <c r="GV304">
        <v>213.1</v>
      </c>
      <c r="GW304">
        <v>4.6691900000000004</v>
      </c>
      <c r="GX304">
        <v>2.52319</v>
      </c>
      <c r="GY304">
        <v>2.04834</v>
      </c>
      <c r="GZ304">
        <v>2.6147499999999999</v>
      </c>
      <c r="HA304">
        <v>2.1972700000000001</v>
      </c>
      <c r="HB304">
        <v>2.3107899999999999</v>
      </c>
      <c r="HC304">
        <v>42.777799999999999</v>
      </c>
      <c r="HD304">
        <v>13.0113</v>
      </c>
      <c r="HE304">
        <v>18</v>
      </c>
      <c r="HF304">
        <v>708.71699999999998</v>
      </c>
      <c r="HG304">
        <v>733.54600000000005</v>
      </c>
      <c r="HH304">
        <v>31.000599999999999</v>
      </c>
      <c r="HI304">
        <v>35.113700000000001</v>
      </c>
      <c r="HJ304">
        <v>30.000599999999999</v>
      </c>
      <c r="HK304">
        <v>34.822000000000003</v>
      </c>
      <c r="HL304">
        <v>34.782200000000003</v>
      </c>
      <c r="HM304">
        <v>93.369399999999999</v>
      </c>
      <c r="HN304">
        <v>19.9404</v>
      </c>
      <c r="HO304">
        <v>88.918999999999997</v>
      </c>
      <c r="HP304">
        <v>31</v>
      </c>
      <c r="HQ304">
        <v>1929.79</v>
      </c>
      <c r="HR304">
        <v>37.9437</v>
      </c>
      <c r="HS304">
        <v>98.910499999999999</v>
      </c>
      <c r="HT304">
        <v>98.567899999999995</v>
      </c>
    </row>
    <row r="305" spans="1:228" x14ac:dyDescent="0.2">
      <c r="A305">
        <v>290</v>
      </c>
      <c r="B305">
        <v>1665423997.0999999</v>
      </c>
      <c r="C305">
        <v>1154</v>
      </c>
      <c r="D305" t="s">
        <v>939</v>
      </c>
      <c r="E305" t="s">
        <v>940</v>
      </c>
      <c r="F305">
        <v>4</v>
      </c>
      <c r="G305">
        <v>1665423994.7874999</v>
      </c>
      <c r="H305">
        <f t="shared" si="136"/>
        <v>5.0060239120308647E-4</v>
      </c>
      <c r="I305">
        <f t="shared" si="137"/>
        <v>0.50060239120308647</v>
      </c>
      <c r="J305">
        <f t="shared" si="138"/>
        <v>4.9649851696641241</v>
      </c>
      <c r="K305">
        <f t="shared" si="139"/>
        <v>1907.5825</v>
      </c>
      <c r="L305">
        <f t="shared" si="140"/>
        <v>1579.7333370799147</v>
      </c>
      <c r="M305">
        <f t="shared" si="141"/>
        <v>160.16303855861136</v>
      </c>
      <c r="N305">
        <f t="shared" si="142"/>
        <v>193.40239414456096</v>
      </c>
      <c r="O305">
        <f t="shared" si="143"/>
        <v>2.8595687806068054E-2</v>
      </c>
      <c r="P305">
        <f t="shared" si="144"/>
        <v>3.6829220186277452</v>
      </c>
      <c r="Q305">
        <f t="shared" si="145"/>
        <v>2.8472910527318162E-2</v>
      </c>
      <c r="R305">
        <f t="shared" si="146"/>
        <v>1.7806556042811766E-2</v>
      </c>
      <c r="S305">
        <f t="shared" si="147"/>
        <v>226.11933328338009</v>
      </c>
      <c r="T305">
        <f t="shared" si="148"/>
        <v>35.603307368649567</v>
      </c>
      <c r="U305">
        <f t="shared" si="149"/>
        <v>34.744512499999999</v>
      </c>
      <c r="V305">
        <f t="shared" si="150"/>
        <v>5.5689475581036483</v>
      </c>
      <c r="W305">
        <f t="shared" si="151"/>
        <v>69.898159312694219</v>
      </c>
      <c r="X305">
        <f t="shared" si="152"/>
        <v>3.8693773084302041</v>
      </c>
      <c r="Y305">
        <f t="shared" si="153"/>
        <v>5.5357356280589292</v>
      </c>
      <c r="Z305">
        <f t="shared" si="154"/>
        <v>1.6995702496734442</v>
      </c>
      <c r="AA305">
        <f t="shared" si="155"/>
        <v>-22.076565452056112</v>
      </c>
      <c r="AB305">
        <f t="shared" si="156"/>
        <v>-21.399124141100945</v>
      </c>
      <c r="AC305">
        <f t="shared" si="157"/>
        <v>-1.3528744282703005</v>
      </c>
      <c r="AD305">
        <f t="shared" si="158"/>
        <v>181.29076926195273</v>
      </c>
      <c r="AE305">
        <f t="shared" si="159"/>
        <v>29.841417427088963</v>
      </c>
      <c r="AF305">
        <f t="shared" si="160"/>
        <v>0.4001235714813281</v>
      </c>
      <c r="AG305">
        <f t="shared" si="161"/>
        <v>4.9649851696641241</v>
      </c>
      <c r="AH305">
        <v>1996.2625125544339</v>
      </c>
      <c r="AI305">
        <v>1986.6133333333321</v>
      </c>
      <c r="AJ305">
        <v>1.84536112318499</v>
      </c>
      <c r="AK305">
        <v>66.78292405931839</v>
      </c>
      <c r="AL305">
        <f t="shared" si="162"/>
        <v>0.50060239120308647</v>
      </c>
      <c r="AM305">
        <v>38.003852024315357</v>
      </c>
      <c r="AN305">
        <v>38.176620879120897</v>
      </c>
      <c r="AO305">
        <v>5.1650195673589444E-3</v>
      </c>
      <c r="AP305">
        <v>86.637193977080358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47130.585804887647</v>
      </c>
      <c r="AV305">
        <f t="shared" si="166"/>
        <v>1200.01</v>
      </c>
      <c r="AW305">
        <f t="shared" si="167"/>
        <v>1025.9346887478653</v>
      </c>
      <c r="AX305">
        <f t="shared" si="168"/>
        <v>0.85493844946947539</v>
      </c>
      <c r="AY305">
        <f t="shared" si="169"/>
        <v>0.18843120747608777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1665423994.7874999</v>
      </c>
      <c r="BF305">
        <v>1907.5825</v>
      </c>
      <c r="BG305">
        <v>1920.2962500000001</v>
      </c>
      <c r="BH305">
        <v>38.164762500000002</v>
      </c>
      <c r="BI305">
        <v>38.004887500000002</v>
      </c>
      <c r="BJ305">
        <v>1906.02125</v>
      </c>
      <c r="BK305">
        <v>37.875950000000003</v>
      </c>
      <c r="BL305">
        <v>649.94712499999991</v>
      </c>
      <c r="BM305">
        <v>101.28625</v>
      </c>
      <c r="BN305">
        <v>9.9873087499999999E-2</v>
      </c>
      <c r="BO305">
        <v>34.636737500000002</v>
      </c>
      <c r="BP305">
        <v>34.744512499999999</v>
      </c>
      <c r="BQ305">
        <v>999.9</v>
      </c>
      <c r="BR305">
        <v>0</v>
      </c>
      <c r="BS305">
        <v>0</v>
      </c>
      <c r="BT305">
        <v>8997.3425000000007</v>
      </c>
      <c r="BU305">
        <v>0</v>
      </c>
      <c r="BV305">
        <v>200.577125</v>
      </c>
      <c r="BW305">
        <v>-12.7126</v>
      </c>
      <c r="BX305">
        <v>1983.2762499999999</v>
      </c>
      <c r="BY305">
        <v>1996.16</v>
      </c>
      <c r="BZ305">
        <v>0.159862</v>
      </c>
      <c r="CA305">
        <v>1920.2962500000001</v>
      </c>
      <c r="CB305">
        <v>38.004887500000002</v>
      </c>
      <c r="CC305">
        <v>3.8655750000000002</v>
      </c>
      <c r="CD305">
        <v>3.84938125</v>
      </c>
      <c r="CE305">
        <v>28.317162499999998</v>
      </c>
      <c r="CF305">
        <v>28.245000000000001</v>
      </c>
      <c r="CG305">
        <v>1200.01</v>
      </c>
      <c r="CH305">
        <v>0.49996787500000001</v>
      </c>
      <c r="CI305">
        <v>0.50003274999999991</v>
      </c>
      <c r="CJ305">
        <v>0</v>
      </c>
      <c r="CK305">
        <v>1250.37375</v>
      </c>
      <c r="CL305">
        <v>4.9990899999999998</v>
      </c>
      <c r="CM305">
        <v>15008.4</v>
      </c>
      <c r="CN305">
        <v>9557.817500000001</v>
      </c>
      <c r="CO305">
        <v>44.561999999999998</v>
      </c>
      <c r="CP305">
        <v>46.936999999999998</v>
      </c>
      <c r="CQ305">
        <v>45.311999999999998</v>
      </c>
      <c r="CR305">
        <v>46.038749999999993</v>
      </c>
      <c r="CS305">
        <v>46.171499999999988</v>
      </c>
      <c r="CT305">
        <v>597.46875</v>
      </c>
      <c r="CU305">
        <v>597.54374999999993</v>
      </c>
      <c r="CV305">
        <v>0</v>
      </c>
      <c r="CW305">
        <v>1665424001</v>
      </c>
      <c r="CX305">
        <v>0</v>
      </c>
      <c r="CY305">
        <v>1665411210</v>
      </c>
      <c r="CZ305" t="s">
        <v>356</v>
      </c>
      <c r="DA305">
        <v>1665411210</v>
      </c>
      <c r="DB305">
        <v>1665411207</v>
      </c>
      <c r="DC305">
        <v>2</v>
      </c>
      <c r="DD305">
        <v>-1.1599999999999999</v>
      </c>
      <c r="DE305">
        <v>-4.0000000000000001E-3</v>
      </c>
      <c r="DF305">
        <v>0.52200000000000002</v>
      </c>
      <c r="DG305">
        <v>0.222</v>
      </c>
      <c r="DH305">
        <v>406</v>
      </c>
      <c r="DI305">
        <v>31</v>
      </c>
      <c r="DJ305">
        <v>0.33</v>
      </c>
      <c r="DK305">
        <v>0.17</v>
      </c>
      <c r="DL305">
        <v>-12.575312195121951</v>
      </c>
      <c r="DM305">
        <v>-1.112489895470381</v>
      </c>
      <c r="DN305">
        <v>0.16134969475527519</v>
      </c>
      <c r="DO305">
        <v>0</v>
      </c>
      <c r="DP305">
        <v>0.13099285365853661</v>
      </c>
      <c r="DQ305">
        <v>0.19230429407665511</v>
      </c>
      <c r="DR305">
        <v>2.186447881258324E-2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3.2947000000000002</v>
      </c>
      <c r="EB305">
        <v>2.6253600000000001</v>
      </c>
      <c r="EC305">
        <v>0.27561200000000002</v>
      </c>
      <c r="ED305">
        <v>0.27517000000000003</v>
      </c>
      <c r="EE305">
        <v>0.15004500000000001</v>
      </c>
      <c r="EF305">
        <v>0.148288</v>
      </c>
      <c r="EG305">
        <v>21857.4</v>
      </c>
      <c r="EH305">
        <v>22351.4</v>
      </c>
      <c r="EI305">
        <v>28102.5</v>
      </c>
      <c r="EJ305">
        <v>29715.599999999999</v>
      </c>
      <c r="EK305">
        <v>32809.5</v>
      </c>
      <c r="EL305">
        <v>35189.5</v>
      </c>
      <c r="EM305">
        <v>39588.199999999997</v>
      </c>
      <c r="EN305">
        <v>42528.6</v>
      </c>
      <c r="EO305">
        <v>2.2061799999999998</v>
      </c>
      <c r="EP305">
        <v>2.1482299999999999</v>
      </c>
      <c r="EQ305">
        <v>6.73681E-2</v>
      </c>
      <c r="ER305">
        <v>0</v>
      </c>
      <c r="ES305">
        <v>33.656999999999996</v>
      </c>
      <c r="ET305">
        <v>999.9</v>
      </c>
      <c r="EU305">
        <v>67.7</v>
      </c>
      <c r="EV305">
        <v>38.1</v>
      </c>
      <c r="EW305">
        <v>44.7423</v>
      </c>
      <c r="EX305">
        <v>56.611499999999999</v>
      </c>
      <c r="EY305">
        <v>-2.84856</v>
      </c>
      <c r="EZ305">
        <v>2</v>
      </c>
      <c r="FA305">
        <v>0.62569900000000001</v>
      </c>
      <c r="FB305">
        <v>1.6080300000000001</v>
      </c>
      <c r="FC305">
        <v>20.263100000000001</v>
      </c>
      <c r="FD305">
        <v>5.2171399999999997</v>
      </c>
      <c r="FE305">
        <v>12.0044</v>
      </c>
      <c r="FF305">
        <v>4.9854500000000002</v>
      </c>
      <c r="FG305">
        <v>3.2846500000000001</v>
      </c>
      <c r="FH305">
        <v>5981.2</v>
      </c>
      <c r="FI305">
        <v>9999</v>
      </c>
      <c r="FJ305">
        <v>9999</v>
      </c>
      <c r="FK305">
        <v>467.7</v>
      </c>
      <c r="FL305">
        <v>1.8657999999999999</v>
      </c>
      <c r="FM305">
        <v>1.8621799999999999</v>
      </c>
      <c r="FN305">
        <v>1.86429</v>
      </c>
      <c r="FO305">
        <v>1.86036</v>
      </c>
      <c r="FP305">
        <v>1.8611</v>
      </c>
      <c r="FQ305">
        <v>1.86019</v>
      </c>
      <c r="FR305">
        <v>1.86188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1.56</v>
      </c>
      <c r="GH305">
        <v>0.28889999999999999</v>
      </c>
      <c r="GI305">
        <v>0.1107589500545309</v>
      </c>
      <c r="GJ305">
        <v>1.50489809740067E-3</v>
      </c>
      <c r="GK305">
        <v>-2.0552440134273611E-7</v>
      </c>
      <c r="GL305">
        <v>-9.6702536598140934E-11</v>
      </c>
      <c r="GM305">
        <v>-9.7891647304491333E-2</v>
      </c>
      <c r="GN305">
        <v>9.3380900660654225E-3</v>
      </c>
      <c r="GO305">
        <v>6.5945522138961576E-7</v>
      </c>
      <c r="GP305">
        <v>5.8990856701692426E-7</v>
      </c>
      <c r="GQ305">
        <v>7</v>
      </c>
      <c r="GR305">
        <v>2047</v>
      </c>
      <c r="GS305">
        <v>3</v>
      </c>
      <c r="GT305">
        <v>37</v>
      </c>
      <c r="GU305">
        <v>213.1</v>
      </c>
      <c r="GV305">
        <v>213.2</v>
      </c>
      <c r="GW305">
        <v>4.6814</v>
      </c>
      <c r="GX305">
        <v>2.52441</v>
      </c>
      <c r="GY305">
        <v>2.04834</v>
      </c>
      <c r="GZ305">
        <v>2.6147499999999999</v>
      </c>
      <c r="HA305">
        <v>2.1972700000000001</v>
      </c>
      <c r="HB305">
        <v>2.2741699999999998</v>
      </c>
      <c r="HC305">
        <v>42.750999999999998</v>
      </c>
      <c r="HD305">
        <v>13.0113</v>
      </c>
      <c r="HE305">
        <v>18</v>
      </c>
      <c r="HF305">
        <v>708.79899999999998</v>
      </c>
      <c r="HG305">
        <v>733.69600000000003</v>
      </c>
      <c r="HH305">
        <v>31.000800000000002</v>
      </c>
      <c r="HI305">
        <v>35.118600000000001</v>
      </c>
      <c r="HJ305">
        <v>30.000499999999999</v>
      </c>
      <c r="HK305">
        <v>34.827500000000001</v>
      </c>
      <c r="HL305">
        <v>34.786799999999999</v>
      </c>
      <c r="HM305">
        <v>93.618499999999997</v>
      </c>
      <c r="HN305">
        <v>19.9404</v>
      </c>
      <c r="HO305">
        <v>88.918999999999997</v>
      </c>
      <c r="HP305">
        <v>31</v>
      </c>
      <c r="HQ305">
        <v>1936.48</v>
      </c>
      <c r="HR305">
        <v>37.9437</v>
      </c>
      <c r="HS305">
        <v>98.909000000000006</v>
      </c>
      <c r="HT305">
        <v>98.567899999999995</v>
      </c>
    </row>
    <row r="306" spans="1:228" x14ac:dyDescent="0.2">
      <c r="A306">
        <v>291</v>
      </c>
      <c r="B306">
        <v>1665424001.0999999</v>
      </c>
      <c r="C306">
        <v>1158</v>
      </c>
      <c r="D306" t="s">
        <v>941</v>
      </c>
      <c r="E306" t="s">
        <v>942</v>
      </c>
      <c r="F306">
        <v>4</v>
      </c>
      <c r="G306">
        <v>1665423999.0999999</v>
      </c>
      <c r="H306">
        <f t="shared" si="136"/>
        <v>5.6084158225925662E-4</v>
      </c>
      <c r="I306">
        <f t="shared" si="137"/>
        <v>0.56084158225925662</v>
      </c>
      <c r="J306">
        <f t="shared" si="138"/>
        <v>5.7054463244540639</v>
      </c>
      <c r="K306">
        <f t="shared" si="139"/>
        <v>1915.045714285714</v>
      </c>
      <c r="L306">
        <f t="shared" si="140"/>
        <v>1580.2105274395403</v>
      </c>
      <c r="M306">
        <f t="shared" si="141"/>
        <v>160.20754162860661</v>
      </c>
      <c r="N306">
        <f t="shared" si="142"/>
        <v>194.15436150095624</v>
      </c>
      <c r="O306">
        <f t="shared" si="143"/>
        <v>3.2078755835860347E-2</v>
      </c>
      <c r="P306">
        <f t="shared" si="144"/>
        <v>3.695657076810182</v>
      </c>
      <c r="Q306">
        <f t="shared" si="145"/>
        <v>3.1924864039320509E-2</v>
      </c>
      <c r="R306">
        <f t="shared" si="146"/>
        <v>1.996680488670043E-2</v>
      </c>
      <c r="S306">
        <f t="shared" si="147"/>
        <v>226.11398452316033</v>
      </c>
      <c r="T306">
        <f t="shared" si="148"/>
        <v>35.594906492269345</v>
      </c>
      <c r="U306">
        <f t="shared" si="149"/>
        <v>34.747199999999999</v>
      </c>
      <c r="V306">
        <f t="shared" si="150"/>
        <v>5.5697779462662407</v>
      </c>
      <c r="W306">
        <f t="shared" si="151"/>
        <v>69.91079478487525</v>
      </c>
      <c r="X306">
        <f t="shared" si="152"/>
        <v>3.8716468071012393</v>
      </c>
      <c r="Y306">
        <f t="shared" si="153"/>
        <v>5.5379813933095852</v>
      </c>
      <c r="Z306">
        <f t="shared" si="154"/>
        <v>1.6981311391650014</v>
      </c>
      <c r="AA306">
        <f t="shared" si="155"/>
        <v>-24.733113777633218</v>
      </c>
      <c r="AB306">
        <f t="shared" si="156"/>
        <v>-20.553056409867882</v>
      </c>
      <c r="AC306">
        <f t="shared" si="157"/>
        <v>-1.2949706247133366</v>
      </c>
      <c r="AD306">
        <f t="shared" si="158"/>
        <v>179.53284371094591</v>
      </c>
      <c r="AE306">
        <f t="shared" si="159"/>
        <v>29.609189112964653</v>
      </c>
      <c r="AF306">
        <f t="shared" si="160"/>
        <v>0.4525268478459053</v>
      </c>
      <c r="AG306">
        <f t="shared" si="161"/>
        <v>5.7054463244540639</v>
      </c>
      <c r="AH306">
        <v>2003.400956908795</v>
      </c>
      <c r="AI306">
        <v>1993.737090909091</v>
      </c>
      <c r="AJ306">
        <v>1.770741060353731</v>
      </c>
      <c r="AK306">
        <v>66.78292405931839</v>
      </c>
      <c r="AL306">
        <f t="shared" si="162"/>
        <v>0.56084158225925662</v>
      </c>
      <c r="AM306">
        <v>38.006026296898668</v>
      </c>
      <c r="AN306">
        <v>38.193436263736288</v>
      </c>
      <c r="AO306">
        <v>6.9469256255308897E-3</v>
      </c>
      <c r="AP306">
        <v>86.637193977080358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47356.099662188812</v>
      </c>
      <c r="AV306">
        <f t="shared" si="166"/>
        <v>1199.974285714286</v>
      </c>
      <c r="AW306">
        <f t="shared" si="167"/>
        <v>1025.9048707373888</v>
      </c>
      <c r="AX306">
        <f t="shared" si="168"/>
        <v>0.85493904573689905</v>
      </c>
      <c r="AY306">
        <f t="shared" si="169"/>
        <v>0.18843235827221558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1665423999.0999999</v>
      </c>
      <c r="BF306">
        <v>1915.045714285714</v>
      </c>
      <c r="BG306">
        <v>1927.704285714286</v>
      </c>
      <c r="BH306">
        <v>38.188071428571433</v>
      </c>
      <c r="BI306">
        <v>38.007285714285707</v>
      </c>
      <c r="BJ306">
        <v>1913.485714285714</v>
      </c>
      <c r="BK306">
        <v>37.899000000000001</v>
      </c>
      <c r="BL306">
        <v>650.03114285714287</v>
      </c>
      <c r="BM306">
        <v>101.2838571428571</v>
      </c>
      <c r="BN306">
        <v>9.9812214285714268E-2</v>
      </c>
      <c r="BO306">
        <v>34.644042857142857</v>
      </c>
      <c r="BP306">
        <v>34.747199999999999</v>
      </c>
      <c r="BQ306">
        <v>999.89999999999986</v>
      </c>
      <c r="BR306">
        <v>0</v>
      </c>
      <c r="BS306">
        <v>0</v>
      </c>
      <c r="BT306">
        <v>9041.517142857143</v>
      </c>
      <c r="BU306">
        <v>0</v>
      </c>
      <c r="BV306">
        <v>200.49928571428569</v>
      </c>
      <c r="BW306">
        <v>-12.65788571428571</v>
      </c>
      <c r="BX306">
        <v>1991.081428571428</v>
      </c>
      <c r="BY306">
        <v>2003.8642857142861</v>
      </c>
      <c r="BZ306">
        <v>0.18078585714285719</v>
      </c>
      <c r="CA306">
        <v>1927.704285714286</v>
      </c>
      <c r="CB306">
        <v>38.007285714285707</v>
      </c>
      <c r="CC306">
        <v>3.8678400000000002</v>
      </c>
      <c r="CD306">
        <v>3.8495300000000001</v>
      </c>
      <c r="CE306">
        <v>28.32724285714286</v>
      </c>
      <c r="CF306">
        <v>28.245671428571431</v>
      </c>
      <c r="CG306">
        <v>1199.974285714286</v>
      </c>
      <c r="CH306">
        <v>0.49994699999999997</v>
      </c>
      <c r="CI306">
        <v>0.50005385714285711</v>
      </c>
      <c r="CJ306">
        <v>0</v>
      </c>
      <c r="CK306">
        <v>1250.24</v>
      </c>
      <c r="CL306">
        <v>4.9990899999999998</v>
      </c>
      <c r="CM306">
        <v>14997.27142857143</v>
      </c>
      <c r="CN306">
        <v>9557.4685714285715</v>
      </c>
      <c r="CO306">
        <v>44.561999999999998</v>
      </c>
      <c r="CP306">
        <v>46.936999999999998</v>
      </c>
      <c r="CQ306">
        <v>45.311999999999998</v>
      </c>
      <c r="CR306">
        <v>46.026571428571422</v>
      </c>
      <c r="CS306">
        <v>46.186999999999998</v>
      </c>
      <c r="CT306">
        <v>597.42571428571421</v>
      </c>
      <c r="CU306">
        <v>597.54857142857145</v>
      </c>
      <c r="CV306">
        <v>0</v>
      </c>
      <c r="CW306">
        <v>1665424004.5999999</v>
      </c>
      <c r="CX306">
        <v>0</v>
      </c>
      <c r="CY306">
        <v>1665411210</v>
      </c>
      <c r="CZ306" t="s">
        <v>356</v>
      </c>
      <c r="DA306">
        <v>1665411210</v>
      </c>
      <c r="DB306">
        <v>1665411207</v>
      </c>
      <c r="DC306">
        <v>2</v>
      </c>
      <c r="DD306">
        <v>-1.1599999999999999</v>
      </c>
      <c r="DE306">
        <v>-4.0000000000000001E-3</v>
      </c>
      <c r="DF306">
        <v>0.52200000000000002</v>
      </c>
      <c r="DG306">
        <v>0.222</v>
      </c>
      <c r="DH306">
        <v>406</v>
      </c>
      <c r="DI306">
        <v>31</v>
      </c>
      <c r="DJ306">
        <v>0.33</v>
      </c>
      <c r="DK306">
        <v>0.17</v>
      </c>
      <c r="DL306">
        <v>-12.6452925</v>
      </c>
      <c r="DM306">
        <v>-2.6545215759824919E-2</v>
      </c>
      <c r="DN306">
        <v>7.6368699044503843E-2</v>
      </c>
      <c r="DO306">
        <v>1</v>
      </c>
      <c r="DP306">
        <v>0.1491934</v>
      </c>
      <c r="DQ306">
        <v>0.1806510168855531</v>
      </c>
      <c r="DR306">
        <v>1.874323768162801E-2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3.2949299999999999</v>
      </c>
      <c r="EB306">
        <v>2.6253299999999999</v>
      </c>
      <c r="EC306">
        <v>0.27616200000000002</v>
      </c>
      <c r="ED306">
        <v>0.275725</v>
      </c>
      <c r="EE306">
        <v>0.150084</v>
      </c>
      <c r="EF306">
        <v>0.14829300000000001</v>
      </c>
      <c r="EG306">
        <v>21840.2</v>
      </c>
      <c r="EH306">
        <v>22334.1</v>
      </c>
      <c r="EI306">
        <v>28101.8</v>
      </c>
      <c r="EJ306">
        <v>29715.599999999999</v>
      </c>
      <c r="EK306">
        <v>32807.300000000003</v>
      </c>
      <c r="EL306">
        <v>35189.4</v>
      </c>
      <c r="EM306">
        <v>39587.4</v>
      </c>
      <c r="EN306">
        <v>42528.6</v>
      </c>
      <c r="EO306">
        <v>2.2063000000000001</v>
      </c>
      <c r="EP306">
        <v>2.14805</v>
      </c>
      <c r="EQ306">
        <v>6.7278699999999997E-2</v>
      </c>
      <c r="ER306">
        <v>0</v>
      </c>
      <c r="ES306">
        <v>33.659799999999997</v>
      </c>
      <c r="ET306">
        <v>999.9</v>
      </c>
      <c r="EU306">
        <v>67.7</v>
      </c>
      <c r="EV306">
        <v>38.1</v>
      </c>
      <c r="EW306">
        <v>44.736699999999999</v>
      </c>
      <c r="EX306">
        <v>57.031500000000001</v>
      </c>
      <c r="EY306">
        <v>-2.7003200000000001</v>
      </c>
      <c r="EZ306">
        <v>2</v>
      </c>
      <c r="FA306">
        <v>0.62613099999999999</v>
      </c>
      <c r="FB306">
        <v>1.61155</v>
      </c>
      <c r="FC306">
        <v>20.263300000000001</v>
      </c>
      <c r="FD306">
        <v>5.2165400000000002</v>
      </c>
      <c r="FE306">
        <v>12.004</v>
      </c>
      <c r="FF306">
        <v>4.9854500000000002</v>
      </c>
      <c r="FG306">
        <v>3.2845800000000001</v>
      </c>
      <c r="FH306">
        <v>5981.2</v>
      </c>
      <c r="FI306">
        <v>9999</v>
      </c>
      <c r="FJ306">
        <v>9999</v>
      </c>
      <c r="FK306">
        <v>467.7</v>
      </c>
      <c r="FL306">
        <v>1.86582</v>
      </c>
      <c r="FM306">
        <v>1.8621799999999999</v>
      </c>
      <c r="FN306">
        <v>1.8643099999999999</v>
      </c>
      <c r="FO306">
        <v>1.8603499999999999</v>
      </c>
      <c r="FP306">
        <v>1.8611</v>
      </c>
      <c r="FQ306">
        <v>1.8602000000000001</v>
      </c>
      <c r="FR306">
        <v>1.86188</v>
      </c>
      <c r="FS306">
        <v>1.85843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1.56</v>
      </c>
      <c r="GH306">
        <v>0.28920000000000001</v>
      </c>
      <c r="GI306">
        <v>0.1107589500545309</v>
      </c>
      <c r="GJ306">
        <v>1.50489809740067E-3</v>
      </c>
      <c r="GK306">
        <v>-2.0552440134273611E-7</v>
      </c>
      <c r="GL306">
        <v>-9.6702536598140934E-11</v>
      </c>
      <c r="GM306">
        <v>-9.7891647304491333E-2</v>
      </c>
      <c r="GN306">
        <v>9.3380900660654225E-3</v>
      </c>
      <c r="GO306">
        <v>6.5945522138961576E-7</v>
      </c>
      <c r="GP306">
        <v>5.8990856701692426E-7</v>
      </c>
      <c r="GQ306">
        <v>7</v>
      </c>
      <c r="GR306">
        <v>2047</v>
      </c>
      <c r="GS306">
        <v>3</v>
      </c>
      <c r="GT306">
        <v>37</v>
      </c>
      <c r="GU306">
        <v>213.2</v>
      </c>
      <c r="GV306">
        <v>213.2</v>
      </c>
      <c r="GW306">
        <v>4.6936</v>
      </c>
      <c r="GX306">
        <v>2.51953</v>
      </c>
      <c r="GY306">
        <v>2.04834</v>
      </c>
      <c r="GZ306">
        <v>2.6135299999999999</v>
      </c>
      <c r="HA306">
        <v>2.1972700000000001</v>
      </c>
      <c r="HB306">
        <v>2.3107899999999999</v>
      </c>
      <c r="HC306">
        <v>42.777799999999999</v>
      </c>
      <c r="HD306">
        <v>13.0113</v>
      </c>
      <c r="HE306">
        <v>18</v>
      </c>
      <c r="HF306">
        <v>708.95699999999999</v>
      </c>
      <c r="HG306">
        <v>733.58699999999999</v>
      </c>
      <c r="HH306">
        <v>31.000900000000001</v>
      </c>
      <c r="HI306">
        <v>35.123399999999997</v>
      </c>
      <c r="HJ306">
        <v>30.000599999999999</v>
      </c>
      <c r="HK306">
        <v>34.832299999999996</v>
      </c>
      <c r="HL306">
        <v>34.791699999999999</v>
      </c>
      <c r="HM306">
        <v>93.856399999999994</v>
      </c>
      <c r="HN306">
        <v>19.9404</v>
      </c>
      <c r="HO306">
        <v>88.918999999999997</v>
      </c>
      <c r="HP306">
        <v>31</v>
      </c>
      <c r="HQ306">
        <v>1943.17</v>
      </c>
      <c r="HR306">
        <v>37.9437</v>
      </c>
      <c r="HS306">
        <v>98.906700000000001</v>
      </c>
      <c r="HT306">
        <v>98.567899999999995</v>
      </c>
    </row>
    <row r="307" spans="1:228" x14ac:dyDescent="0.2">
      <c r="A307">
        <v>292</v>
      </c>
      <c r="B307">
        <v>1665424005.0999999</v>
      </c>
      <c r="C307">
        <v>1162</v>
      </c>
      <c r="D307" t="s">
        <v>943</v>
      </c>
      <c r="E307" t="s">
        <v>944</v>
      </c>
      <c r="F307">
        <v>4</v>
      </c>
      <c r="G307">
        <v>1665424002.7874999</v>
      </c>
      <c r="H307">
        <f t="shared" si="136"/>
        <v>5.1213037190094273E-4</v>
      </c>
      <c r="I307">
        <f t="shared" si="137"/>
        <v>0.51213037190094268</v>
      </c>
      <c r="J307">
        <f t="shared" si="138"/>
        <v>5.4668081017107335</v>
      </c>
      <c r="K307">
        <f t="shared" si="139"/>
        <v>1921.21875</v>
      </c>
      <c r="L307">
        <f t="shared" si="140"/>
        <v>1572.2175236811484</v>
      </c>
      <c r="M307">
        <f t="shared" si="141"/>
        <v>159.39815811077474</v>
      </c>
      <c r="N307">
        <f t="shared" si="142"/>
        <v>194.7813998160164</v>
      </c>
      <c r="O307">
        <f t="shared" si="143"/>
        <v>2.9274270491162085E-2</v>
      </c>
      <c r="P307">
        <f t="shared" si="144"/>
        <v>3.6720278735921985</v>
      </c>
      <c r="Q307">
        <f t="shared" si="145"/>
        <v>2.9145231265238949E-2</v>
      </c>
      <c r="R307">
        <f t="shared" si="146"/>
        <v>1.8227315639645358E-2</v>
      </c>
      <c r="S307">
        <f t="shared" si="147"/>
        <v>226.11630632251294</v>
      </c>
      <c r="T307">
        <f t="shared" si="148"/>
        <v>35.615168197176374</v>
      </c>
      <c r="U307">
        <f t="shared" si="149"/>
        <v>34.752437499999999</v>
      </c>
      <c r="V307">
        <f t="shared" si="150"/>
        <v>5.5713965468847118</v>
      </c>
      <c r="W307">
        <f t="shared" si="151"/>
        <v>69.916411266696215</v>
      </c>
      <c r="X307">
        <f t="shared" si="152"/>
        <v>3.8728811634486311</v>
      </c>
      <c r="Y307">
        <f t="shared" si="153"/>
        <v>5.5393019940275865</v>
      </c>
      <c r="Z307">
        <f t="shared" si="154"/>
        <v>1.6985153834360807</v>
      </c>
      <c r="AA307">
        <f t="shared" si="155"/>
        <v>-22.584949400831576</v>
      </c>
      <c r="AB307">
        <f t="shared" si="156"/>
        <v>-20.608298775667283</v>
      </c>
      <c r="AC307">
        <f t="shared" si="157"/>
        <v>-1.3068673941976441</v>
      </c>
      <c r="AD307">
        <f t="shared" si="158"/>
        <v>181.61619075181645</v>
      </c>
      <c r="AE307">
        <f t="shared" si="159"/>
        <v>29.417108434997512</v>
      </c>
      <c r="AF307">
        <f t="shared" si="160"/>
        <v>0.47782381105871852</v>
      </c>
      <c r="AG307">
        <f t="shared" si="161"/>
        <v>5.4668081017107335</v>
      </c>
      <c r="AH307">
        <v>2010.2585977156659</v>
      </c>
      <c r="AI307">
        <v>2000.7169090909081</v>
      </c>
      <c r="AJ307">
        <v>1.766080521307011</v>
      </c>
      <c r="AK307">
        <v>66.78292405931839</v>
      </c>
      <c r="AL307">
        <f t="shared" si="162"/>
        <v>0.51213037190094268</v>
      </c>
      <c r="AM307">
        <v>38.008411622190749</v>
      </c>
      <c r="AN307">
        <v>38.203275824175847</v>
      </c>
      <c r="AO307">
        <v>1.8441100117849399E-3</v>
      </c>
      <c r="AP307">
        <v>86.637193977080358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46935.008918733132</v>
      </c>
      <c r="AV307">
        <f t="shared" si="166"/>
        <v>1199.9962499999999</v>
      </c>
      <c r="AW307">
        <f t="shared" si="167"/>
        <v>1025.9227074209909</v>
      </c>
      <c r="AX307">
        <f t="shared" si="168"/>
        <v>0.85493826119955885</v>
      </c>
      <c r="AY307">
        <f t="shared" si="169"/>
        <v>0.18843084411514865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1665424002.7874999</v>
      </c>
      <c r="BF307">
        <v>1921.21875</v>
      </c>
      <c r="BG307">
        <v>1933.8187499999999</v>
      </c>
      <c r="BH307">
        <v>38.2000125</v>
      </c>
      <c r="BI307">
        <v>38.009124999999997</v>
      </c>
      <c r="BJ307">
        <v>1919.66</v>
      </c>
      <c r="BK307">
        <v>37.910799999999988</v>
      </c>
      <c r="BL307">
        <v>650.03812500000004</v>
      </c>
      <c r="BM307">
        <v>101.28400000000001</v>
      </c>
      <c r="BN307">
        <v>0.100290475</v>
      </c>
      <c r="BO307">
        <v>34.648337499999997</v>
      </c>
      <c r="BP307">
        <v>34.752437499999999</v>
      </c>
      <c r="BQ307">
        <v>999.9</v>
      </c>
      <c r="BR307">
        <v>0</v>
      </c>
      <c r="BS307">
        <v>0</v>
      </c>
      <c r="BT307">
        <v>8960</v>
      </c>
      <c r="BU307">
        <v>0</v>
      </c>
      <c r="BV307">
        <v>200.71012500000001</v>
      </c>
      <c r="BW307">
        <v>-12.6008</v>
      </c>
      <c r="BX307">
        <v>1997.5237500000001</v>
      </c>
      <c r="BY307">
        <v>2010.2249999999999</v>
      </c>
      <c r="BZ307">
        <v>0.19090124999999999</v>
      </c>
      <c r="CA307">
        <v>1933.8187499999999</v>
      </c>
      <c r="CB307">
        <v>38.009124999999997</v>
      </c>
      <c r="CC307">
        <v>3.8690487500000001</v>
      </c>
      <c r="CD307">
        <v>3.8497137499999998</v>
      </c>
      <c r="CE307">
        <v>28.3326125</v>
      </c>
      <c r="CF307">
        <v>28.246500000000001</v>
      </c>
      <c r="CG307">
        <v>1199.9962499999999</v>
      </c>
      <c r="CH307">
        <v>0.49997475000000002</v>
      </c>
      <c r="CI307">
        <v>0.50002537499999999</v>
      </c>
      <c r="CJ307">
        <v>0</v>
      </c>
      <c r="CK307">
        <v>1250.1875</v>
      </c>
      <c r="CL307">
        <v>4.9990899999999998</v>
      </c>
      <c r="CM307">
        <v>14978.924999999999</v>
      </c>
      <c r="CN307">
        <v>9557.7350000000006</v>
      </c>
      <c r="CO307">
        <v>44.561999999999998</v>
      </c>
      <c r="CP307">
        <v>46.936999999999998</v>
      </c>
      <c r="CQ307">
        <v>45.311999999999998</v>
      </c>
      <c r="CR307">
        <v>46.015500000000003</v>
      </c>
      <c r="CS307">
        <v>46.186999999999998</v>
      </c>
      <c r="CT307">
        <v>597.46875</v>
      </c>
      <c r="CU307">
        <v>597.52874999999995</v>
      </c>
      <c r="CV307">
        <v>0</v>
      </c>
      <c r="CW307">
        <v>1665424008.8</v>
      </c>
      <c r="CX307">
        <v>0</v>
      </c>
      <c r="CY307">
        <v>1665411210</v>
      </c>
      <c r="CZ307" t="s">
        <v>356</v>
      </c>
      <c r="DA307">
        <v>1665411210</v>
      </c>
      <c r="DB307">
        <v>1665411207</v>
      </c>
      <c r="DC307">
        <v>2</v>
      </c>
      <c r="DD307">
        <v>-1.1599999999999999</v>
      </c>
      <c r="DE307">
        <v>-4.0000000000000001E-3</v>
      </c>
      <c r="DF307">
        <v>0.52200000000000002</v>
      </c>
      <c r="DG307">
        <v>0.222</v>
      </c>
      <c r="DH307">
        <v>406</v>
      </c>
      <c r="DI307">
        <v>31</v>
      </c>
      <c r="DJ307">
        <v>0.33</v>
      </c>
      <c r="DK307">
        <v>0.17</v>
      </c>
      <c r="DL307">
        <v>-12.6383575</v>
      </c>
      <c r="DM307">
        <v>2.348555347093818E-2</v>
      </c>
      <c r="DN307">
        <v>7.9110896491886629E-2</v>
      </c>
      <c r="DO307">
        <v>1</v>
      </c>
      <c r="DP307">
        <v>0.16238327499999999</v>
      </c>
      <c r="DQ307">
        <v>0.1914929043151968</v>
      </c>
      <c r="DR307">
        <v>1.9598495119507901E-2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3.2949099999999998</v>
      </c>
      <c r="EB307">
        <v>2.6251199999999999</v>
      </c>
      <c r="EC307">
        <v>0.27672000000000002</v>
      </c>
      <c r="ED307">
        <v>0.27626200000000001</v>
      </c>
      <c r="EE307">
        <v>0.15010499999999999</v>
      </c>
      <c r="EF307">
        <v>0.14832300000000001</v>
      </c>
      <c r="EG307">
        <v>21823.3</v>
      </c>
      <c r="EH307">
        <v>22316.9</v>
      </c>
      <c r="EI307">
        <v>28102</v>
      </c>
      <c r="EJ307">
        <v>29714.9</v>
      </c>
      <c r="EK307">
        <v>32806.300000000003</v>
      </c>
      <c r="EL307">
        <v>35187.599999999999</v>
      </c>
      <c r="EM307">
        <v>39587</v>
      </c>
      <c r="EN307">
        <v>42527.9</v>
      </c>
      <c r="EO307">
        <v>2.20627</v>
      </c>
      <c r="EP307">
        <v>2.1480700000000001</v>
      </c>
      <c r="EQ307">
        <v>6.7718299999999995E-2</v>
      </c>
      <c r="ER307">
        <v>0</v>
      </c>
      <c r="ES307">
        <v>33.666800000000002</v>
      </c>
      <c r="ET307">
        <v>999.9</v>
      </c>
      <c r="EU307">
        <v>67.7</v>
      </c>
      <c r="EV307">
        <v>38.1</v>
      </c>
      <c r="EW307">
        <v>44.739400000000003</v>
      </c>
      <c r="EX307">
        <v>56.611499999999999</v>
      </c>
      <c r="EY307">
        <v>-2.6522399999999999</v>
      </c>
      <c r="EZ307">
        <v>2</v>
      </c>
      <c r="FA307">
        <v>0.62655499999999997</v>
      </c>
      <c r="FB307">
        <v>1.6116600000000001</v>
      </c>
      <c r="FC307">
        <v>20.263300000000001</v>
      </c>
      <c r="FD307">
        <v>5.2156399999999996</v>
      </c>
      <c r="FE307">
        <v>12.0047</v>
      </c>
      <c r="FF307">
        <v>4.9850500000000002</v>
      </c>
      <c r="FG307">
        <v>3.2845</v>
      </c>
      <c r="FH307">
        <v>5981.2</v>
      </c>
      <c r="FI307">
        <v>9999</v>
      </c>
      <c r="FJ307">
        <v>9999</v>
      </c>
      <c r="FK307">
        <v>467.7</v>
      </c>
      <c r="FL307">
        <v>1.86582</v>
      </c>
      <c r="FM307">
        <v>1.8621799999999999</v>
      </c>
      <c r="FN307">
        <v>1.86429</v>
      </c>
      <c r="FO307">
        <v>1.8603499999999999</v>
      </c>
      <c r="FP307">
        <v>1.8611</v>
      </c>
      <c r="FQ307">
        <v>1.8601799999999999</v>
      </c>
      <c r="FR307">
        <v>1.86188</v>
      </c>
      <c r="FS307">
        <v>1.85839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1.56</v>
      </c>
      <c r="GH307">
        <v>0.2893</v>
      </c>
      <c r="GI307">
        <v>0.1107589500545309</v>
      </c>
      <c r="GJ307">
        <v>1.50489809740067E-3</v>
      </c>
      <c r="GK307">
        <v>-2.0552440134273611E-7</v>
      </c>
      <c r="GL307">
        <v>-9.6702536598140934E-11</v>
      </c>
      <c r="GM307">
        <v>-9.7891647304491333E-2</v>
      </c>
      <c r="GN307">
        <v>9.3380900660654225E-3</v>
      </c>
      <c r="GO307">
        <v>6.5945522138961576E-7</v>
      </c>
      <c r="GP307">
        <v>5.8990856701692426E-7</v>
      </c>
      <c r="GQ307">
        <v>7</v>
      </c>
      <c r="GR307">
        <v>2047</v>
      </c>
      <c r="GS307">
        <v>3</v>
      </c>
      <c r="GT307">
        <v>37</v>
      </c>
      <c r="GU307">
        <v>213.3</v>
      </c>
      <c r="GV307">
        <v>213.3</v>
      </c>
      <c r="GW307">
        <v>4.7058099999999996</v>
      </c>
      <c r="GX307">
        <v>2.51953</v>
      </c>
      <c r="GY307">
        <v>2.04834</v>
      </c>
      <c r="GZ307">
        <v>2.6147499999999999</v>
      </c>
      <c r="HA307">
        <v>2.1972700000000001</v>
      </c>
      <c r="HB307">
        <v>2.3315399999999999</v>
      </c>
      <c r="HC307">
        <v>42.750999999999998</v>
      </c>
      <c r="HD307">
        <v>13.0113</v>
      </c>
      <c r="HE307">
        <v>18</v>
      </c>
      <c r="HF307">
        <v>708.98800000000006</v>
      </c>
      <c r="HG307">
        <v>733.66700000000003</v>
      </c>
      <c r="HH307">
        <v>31.000399999999999</v>
      </c>
      <c r="HI307">
        <v>35.128999999999998</v>
      </c>
      <c r="HJ307">
        <v>30.000599999999999</v>
      </c>
      <c r="HK307">
        <v>34.8371</v>
      </c>
      <c r="HL307">
        <v>34.796500000000002</v>
      </c>
      <c r="HM307">
        <v>94.103999999999999</v>
      </c>
      <c r="HN307">
        <v>19.9404</v>
      </c>
      <c r="HO307">
        <v>89.512799999999999</v>
      </c>
      <c r="HP307">
        <v>31</v>
      </c>
      <c r="HQ307">
        <v>1949.9</v>
      </c>
      <c r="HR307">
        <v>37.943300000000001</v>
      </c>
      <c r="HS307">
        <v>98.906400000000005</v>
      </c>
      <c r="HT307">
        <v>98.566000000000003</v>
      </c>
    </row>
    <row r="308" spans="1:228" x14ac:dyDescent="0.2">
      <c r="A308">
        <v>293</v>
      </c>
      <c r="B308">
        <v>1665424009.0999999</v>
      </c>
      <c r="C308">
        <v>1166</v>
      </c>
      <c r="D308" t="s">
        <v>945</v>
      </c>
      <c r="E308" t="s">
        <v>946</v>
      </c>
      <c r="F308">
        <v>4</v>
      </c>
      <c r="G308">
        <v>1665424007.0999999</v>
      </c>
      <c r="H308">
        <f t="shared" si="136"/>
        <v>5.0076599417406438E-4</v>
      </c>
      <c r="I308">
        <f t="shared" si="137"/>
        <v>0.50076599417406442</v>
      </c>
      <c r="J308">
        <f t="shared" si="138"/>
        <v>5.5943126175754072</v>
      </c>
      <c r="K308">
        <f t="shared" si="139"/>
        <v>1928.575714285714</v>
      </c>
      <c r="L308">
        <f t="shared" si="140"/>
        <v>1565.2095058822324</v>
      </c>
      <c r="M308">
        <f t="shared" si="141"/>
        <v>158.68568052469277</v>
      </c>
      <c r="N308">
        <f t="shared" si="142"/>
        <v>195.52484732216448</v>
      </c>
      <c r="O308">
        <f t="shared" si="143"/>
        <v>2.8590119868749261E-2</v>
      </c>
      <c r="P308">
        <f t="shared" si="144"/>
        <v>3.6909120923633143</v>
      </c>
      <c r="Q308">
        <f t="shared" si="145"/>
        <v>2.8467654743159054E-2</v>
      </c>
      <c r="R308">
        <f t="shared" si="146"/>
        <v>1.7803243346712502E-2</v>
      </c>
      <c r="S308">
        <f t="shared" si="147"/>
        <v>226.11340676313083</v>
      </c>
      <c r="T308">
        <f t="shared" si="148"/>
        <v>35.61663085014365</v>
      </c>
      <c r="U308">
        <f t="shared" si="149"/>
        <v>34.761785714285708</v>
      </c>
      <c r="V308">
        <f t="shared" si="150"/>
        <v>5.5742865416659502</v>
      </c>
      <c r="W308">
        <f t="shared" si="151"/>
        <v>69.921802285229688</v>
      </c>
      <c r="X308">
        <f t="shared" si="152"/>
        <v>3.8739889177466895</v>
      </c>
      <c r="Y308">
        <f t="shared" si="153"/>
        <v>5.5404591860256334</v>
      </c>
      <c r="Z308">
        <f t="shared" si="154"/>
        <v>1.7002976239192606</v>
      </c>
      <c r="AA308">
        <f t="shared" si="155"/>
        <v>-22.083780343076238</v>
      </c>
      <c r="AB308">
        <f t="shared" si="156"/>
        <v>-21.825751828727281</v>
      </c>
      <c r="AC308">
        <f t="shared" si="157"/>
        <v>-1.3770782502664756</v>
      </c>
      <c r="AD308">
        <f t="shared" si="158"/>
        <v>180.82679634106086</v>
      </c>
      <c r="AE308">
        <f t="shared" si="159"/>
        <v>29.077705574690551</v>
      </c>
      <c r="AF308">
        <f t="shared" si="160"/>
        <v>0.42707586406578307</v>
      </c>
      <c r="AG308">
        <f t="shared" si="161"/>
        <v>5.5943126175754072</v>
      </c>
      <c r="AH308">
        <v>2017.304486411537</v>
      </c>
      <c r="AI308">
        <v>2007.8089090909079</v>
      </c>
      <c r="AJ308">
        <v>1.741184143104253</v>
      </c>
      <c r="AK308">
        <v>66.78292405931839</v>
      </c>
      <c r="AL308">
        <f t="shared" si="162"/>
        <v>0.50076599417406442</v>
      </c>
      <c r="AM308">
        <v>38.020062804680521</v>
      </c>
      <c r="AN308">
        <v>38.21931318681321</v>
      </c>
      <c r="AO308">
        <v>1.5185271215256899E-4</v>
      </c>
      <c r="AP308">
        <v>86.637193977080358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47270.394663093815</v>
      </c>
      <c r="AV308">
        <f t="shared" si="166"/>
        <v>1199.977142857143</v>
      </c>
      <c r="AW308">
        <f t="shared" si="167"/>
        <v>1025.9067351104306</v>
      </c>
      <c r="AX308">
        <f t="shared" si="168"/>
        <v>0.85493856380276445</v>
      </c>
      <c r="AY308">
        <f t="shared" si="169"/>
        <v>0.18843142813933547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1665424007.0999999</v>
      </c>
      <c r="BF308">
        <v>1928.575714285714</v>
      </c>
      <c r="BG308">
        <v>1940.995714285714</v>
      </c>
      <c r="BH308">
        <v>38.211414285714291</v>
      </c>
      <c r="BI308">
        <v>38.040799999999997</v>
      </c>
      <c r="BJ308">
        <v>1927.0214285714289</v>
      </c>
      <c r="BK308">
        <v>37.922057142857128</v>
      </c>
      <c r="BL308">
        <v>650.02942857142864</v>
      </c>
      <c r="BM308">
        <v>101.2832857142857</v>
      </c>
      <c r="BN308">
        <v>9.9743157142857128E-2</v>
      </c>
      <c r="BO308">
        <v>34.652099999999997</v>
      </c>
      <c r="BP308">
        <v>34.761785714285708</v>
      </c>
      <c r="BQ308">
        <v>999.89999999999986</v>
      </c>
      <c r="BR308">
        <v>0</v>
      </c>
      <c r="BS308">
        <v>0</v>
      </c>
      <c r="BT308">
        <v>9025.1785714285706</v>
      </c>
      <c r="BU308">
        <v>0</v>
      </c>
      <c r="BV308">
        <v>200.28428571428569</v>
      </c>
      <c r="BW308">
        <v>-12.41712857142857</v>
      </c>
      <c r="BX308">
        <v>2005.2</v>
      </c>
      <c r="BY308">
        <v>2017.751428571429</v>
      </c>
      <c r="BZ308">
        <v>0.17060585714285709</v>
      </c>
      <c r="CA308">
        <v>1940.995714285714</v>
      </c>
      <c r="CB308">
        <v>38.040799999999997</v>
      </c>
      <c r="CC308">
        <v>3.870177142857143</v>
      </c>
      <c r="CD308">
        <v>3.852897142857143</v>
      </c>
      <c r="CE308">
        <v>28.33764285714286</v>
      </c>
      <c r="CF308">
        <v>28.260685714285721</v>
      </c>
      <c r="CG308">
        <v>1199.977142857143</v>
      </c>
      <c r="CH308">
        <v>0.49996471428571432</v>
      </c>
      <c r="CI308">
        <v>0.50003599999999992</v>
      </c>
      <c r="CJ308">
        <v>0</v>
      </c>
      <c r="CK308">
        <v>1249.8771428571431</v>
      </c>
      <c r="CL308">
        <v>4.9990899999999998</v>
      </c>
      <c r="CM308">
        <v>14674.28571428571</v>
      </c>
      <c r="CN308">
        <v>9557.5428571428583</v>
      </c>
      <c r="CO308">
        <v>44.561999999999998</v>
      </c>
      <c r="CP308">
        <v>46.936999999999998</v>
      </c>
      <c r="CQ308">
        <v>45.33</v>
      </c>
      <c r="CR308">
        <v>46.061999999999998</v>
      </c>
      <c r="CS308">
        <v>46.186999999999998</v>
      </c>
      <c r="CT308">
        <v>597.44714285714292</v>
      </c>
      <c r="CU308">
        <v>597.53142857142859</v>
      </c>
      <c r="CV308">
        <v>0</v>
      </c>
      <c r="CW308">
        <v>1665424013</v>
      </c>
      <c r="CX308">
        <v>0</v>
      </c>
      <c r="CY308">
        <v>1665411210</v>
      </c>
      <c r="CZ308" t="s">
        <v>356</v>
      </c>
      <c r="DA308">
        <v>1665411210</v>
      </c>
      <c r="DB308">
        <v>1665411207</v>
      </c>
      <c r="DC308">
        <v>2</v>
      </c>
      <c r="DD308">
        <v>-1.1599999999999999</v>
      </c>
      <c r="DE308">
        <v>-4.0000000000000001E-3</v>
      </c>
      <c r="DF308">
        <v>0.52200000000000002</v>
      </c>
      <c r="DG308">
        <v>0.222</v>
      </c>
      <c r="DH308">
        <v>406</v>
      </c>
      <c r="DI308">
        <v>31</v>
      </c>
      <c r="DJ308">
        <v>0.33</v>
      </c>
      <c r="DK308">
        <v>0.17</v>
      </c>
      <c r="DL308">
        <v>-12.602397560975611</v>
      </c>
      <c r="DM308">
        <v>0.3640745644599212</v>
      </c>
      <c r="DN308">
        <v>0.1020768947072528</v>
      </c>
      <c r="DO308">
        <v>0</v>
      </c>
      <c r="DP308">
        <v>0.1671152195121951</v>
      </c>
      <c r="DQ308">
        <v>0.1573653658536586</v>
      </c>
      <c r="DR308">
        <v>1.8690252544343179E-2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363</v>
      </c>
      <c r="EA308">
        <v>3.2948400000000002</v>
      </c>
      <c r="EB308">
        <v>2.6254499999999998</v>
      </c>
      <c r="EC308">
        <v>0.27725899999999998</v>
      </c>
      <c r="ED308">
        <v>0.27679199999999998</v>
      </c>
      <c r="EE308">
        <v>0.15015100000000001</v>
      </c>
      <c r="EF308">
        <v>0.14835200000000001</v>
      </c>
      <c r="EG308">
        <v>21806.5</v>
      </c>
      <c r="EH308">
        <v>22299.9</v>
      </c>
      <c r="EI308">
        <v>28101.5</v>
      </c>
      <c r="EJ308">
        <v>29714.2</v>
      </c>
      <c r="EK308">
        <v>32804.6</v>
      </c>
      <c r="EL308">
        <v>35185.199999999997</v>
      </c>
      <c r="EM308">
        <v>39587.1</v>
      </c>
      <c r="EN308">
        <v>42526.5</v>
      </c>
      <c r="EO308">
        <v>2.2060200000000001</v>
      </c>
      <c r="EP308">
        <v>2.1479499999999998</v>
      </c>
      <c r="EQ308">
        <v>6.7464999999999997E-2</v>
      </c>
      <c r="ER308">
        <v>0</v>
      </c>
      <c r="ES308">
        <v>33.6736</v>
      </c>
      <c r="ET308">
        <v>999.9</v>
      </c>
      <c r="EU308">
        <v>67.7</v>
      </c>
      <c r="EV308">
        <v>38</v>
      </c>
      <c r="EW308">
        <v>44.496600000000001</v>
      </c>
      <c r="EX308">
        <v>56.131500000000003</v>
      </c>
      <c r="EY308">
        <v>-2.7203499999999998</v>
      </c>
      <c r="EZ308">
        <v>2</v>
      </c>
      <c r="FA308">
        <v>0.62705299999999997</v>
      </c>
      <c r="FB308">
        <v>1.61005</v>
      </c>
      <c r="FC308">
        <v>20.2636</v>
      </c>
      <c r="FD308">
        <v>5.21699</v>
      </c>
      <c r="FE308">
        <v>12.0046</v>
      </c>
      <c r="FF308">
        <v>4.9856499999999997</v>
      </c>
      <c r="FG308">
        <v>3.2845</v>
      </c>
      <c r="FH308">
        <v>5981.5</v>
      </c>
      <c r="FI308">
        <v>9999</v>
      </c>
      <c r="FJ308">
        <v>9999</v>
      </c>
      <c r="FK308">
        <v>467.7</v>
      </c>
      <c r="FL308">
        <v>1.8658300000000001</v>
      </c>
      <c r="FM308">
        <v>1.8621799999999999</v>
      </c>
      <c r="FN308">
        <v>1.8643099999999999</v>
      </c>
      <c r="FO308">
        <v>1.8603499999999999</v>
      </c>
      <c r="FP308">
        <v>1.8611</v>
      </c>
      <c r="FQ308">
        <v>1.86019</v>
      </c>
      <c r="FR308">
        <v>1.86188</v>
      </c>
      <c r="FS308">
        <v>1.8584000000000001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1.55</v>
      </c>
      <c r="GH308">
        <v>0.28949999999999998</v>
      </c>
      <c r="GI308">
        <v>0.1107589500545309</v>
      </c>
      <c r="GJ308">
        <v>1.50489809740067E-3</v>
      </c>
      <c r="GK308">
        <v>-2.0552440134273611E-7</v>
      </c>
      <c r="GL308">
        <v>-9.6702536598140934E-11</v>
      </c>
      <c r="GM308">
        <v>-9.7891647304491333E-2</v>
      </c>
      <c r="GN308">
        <v>9.3380900660654225E-3</v>
      </c>
      <c r="GO308">
        <v>6.5945522138961576E-7</v>
      </c>
      <c r="GP308">
        <v>5.8990856701692426E-7</v>
      </c>
      <c r="GQ308">
        <v>7</v>
      </c>
      <c r="GR308">
        <v>2047</v>
      </c>
      <c r="GS308">
        <v>3</v>
      </c>
      <c r="GT308">
        <v>37</v>
      </c>
      <c r="GU308">
        <v>213.3</v>
      </c>
      <c r="GV308">
        <v>213.4</v>
      </c>
      <c r="GW308">
        <v>4.7180200000000001</v>
      </c>
      <c r="GX308">
        <v>2.51953</v>
      </c>
      <c r="GY308">
        <v>2.04834</v>
      </c>
      <c r="GZ308">
        <v>2.6147499999999999</v>
      </c>
      <c r="HA308">
        <v>2.1972700000000001</v>
      </c>
      <c r="HB308">
        <v>2.2997999999999998</v>
      </c>
      <c r="HC308">
        <v>42.777799999999999</v>
      </c>
      <c r="HD308">
        <v>13.0113</v>
      </c>
      <c r="HE308">
        <v>18</v>
      </c>
      <c r="HF308">
        <v>708.82899999999995</v>
      </c>
      <c r="HG308">
        <v>733.60500000000002</v>
      </c>
      <c r="HH308">
        <v>31</v>
      </c>
      <c r="HI308">
        <v>35.134799999999998</v>
      </c>
      <c r="HJ308">
        <v>30.000599999999999</v>
      </c>
      <c r="HK308">
        <v>34.841999999999999</v>
      </c>
      <c r="HL308">
        <v>34.801200000000001</v>
      </c>
      <c r="HM308">
        <v>94.351299999999995</v>
      </c>
      <c r="HN308">
        <v>20.220199999999998</v>
      </c>
      <c r="HO308">
        <v>89.512799999999999</v>
      </c>
      <c r="HP308">
        <v>31</v>
      </c>
      <c r="HQ308">
        <v>1956.62</v>
      </c>
      <c r="HR308">
        <v>37.914700000000003</v>
      </c>
      <c r="HS308">
        <v>98.905799999999999</v>
      </c>
      <c r="HT308">
        <v>98.563199999999995</v>
      </c>
    </row>
    <row r="309" spans="1:228" x14ac:dyDescent="0.2">
      <c r="A309">
        <v>294</v>
      </c>
      <c r="B309">
        <v>1665424013.0999999</v>
      </c>
      <c r="C309">
        <v>1170</v>
      </c>
      <c r="D309" t="s">
        <v>947</v>
      </c>
      <c r="E309" t="s">
        <v>948</v>
      </c>
      <c r="F309">
        <v>4</v>
      </c>
      <c r="G309">
        <v>1665424010.7874999</v>
      </c>
      <c r="H309">
        <f t="shared" si="136"/>
        <v>5.7882552789067913E-4</v>
      </c>
      <c r="I309">
        <f t="shared" si="137"/>
        <v>0.57882552789067909</v>
      </c>
      <c r="J309">
        <f t="shared" si="138"/>
        <v>6.7053774114240872</v>
      </c>
      <c r="K309">
        <f t="shared" si="139"/>
        <v>1934.6012499999999</v>
      </c>
      <c r="L309">
        <f t="shared" si="140"/>
        <v>1559.0710022469987</v>
      </c>
      <c r="M309">
        <f t="shared" si="141"/>
        <v>158.06183423997575</v>
      </c>
      <c r="N309">
        <f t="shared" si="142"/>
        <v>196.13386539627598</v>
      </c>
      <c r="O309">
        <f t="shared" si="143"/>
        <v>3.3017098155602338E-2</v>
      </c>
      <c r="P309">
        <f t="shared" si="144"/>
        <v>3.6899477696439749</v>
      </c>
      <c r="Q309">
        <f t="shared" si="145"/>
        <v>3.2853845473218783E-2</v>
      </c>
      <c r="R309">
        <f t="shared" si="146"/>
        <v>2.0548253570618968E-2</v>
      </c>
      <c r="S309">
        <f t="shared" si="147"/>
        <v>226.11081219740123</v>
      </c>
      <c r="T309">
        <f t="shared" si="148"/>
        <v>35.604688193980984</v>
      </c>
      <c r="U309">
        <f t="shared" si="149"/>
        <v>34.774337500000001</v>
      </c>
      <c r="V309">
        <f t="shared" si="150"/>
        <v>5.5781689679937658</v>
      </c>
      <c r="W309">
        <f t="shared" si="151"/>
        <v>69.929067917159742</v>
      </c>
      <c r="X309">
        <f t="shared" si="152"/>
        <v>3.8752761244692233</v>
      </c>
      <c r="Y309">
        <f t="shared" si="153"/>
        <v>5.5417242641643707</v>
      </c>
      <c r="Z309">
        <f t="shared" si="154"/>
        <v>1.7028928435245425</v>
      </c>
      <c r="AA309">
        <f t="shared" si="155"/>
        <v>-25.526205779978948</v>
      </c>
      <c r="AB309">
        <f t="shared" si="156"/>
        <v>-23.498897328550889</v>
      </c>
      <c r="AC309">
        <f t="shared" si="157"/>
        <v>-1.4831519743716084</v>
      </c>
      <c r="AD309">
        <f t="shared" si="158"/>
        <v>175.6025571144998</v>
      </c>
      <c r="AE309">
        <f t="shared" si="159"/>
        <v>29.387511235014767</v>
      </c>
      <c r="AF309">
        <f t="shared" si="160"/>
        <v>0.6205867867184105</v>
      </c>
      <c r="AG309">
        <f t="shared" si="161"/>
        <v>6.7053774114240872</v>
      </c>
      <c r="AH309">
        <v>2024.280701918228</v>
      </c>
      <c r="AI309">
        <v>2014.5415151515149</v>
      </c>
      <c r="AJ309">
        <v>1.6832470872603189</v>
      </c>
      <c r="AK309">
        <v>66.78292405931839</v>
      </c>
      <c r="AL309">
        <f t="shared" si="162"/>
        <v>0.57882552789067909</v>
      </c>
      <c r="AM309">
        <v>38.032776391789817</v>
      </c>
      <c r="AN309">
        <v>38.220345054945057</v>
      </c>
      <c r="AO309">
        <v>8.2774300469638032E-3</v>
      </c>
      <c r="AP309">
        <v>86.637193977080358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47252.59174755578</v>
      </c>
      <c r="AV309">
        <f t="shared" si="166"/>
        <v>1199.9649999999999</v>
      </c>
      <c r="AW309">
        <f t="shared" si="167"/>
        <v>1025.8961949209333</v>
      </c>
      <c r="AX309">
        <f t="shared" si="168"/>
        <v>0.85493843147169568</v>
      </c>
      <c r="AY309">
        <f t="shared" si="169"/>
        <v>0.18843117274037263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1665424010.7874999</v>
      </c>
      <c r="BF309">
        <v>1934.6012499999999</v>
      </c>
      <c r="BG309">
        <v>1947.3062500000001</v>
      </c>
      <c r="BH309">
        <v>38.224474999999998</v>
      </c>
      <c r="BI309">
        <v>37.9765625</v>
      </c>
      <c r="BJ309">
        <v>1933.0462500000001</v>
      </c>
      <c r="BK309">
        <v>37.935000000000002</v>
      </c>
      <c r="BL309">
        <v>650.04224999999997</v>
      </c>
      <c r="BM309">
        <v>101.28212499999999</v>
      </c>
      <c r="BN309">
        <v>9.9937787499999986E-2</v>
      </c>
      <c r="BO309">
        <v>34.656212500000002</v>
      </c>
      <c r="BP309">
        <v>34.774337500000001</v>
      </c>
      <c r="BQ309">
        <v>999.9</v>
      </c>
      <c r="BR309">
        <v>0</v>
      </c>
      <c r="BS309">
        <v>0</v>
      </c>
      <c r="BT309">
        <v>9021.9524999999994</v>
      </c>
      <c r="BU309">
        <v>0</v>
      </c>
      <c r="BV309">
        <v>200.31950000000001</v>
      </c>
      <c r="BW309">
        <v>-12.7073625</v>
      </c>
      <c r="BX309">
        <v>2011.49</v>
      </c>
      <c r="BY309">
        <v>2024.17875</v>
      </c>
      <c r="BZ309">
        <v>0.24794712499999999</v>
      </c>
      <c r="CA309">
        <v>1947.3062500000001</v>
      </c>
      <c r="CB309">
        <v>37.9765625</v>
      </c>
      <c r="CC309">
        <v>3.8714537500000001</v>
      </c>
      <c r="CD309">
        <v>3.8463400000000001</v>
      </c>
      <c r="CE309">
        <v>28.3433125</v>
      </c>
      <c r="CF309">
        <v>28.231425000000002</v>
      </c>
      <c r="CG309">
        <v>1199.9649999999999</v>
      </c>
      <c r="CH309">
        <v>0.49996950000000001</v>
      </c>
      <c r="CI309">
        <v>0.50003075000000008</v>
      </c>
      <c r="CJ309">
        <v>0</v>
      </c>
      <c r="CK309">
        <v>1249.6012499999999</v>
      </c>
      <c r="CL309">
        <v>4.9990899999999998</v>
      </c>
      <c r="CM309">
        <v>14719.025</v>
      </c>
      <c r="CN309">
        <v>9557.4762499999997</v>
      </c>
      <c r="CO309">
        <v>44.561999999999998</v>
      </c>
      <c r="CP309">
        <v>46.960624999999993</v>
      </c>
      <c r="CQ309">
        <v>45.359250000000003</v>
      </c>
      <c r="CR309">
        <v>46.061999999999998</v>
      </c>
      <c r="CS309">
        <v>46.186999999999998</v>
      </c>
      <c r="CT309">
        <v>597.44624999999996</v>
      </c>
      <c r="CU309">
        <v>597.52</v>
      </c>
      <c r="CV309">
        <v>0</v>
      </c>
      <c r="CW309">
        <v>1665424017.2</v>
      </c>
      <c r="CX309">
        <v>0</v>
      </c>
      <c r="CY309">
        <v>1665411210</v>
      </c>
      <c r="CZ309" t="s">
        <v>356</v>
      </c>
      <c r="DA309">
        <v>1665411210</v>
      </c>
      <c r="DB309">
        <v>1665411207</v>
      </c>
      <c r="DC309">
        <v>2</v>
      </c>
      <c r="DD309">
        <v>-1.1599999999999999</v>
      </c>
      <c r="DE309">
        <v>-4.0000000000000001E-3</v>
      </c>
      <c r="DF309">
        <v>0.52200000000000002</v>
      </c>
      <c r="DG309">
        <v>0.222</v>
      </c>
      <c r="DH309">
        <v>406</v>
      </c>
      <c r="DI309">
        <v>31</v>
      </c>
      <c r="DJ309">
        <v>0.33</v>
      </c>
      <c r="DK309">
        <v>0.17</v>
      </c>
      <c r="DL309">
        <v>-12.61556</v>
      </c>
      <c r="DM309">
        <v>0.46733583489685232</v>
      </c>
      <c r="DN309">
        <v>0.12895632167520929</v>
      </c>
      <c r="DO309">
        <v>0</v>
      </c>
      <c r="DP309">
        <v>0.18697359999999999</v>
      </c>
      <c r="DQ309">
        <v>0.23523523452157599</v>
      </c>
      <c r="DR309">
        <v>3.1967152032828947E-2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3.2948</v>
      </c>
      <c r="EB309">
        <v>2.6254</v>
      </c>
      <c r="EC309">
        <v>0.277781</v>
      </c>
      <c r="ED309">
        <v>0.27734300000000001</v>
      </c>
      <c r="EE309">
        <v>0.15012500000000001</v>
      </c>
      <c r="EF309">
        <v>0.14805099999999999</v>
      </c>
      <c r="EG309">
        <v>21790.3</v>
      </c>
      <c r="EH309">
        <v>22282.5</v>
      </c>
      <c r="EI309">
        <v>28101</v>
      </c>
      <c r="EJ309">
        <v>29713.9</v>
      </c>
      <c r="EK309">
        <v>32805.1</v>
      </c>
      <c r="EL309">
        <v>35197.4</v>
      </c>
      <c r="EM309">
        <v>39586.5</v>
      </c>
      <c r="EN309">
        <v>42526</v>
      </c>
      <c r="EO309">
        <v>2.20573</v>
      </c>
      <c r="EP309">
        <v>2.1478999999999999</v>
      </c>
      <c r="EQ309">
        <v>6.7986500000000005E-2</v>
      </c>
      <c r="ER309">
        <v>0</v>
      </c>
      <c r="ES309">
        <v>33.679699999999997</v>
      </c>
      <c r="ET309">
        <v>999.9</v>
      </c>
      <c r="EU309">
        <v>67.8</v>
      </c>
      <c r="EV309">
        <v>38</v>
      </c>
      <c r="EW309">
        <v>44.566800000000001</v>
      </c>
      <c r="EX309">
        <v>56.761499999999998</v>
      </c>
      <c r="EY309">
        <v>-2.8125</v>
      </c>
      <c r="EZ309">
        <v>2</v>
      </c>
      <c r="FA309">
        <v>0.62743400000000005</v>
      </c>
      <c r="FB309">
        <v>1.6092900000000001</v>
      </c>
      <c r="FC309">
        <v>20.263500000000001</v>
      </c>
      <c r="FD309">
        <v>5.2175900000000004</v>
      </c>
      <c r="FE309">
        <v>12.0047</v>
      </c>
      <c r="FF309">
        <v>4.9854500000000002</v>
      </c>
      <c r="FG309">
        <v>3.2846500000000001</v>
      </c>
      <c r="FH309">
        <v>5981.5</v>
      </c>
      <c r="FI309">
        <v>9999</v>
      </c>
      <c r="FJ309">
        <v>9999</v>
      </c>
      <c r="FK309">
        <v>467.7</v>
      </c>
      <c r="FL309">
        <v>1.86582</v>
      </c>
      <c r="FM309">
        <v>1.8621799999999999</v>
      </c>
      <c r="FN309">
        <v>1.8643000000000001</v>
      </c>
      <c r="FO309">
        <v>1.8603499999999999</v>
      </c>
      <c r="FP309">
        <v>1.8611</v>
      </c>
      <c r="FQ309">
        <v>1.8601799999999999</v>
      </c>
      <c r="FR309">
        <v>1.86188</v>
      </c>
      <c r="FS309">
        <v>1.85839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1.55</v>
      </c>
      <c r="GH309">
        <v>0.28939999999999999</v>
      </c>
      <c r="GI309">
        <v>0.1107589500545309</v>
      </c>
      <c r="GJ309">
        <v>1.50489809740067E-3</v>
      </c>
      <c r="GK309">
        <v>-2.0552440134273611E-7</v>
      </c>
      <c r="GL309">
        <v>-9.6702536598140934E-11</v>
      </c>
      <c r="GM309">
        <v>-9.7891647304491333E-2</v>
      </c>
      <c r="GN309">
        <v>9.3380900660654225E-3</v>
      </c>
      <c r="GO309">
        <v>6.5945522138961576E-7</v>
      </c>
      <c r="GP309">
        <v>5.8990856701692426E-7</v>
      </c>
      <c r="GQ309">
        <v>7</v>
      </c>
      <c r="GR309">
        <v>2047</v>
      </c>
      <c r="GS309">
        <v>3</v>
      </c>
      <c r="GT309">
        <v>37</v>
      </c>
      <c r="GU309">
        <v>213.4</v>
      </c>
      <c r="GV309">
        <v>213.4</v>
      </c>
      <c r="GW309">
        <v>4.7314499999999997</v>
      </c>
      <c r="GX309">
        <v>2.52075</v>
      </c>
      <c r="GY309">
        <v>2.04834</v>
      </c>
      <c r="GZ309">
        <v>2.6159699999999999</v>
      </c>
      <c r="HA309">
        <v>2.1972700000000001</v>
      </c>
      <c r="HB309">
        <v>2.34863</v>
      </c>
      <c r="HC309">
        <v>42.777799999999999</v>
      </c>
      <c r="HD309">
        <v>13.02</v>
      </c>
      <c r="HE309">
        <v>18</v>
      </c>
      <c r="HF309">
        <v>708.62599999999998</v>
      </c>
      <c r="HG309">
        <v>733.61199999999997</v>
      </c>
      <c r="HH309">
        <v>30.9999</v>
      </c>
      <c r="HI309">
        <v>35.139600000000002</v>
      </c>
      <c r="HJ309">
        <v>30.000599999999999</v>
      </c>
      <c r="HK309">
        <v>34.846600000000002</v>
      </c>
      <c r="HL309">
        <v>34.805900000000001</v>
      </c>
      <c r="HM309">
        <v>94.5886</v>
      </c>
      <c r="HN309">
        <v>20.220199999999998</v>
      </c>
      <c r="HO309">
        <v>89.512799999999999</v>
      </c>
      <c r="HP309">
        <v>31</v>
      </c>
      <c r="HQ309">
        <v>1963.34</v>
      </c>
      <c r="HR309">
        <v>37.932600000000001</v>
      </c>
      <c r="HS309">
        <v>98.904200000000003</v>
      </c>
      <c r="HT309">
        <v>98.562100000000001</v>
      </c>
    </row>
    <row r="310" spans="1:228" x14ac:dyDescent="0.2">
      <c r="A310">
        <v>295</v>
      </c>
      <c r="B310">
        <v>1665424017.0999999</v>
      </c>
      <c r="C310">
        <v>1174</v>
      </c>
      <c r="D310" t="s">
        <v>949</v>
      </c>
      <c r="E310" t="s">
        <v>950</v>
      </c>
      <c r="F310">
        <v>4</v>
      </c>
      <c r="G310">
        <v>1665424015.0999999</v>
      </c>
      <c r="H310">
        <f t="shared" si="136"/>
        <v>5.5710065683858855E-4</v>
      </c>
      <c r="I310">
        <f t="shared" si="137"/>
        <v>0.55710065683858856</v>
      </c>
      <c r="J310">
        <f t="shared" si="138"/>
        <v>5.460076708708848</v>
      </c>
      <c r="K310">
        <f t="shared" si="139"/>
        <v>1941.8528571428569</v>
      </c>
      <c r="L310">
        <f t="shared" si="140"/>
        <v>1614.9318195071678</v>
      </c>
      <c r="M310">
        <f t="shared" si="141"/>
        <v>163.72220774390968</v>
      </c>
      <c r="N310">
        <f t="shared" si="142"/>
        <v>196.86554753888558</v>
      </c>
      <c r="O310">
        <f t="shared" si="143"/>
        <v>3.1700681805653413E-2</v>
      </c>
      <c r="P310">
        <f t="shared" si="144"/>
        <v>3.6776748641924364</v>
      </c>
      <c r="Q310">
        <f t="shared" si="145"/>
        <v>3.1549655841365064E-2</v>
      </c>
      <c r="R310">
        <f t="shared" si="146"/>
        <v>1.9732043845079879E-2</v>
      </c>
      <c r="S310">
        <f t="shared" si="147"/>
        <v>226.11523166451366</v>
      </c>
      <c r="T310">
        <f t="shared" si="148"/>
        <v>35.615687450432212</v>
      </c>
      <c r="U310">
        <f t="shared" si="149"/>
        <v>34.776499999999999</v>
      </c>
      <c r="V310">
        <f t="shared" si="150"/>
        <v>5.5788380939446069</v>
      </c>
      <c r="W310">
        <f t="shared" si="151"/>
        <v>69.8586579635693</v>
      </c>
      <c r="X310">
        <f t="shared" si="152"/>
        <v>3.8721176504399981</v>
      </c>
      <c r="Y310">
        <f t="shared" si="153"/>
        <v>5.5427884865169821</v>
      </c>
      <c r="Z310">
        <f t="shared" si="154"/>
        <v>1.7067204435046088</v>
      </c>
      <c r="AA310">
        <f t="shared" si="155"/>
        <v>-24.568138966581756</v>
      </c>
      <c r="AB310">
        <f t="shared" si="156"/>
        <v>-23.163695170318125</v>
      </c>
      <c r="AC310">
        <f t="shared" si="157"/>
        <v>-1.4669144924640185</v>
      </c>
      <c r="AD310">
        <f t="shared" si="158"/>
        <v>176.91648303514975</v>
      </c>
      <c r="AE310">
        <f t="shared" si="159"/>
        <v>29.431204460638519</v>
      </c>
      <c r="AF310">
        <f t="shared" si="160"/>
        <v>0.68209638016440832</v>
      </c>
      <c r="AG310">
        <f t="shared" si="161"/>
        <v>5.460076708708848</v>
      </c>
      <c r="AH310">
        <v>2031.218132078013</v>
      </c>
      <c r="AI310">
        <v>2021.633878787879</v>
      </c>
      <c r="AJ310">
        <v>1.7775323926338931</v>
      </c>
      <c r="AK310">
        <v>66.78292405931839</v>
      </c>
      <c r="AL310">
        <f t="shared" si="162"/>
        <v>0.55710065683858856</v>
      </c>
      <c r="AM310">
        <v>37.92008431306202</v>
      </c>
      <c r="AN310">
        <v>38.179932967032983</v>
      </c>
      <c r="AO310">
        <v>-7.0704828635074291E-3</v>
      </c>
      <c r="AP310">
        <v>86.637193977080358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47033.684753131311</v>
      </c>
      <c r="AV310">
        <f t="shared" si="166"/>
        <v>1199.991428571429</v>
      </c>
      <c r="AW310">
        <f t="shared" si="167"/>
        <v>1025.9184993080385</v>
      </c>
      <c r="AX310">
        <f t="shared" si="168"/>
        <v>0.85493818945805167</v>
      </c>
      <c r="AY310">
        <f t="shared" si="169"/>
        <v>0.1884307056540398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1665424015.0999999</v>
      </c>
      <c r="BF310">
        <v>1941.8528571428569</v>
      </c>
      <c r="BG310">
        <v>1954.6271428571431</v>
      </c>
      <c r="BH310">
        <v>38.194000000000003</v>
      </c>
      <c r="BI310">
        <v>37.921514285714288</v>
      </c>
      <c r="BJ310">
        <v>1940.3014285714289</v>
      </c>
      <c r="BK310">
        <v>37.904871428571433</v>
      </c>
      <c r="BL310">
        <v>650.05971428571422</v>
      </c>
      <c r="BM310">
        <v>101.2798571428571</v>
      </c>
      <c r="BN310">
        <v>0.1004028571428572</v>
      </c>
      <c r="BO310">
        <v>34.659671428571428</v>
      </c>
      <c r="BP310">
        <v>34.776499999999999</v>
      </c>
      <c r="BQ310">
        <v>999.89999999999986</v>
      </c>
      <c r="BR310">
        <v>0</v>
      </c>
      <c r="BS310">
        <v>0</v>
      </c>
      <c r="BT310">
        <v>8979.82</v>
      </c>
      <c r="BU310">
        <v>0</v>
      </c>
      <c r="BV310">
        <v>201.46171428571429</v>
      </c>
      <c r="BW310">
        <v>-12.7715</v>
      </c>
      <c r="BX310">
        <v>2018.967142857143</v>
      </c>
      <c r="BY310">
        <v>2031.67</v>
      </c>
      <c r="BZ310">
        <v>0.27250014285714291</v>
      </c>
      <c r="CA310">
        <v>1954.6271428571431</v>
      </c>
      <c r="CB310">
        <v>37.921514285714288</v>
      </c>
      <c r="CC310">
        <v>3.8682857142857139</v>
      </c>
      <c r="CD310">
        <v>3.8406899999999999</v>
      </c>
      <c r="CE310">
        <v>28.329242857142859</v>
      </c>
      <c r="CF310">
        <v>28.20617142857143</v>
      </c>
      <c r="CG310">
        <v>1199.991428571429</v>
      </c>
      <c r="CH310">
        <v>0.49997828571428571</v>
      </c>
      <c r="CI310">
        <v>0.50002185714285718</v>
      </c>
      <c r="CJ310">
        <v>0</v>
      </c>
      <c r="CK310">
        <v>1249.53</v>
      </c>
      <c r="CL310">
        <v>4.9990899999999998</v>
      </c>
      <c r="CM310">
        <v>14448.21428571429</v>
      </c>
      <c r="CN310">
        <v>9557.7157142857141</v>
      </c>
      <c r="CO310">
        <v>44.58</v>
      </c>
      <c r="CP310">
        <v>47</v>
      </c>
      <c r="CQ310">
        <v>45.375</v>
      </c>
      <c r="CR310">
        <v>46.061999999999998</v>
      </c>
      <c r="CS310">
        <v>46.169285714285706</v>
      </c>
      <c r="CT310">
        <v>597.46857142857141</v>
      </c>
      <c r="CU310">
        <v>597.52285714285711</v>
      </c>
      <c r="CV310">
        <v>0</v>
      </c>
      <c r="CW310">
        <v>1665424020.8</v>
      </c>
      <c r="CX310">
        <v>0</v>
      </c>
      <c r="CY310">
        <v>1665411210</v>
      </c>
      <c r="CZ310" t="s">
        <v>356</v>
      </c>
      <c r="DA310">
        <v>1665411210</v>
      </c>
      <c r="DB310">
        <v>1665411207</v>
      </c>
      <c r="DC310">
        <v>2</v>
      </c>
      <c r="DD310">
        <v>-1.1599999999999999</v>
      </c>
      <c r="DE310">
        <v>-4.0000000000000001E-3</v>
      </c>
      <c r="DF310">
        <v>0.52200000000000002</v>
      </c>
      <c r="DG310">
        <v>0.222</v>
      </c>
      <c r="DH310">
        <v>406</v>
      </c>
      <c r="DI310">
        <v>31</v>
      </c>
      <c r="DJ310">
        <v>0.33</v>
      </c>
      <c r="DK310">
        <v>0.17</v>
      </c>
      <c r="DL310">
        <v>-12.6332425</v>
      </c>
      <c r="DM310">
        <v>-0.59493771106937809</v>
      </c>
      <c r="DN310">
        <v>0.14985930049132781</v>
      </c>
      <c r="DO310">
        <v>0</v>
      </c>
      <c r="DP310">
        <v>0.21150907499999999</v>
      </c>
      <c r="DQ310">
        <v>0.36801792495309582</v>
      </c>
      <c r="DR310">
        <v>4.473241917021005E-2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363</v>
      </c>
      <c r="EA310">
        <v>3.29494</v>
      </c>
      <c r="EB310">
        <v>2.6255999999999999</v>
      </c>
      <c r="EC310">
        <v>0.27833000000000002</v>
      </c>
      <c r="ED310">
        <v>0.27787000000000001</v>
      </c>
      <c r="EE310">
        <v>0.15002699999999999</v>
      </c>
      <c r="EF310">
        <v>0.148063</v>
      </c>
      <c r="EG310">
        <v>21773.7</v>
      </c>
      <c r="EH310">
        <v>22266.2</v>
      </c>
      <c r="EI310">
        <v>28101.200000000001</v>
      </c>
      <c r="EJ310">
        <v>29714</v>
      </c>
      <c r="EK310">
        <v>32808.699999999997</v>
      </c>
      <c r="EL310">
        <v>35197.199999999997</v>
      </c>
      <c r="EM310">
        <v>39586.199999999997</v>
      </c>
      <c r="EN310">
        <v>42526.400000000001</v>
      </c>
      <c r="EO310">
        <v>2.2057799999999999</v>
      </c>
      <c r="EP310">
        <v>2.1477200000000001</v>
      </c>
      <c r="EQ310">
        <v>6.7856200000000005E-2</v>
      </c>
      <c r="ER310">
        <v>0</v>
      </c>
      <c r="ES310">
        <v>33.685899999999997</v>
      </c>
      <c r="ET310">
        <v>999.9</v>
      </c>
      <c r="EU310">
        <v>67.8</v>
      </c>
      <c r="EV310">
        <v>38</v>
      </c>
      <c r="EW310">
        <v>44.567900000000002</v>
      </c>
      <c r="EX310">
        <v>56.881500000000003</v>
      </c>
      <c r="EY310">
        <v>-2.7283599999999999</v>
      </c>
      <c r="EZ310">
        <v>2</v>
      </c>
      <c r="FA310">
        <v>0.62785800000000003</v>
      </c>
      <c r="FB310">
        <v>1.6086100000000001</v>
      </c>
      <c r="FC310">
        <v>20.263500000000001</v>
      </c>
      <c r="FD310">
        <v>5.2166899999999998</v>
      </c>
      <c r="FE310">
        <v>12.004899999999999</v>
      </c>
      <c r="FF310">
        <v>4.9855999999999998</v>
      </c>
      <c r="FG310">
        <v>3.2845800000000001</v>
      </c>
      <c r="FH310">
        <v>5981.5</v>
      </c>
      <c r="FI310">
        <v>9999</v>
      </c>
      <c r="FJ310">
        <v>9999</v>
      </c>
      <c r="FK310">
        <v>467.7</v>
      </c>
      <c r="FL310">
        <v>1.8658300000000001</v>
      </c>
      <c r="FM310">
        <v>1.8621799999999999</v>
      </c>
      <c r="FN310">
        <v>1.8643099999999999</v>
      </c>
      <c r="FO310">
        <v>1.8603499999999999</v>
      </c>
      <c r="FP310">
        <v>1.8611</v>
      </c>
      <c r="FQ310">
        <v>1.8601799999999999</v>
      </c>
      <c r="FR310">
        <v>1.86188</v>
      </c>
      <c r="FS310">
        <v>1.8584400000000001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1.55</v>
      </c>
      <c r="GH310">
        <v>0.28889999999999999</v>
      </c>
      <c r="GI310">
        <v>0.1107589500545309</v>
      </c>
      <c r="GJ310">
        <v>1.50489809740067E-3</v>
      </c>
      <c r="GK310">
        <v>-2.0552440134273611E-7</v>
      </c>
      <c r="GL310">
        <v>-9.6702536598140934E-11</v>
      </c>
      <c r="GM310">
        <v>-9.7891647304491333E-2</v>
      </c>
      <c r="GN310">
        <v>9.3380900660654225E-3</v>
      </c>
      <c r="GO310">
        <v>6.5945522138961576E-7</v>
      </c>
      <c r="GP310">
        <v>5.8990856701692426E-7</v>
      </c>
      <c r="GQ310">
        <v>7</v>
      </c>
      <c r="GR310">
        <v>2047</v>
      </c>
      <c r="GS310">
        <v>3</v>
      </c>
      <c r="GT310">
        <v>37</v>
      </c>
      <c r="GU310">
        <v>213.5</v>
      </c>
      <c r="GV310">
        <v>213.5</v>
      </c>
      <c r="GW310">
        <v>4.7436499999999997</v>
      </c>
      <c r="GX310">
        <v>2.52563</v>
      </c>
      <c r="GY310">
        <v>2.04834</v>
      </c>
      <c r="GZ310">
        <v>2.6147499999999999</v>
      </c>
      <c r="HA310">
        <v>2.1972700000000001</v>
      </c>
      <c r="HB310">
        <v>2.3645</v>
      </c>
      <c r="HC310">
        <v>42.777799999999999</v>
      </c>
      <c r="HD310">
        <v>13.02</v>
      </c>
      <c r="HE310">
        <v>18</v>
      </c>
      <c r="HF310">
        <v>708.72299999999996</v>
      </c>
      <c r="HG310">
        <v>733.49400000000003</v>
      </c>
      <c r="HH310">
        <v>30.9998</v>
      </c>
      <c r="HI310">
        <v>35.145200000000003</v>
      </c>
      <c r="HJ310">
        <v>30.000599999999999</v>
      </c>
      <c r="HK310">
        <v>34.851700000000001</v>
      </c>
      <c r="HL310">
        <v>34.81</v>
      </c>
      <c r="HM310">
        <v>94.831699999999998</v>
      </c>
      <c r="HN310">
        <v>20.220199999999998</v>
      </c>
      <c r="HO310">
        <v>89.512799999999999</v>
      </c>
      <c r="HP310">
        <v>31</v>
      </c>
      <c r="HQ310">
        <v>1970.05</v>
      </c>
      <c r="HR310">
        <v>37.932600000000001</v>
      </c>
      <c r="HS310">
        <v>98.9041</v>
      </c>
      <c r="HT310">
        <v>98.562799999999996</v>
      </c>
    </row>
    <row r="311" spans="1:228" x14ac:dyDescent="0.2">
      <c r="A311">
        <v>296</v>
      </c>
      <c r="B311">
        <v>1665424021.0999999</v>
      </c>
      <c r="C311">
        <v>1178</v>
      </c>
      <c r="D311" t="s">
        <v>951</v>
      </c>
      <c r="E311" t="s">
        <v>952</v>
      </c>
      <c r="F311">
        <v>4</v>
      </c>
      <c r="G311">
        <v>1665424018.7874999</v>
      </c>
      <c r="H311">
        <f t="shared" si="136"/>
        <v>4.7911176161111792E-4</v>
      </c>
      <c r="I311">
        <f t="shared" si="137"/>
        <v>0.4791117616111179</v>
      </c>
      <c r="J311">
        <f t="shared" si="138"/>
        <v>5.0468637965564493</v>
      </c>
      <c r="K311">
        <f t="shared" si="139"/>
        <v>1948.2212500000001</v>
      </c>
      <c r="L311">
        <f t="shared" si="140"/>
        <v>1599.8932449944064</v>
      </c>
      <c r="M311">
        <f t="shared" si="141"/>
        <v>162.19476373857285</v>
      </c>
      <c r="N311">
        <f t="shared" si="142"/>
        <v>197.5077314332444</v>
      </c>
      <c r="O311">
        <f t="shared" si="143"/>
        <v>2.718156114879074E-2</v>
      </c>
      <c r="P311">
        <f t="shared" si="144"/>
        <v>3.6777018012554685</v>
      </c>
      <c r="Q311">
        <f t="shared" si="145"/>
        <v>2.7070444648908058E-2</v>
      </c>
      <c r="R311">
        <f t="shared" si="146"/>
        <v>1.6928973280540899E-2</v>
      </c>
      <c r="S311">
        <f t="shared" si="147"/>
        <v>226.11384261027149</v>
      </c>
      <c r="T311">
        <f t="shared" si="148"/>
        <v>35.624033709247172</v>
      </c>
      <c r="U311">
        <f t="shared" si="149"/>
        <v>34.780437499999998</v>
      </c>
      <c r="V311">
        <f t="shared" si="150"/>
        <v>5.5800566238376712</v>
      </c>
      <c r="W311">
        <f t="shared" si="151"/>
        <v>69.840667972000475</v>
      </c>
      <c r="X311">
        <f t="shared" si="152"/>
        <v>3.869410461878569</v>
      </c>
      <c r="Y311">
        <f t="shared" si="153"/>
        <v>5.5403399970771146</v>
      </c>
      <c r="Z311">
        <f t="shared" si="154"/>
        <v>1.7106461619591022</v>
      </c>
      <c r="AA311">
        <f t="shared" si="155"/>
        <v>-21.128828687050301</v>
      </c>
      <c r="AB311">
        <f t="shared" si="156"/>
        <v>-25.522596605331852</v>
      </c>
      <c r="AC311">
        <f t="shared" si="157"/>
        <v>-1.6162559007719122</v>
      </c>
      <c r="AD311">
        <f t="shared" si="158"/>
        <v>177.84616141711746</v>
      </c>
      <c r="AE311">
        <f t="shared" si="159"/>
        <v>29.206133717915225</v>
      </c>
      <c r="AF311">
        <f t="shared" si="160"/>
        <v>0.5994825002413946</v>
      </c>
      <c r="AG311">
        <f t="shared" si="161"/>
        <v>5.0468637965564493</v>
      </c>
      <c r="AH311">
        <v>2038.2126565513399</v>
      </c>
      <c r="AI311">
        <v>2028.7683636363629</v>
      </c>
      <c r="AJ311">
        <v>1.7871068870346529</v>
      </c>
      <c r="AK311">
        <v>66.78292405931839</v>
      </c>
      <c r="AL311">
        <f t="shared" si="162"/>
        <v>0.4791117616111179</v>
      </c>
      <c r="AM311">
        <v>37.925857543460459</v>
      </c>
      <c r="AN311">
        <v>38.157437362637367</v>
      </c>
      <c r="AO311">
        <v>-7.619532022185193E-3</v>
      </c>
      <c r="AP311">
        <v>86.637193977080358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47035.368052805039</v>
      </c>
      <c r="AV311">
        <f t="shared" si="166"/>
        <v>1199.98875</v>
      </c>
      <c r="AW311">
        <f t="shared" si="167"/>
        <v>1025.9157510934049</v>
      </c>
      <c r="AX311">
        <f t="shared" si="168"/>
        <v>0.85493780761978377</v>
      </c>
      <c r="AY311">
        <f t="shared" si="169"/>
        <v>0.18842996870618287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1665424018.7874999</v>
      </c>
      <c r="BF311">
        <v>1948.2212500000001</v>
      </c>
      <c r="BG311">
        <v>1960.8362500000001</v>
      </c>
      <c r="BH311">
        <v>38.167962500000002</v>
      </c>
      <c r="BI311">
        <v>37.928487500000003</v>
      </c>
      <c r="BJ311">
        <v>1946.6737499999999</v>
      </c>
      <c r="BK311">
        <v>37.879124999999988</v>
      </c>
      <c r="BL311">
        <v>650.09875</v>
      </c>
      <c r="BM311">
        <v>101.27800000000001</v>
      </c>
      <c r="BN311">
        <v>0.1004915</v>
      </c>
      <c r="BO311">
        <v>34.651712500000002</v>
      </c>
      <c r="BP311">
        <v>34.780437499999998</v>
      </c>
      <c r="BQ311">
        <v>999.9</v>
      </c>
      <c r="BR311">
        <v>0</v>
      </c>
      <c r="BS311">
        <v>0</v>
      </c>
      <c r="BT311">
        <v>8980.0774999999994</v>
      </c>
      <c r="BU311">
        <v>0</v>
      </c>
      <c r="BV311">
        <v>202.03225</v>
      </c>
      <c r="BW311">
        <v>-12.6127</v>
      </c>
      <c r="BX311">
        <v>2025.5325</v>
      </c>
      <c r="BY311">
        <v>2038.14</v>
      </c>
      <c r="BZ311">
        <v>0.23949337500000001</v>
      </c>
      <c r="CA311">
        <v>1960.8362500000001</v>
      </c>
      <c r="CB311">
        <v>37.928487500000003</v>
      </c>
      <c r="CC311">
        <v>3.8655775000000001</v>
      </c>
      <c r="CD311">
        <v>3.8413200000000001</v>
      </c>
      <c r="CE311">
        <v>28.317162499999998</v>
      </c>
      <c r="CF311">
        <v>28.208987499999999</v>
      </c>
      <c r="CG311">
        <v>1199.98875</v>
      </c>
      <c r="CH311">
        <v>0.49998987499999997</v>
      </c>
      <c r="CI311">
        <v>0.50001024999999999</v>
      </c>
      <c r="CJ311">
        <v>0</v>
      </c>
      <c r="CK311">
        <v>1249.23</v>
      </c>
      <c r="CL311">
        <v>4.9990899999999998</v>
      </c>
      <c r="CM311">
        <v>14706.625</v>
      </c>
      <c r="CN311">
        <v>9557.7374999999993</v>
      </c>
      <c r="CO311">
        <v>44.625</v>
      </c>
      <c r="CP311">
        <v>47</v>
      </c>
      <c r="CQ311">
        <v>45.375</v>
      </c>
      <c r="CR311">
        <v>46.061999999999998</v>
      </c>
      <c r="CS311">
        <v>46.125</v>
      </c>
      <c r="CT311">
        <v>597.48250000000007</v>
      </c>
      <c r="CU311">
        <v>597.50624999999991</v>
      </c>
      <c r="CV311">
        <v>0</v>
      </c>
      <c r="CW311">
        <v>1665424025</v>
      </c>
      <c r="CX311">
        <v>0</v>
      </c>
      <c r="CY311">
        <v>1665411210</v>
      </c>
      <c r="CZ311" t="s">
        <v>356</v>
      </c>
      <c r="DA311">
        <v>1665411210</v>
      </c>
      <c r="DB311">
        <v>1665411207</v>
      </c>
      <c r="DC311">
        <v>2</v>
      </c>
      <c r="DD311">
        <v>-1.1599999999999999</v>
      </c>
      <c r="DE311">
        <v>-4.0000000000000001E-3</v>
      </c>
      <c r="DF311">
        <v>0.52200000000000002</v>
      </c>
      <c r="DG311">
        <v>0.222</v>
      </c>
      <c r="DH311">
        <v>406</v>
      </c>
      <c r="DI311">
        <v>31</v>
      </c>
      <c r="DJ311">
        <v>0.33</v>
      </c>
      <c r="DK311">
        <v>0.17</v>
      </c>
      <c r="DL311">
        <v>-12.630815</v>
      </c>
      <c r="DM311">
        <v>-0.52957598499062297</v>
      </c>
      <c r="DN311">
        <v>0.14946261664710711</v>
      </c>
      <c r="DO311">
        <v>0</v>
      </c>
      <c r="DP311">
        <v>0.224430825</v>
      </c>
      <c r="DQ311">
        <v>0.30816622514071279</v>
      </c>
      <c r="DR311">
        <v>4.2648870067029623E-2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3.2949000000000002</v>
      </c>
      <c r="EB311">
        <v>2.6255199999999999</v>
      </c>
      <c r="EC311">
        <v>0.27888299999999999</v>
      </c>
      <c r="ED311">
        <v>0.27841199999999999</v>
      </c>
      <c r="EE311">
        <v>0.14996799999999999</v>
      </c>
      <c r="EF311">
        <v>0.14807500000000001</v>
      </c>
      <c r="EG311">
        <v>21756.799999999999</v>
      </c>
      <c r="EH311">
        <v>22249.599999999999</v>
      </c>
      <c r="EI311">
        <v>28101</v>
      </c>
      <c r="EJ311">
        <v>29714.400000000001</v>
      </c>
      <c r="EK311">
        <v>32810.9</v>
      </c>
      <c r="EL311">
        <v>35197.199999999997</v>
      </c>
      <c r="EM311">
        <v>39586.1</v>
      </c>
      <c r="EN311">
        <v>42527</v>
      </c>
      <c r="EO311">
        <v>2.2056499999999999</v>
      </c>
      <c r="EP311">
        <v>2.1477200000000001</v>
      </c>
      <c r="EQ311">
        <v>6.6805600000000007E-2</v>
      </c>
      <c r="ER311">
        <v>0</v>
      </c>
      <c r="ES311">
        <v>33.691000000000003</v>
      </c>
      <c r="ET311">
        <v>999.9</v>
      </c>
      <c r="EU311">
        <v>67.8</v>
      </c>
      <c r="EV311">
        <v>38</v>
      </c>
      <c r="EW311">
        <v>44.562100000000001</v>
      </c>
      <c r="EX311">
        <v>56.971499999999999</v>
      </c>
      <c r="EY311">
        <v>-2.8645900000000002</v>
      </c>
      <c r="EZ311">
        <v>2</v>
      </c>
      <c r="FA311">
        <v>0.62832100000000002</v>
      </c>
      <c r="FB311">
        <v>1.6110500000000001</v>
      </c>
      <c r="FC311">
        <v>20.263500000000001</v>
      </c>
      <c r="FD311">
        <v>5.2166899999999998</v>
      </c>
      <c r="FE311">
        <v>12.0047</v>
      </c>
      <c r="FF311">
        <v>4.9855</v>
      </c>
      <c r="FG311">
        <v>3.2845</v>
      </c>
      <c r="FH311">
        <v>5981.8</v>
      </c>
      <c r="FI311">
        <v>9999</v>
      </c>
      <c r="FJ311">
        <v>9999</v>
      </c>
      <c r="FK311">
        <v>467.7</v>
      </c>
      <c r="FL311">
        <v>1.8658399999999999</v>
      </c>
      <c r="FM311">
        <v>1.8621799999999999</v>
      </c>
      <c r="FN311">
        <v>1.86429</v>
      </c>
      <c r="FO311">
        <v>1.8603499999999999</v>
      </c>
      <c r="FP311">
        <v>1.86107</v>
      </c>
      <c r="FQ311">
        <v>1.86016</v>
      </c>
      <c r="FR311">
        <v>1.86188</v>
      </c>
      <c r="FS311">
        <v>1.85842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1.55</v>
      </c>
      <c r="GH311">
        <v>0.28870000000000001</v>
      </c>
      <c r="GI311">
        <v>0.1107589500545309</v>
      </c>
      <c r="GJ311">
        <v>1.50489809740067E-3</v>
      </c>
      <c r="GK311">
        <v>-2.0552440134273611E-7</v>
      </c>
      <c r="GL311">
        <v>-9.6702536598140934E-11</v>
      </c>
      <c r="GM311">
        <v>-9.7891647304491333E-2</v>
      </c>
      <c r="GN311">
        <v>9.3380900660654225E-3</v>
      </c>
      <c r="GO311">
        <v>6.5945522138961576E-7</v>
      </c>
      <c r="GP311">
        <v>5.8990856701692426E-7</v>
      </c>
      <c r="GQ311">
        <v>7</v>
      </c>
      <c r="GR311">
        <v>2047</v>
      </c>
      <c r="GS311">
        <v>3</v>
      </c>
      <c r="GT311">
        <v>37</v>
      </c>
      <c r="GU311">
        <v>213.5</v>
      </c>
      <c r="GV311">
        <v>213.6</v>
      </c>
      <c r="GW311">
        <v>4.7558600000000002</v>
      </c>
      <c r="GX311">
        <v>2.5158700000000001</v>
      </c>
      <c r="GY311">
        <v>2.04834</v>
      </c>
      <c r="GZ311">
        <v>2.6147499999999999</v>
      </c>
      <c r="HA311">
        <v>2.1972700000000001</v>
      </c>
      <c r="HB311">
        <v>2.34253</v>
      </c>
      <c r="HC311">
        <v>42.777799999999999</v>
      </c>
      <c r="HD311">
        <v>13.02</v>
      </c>
      <c r="HE311">
        <v>18</v>
      </c>
      <c r="HF311">
        <v>708.67</v>
      </c>
      <c r="HG311">
        <v>733.56899999999996</v>
      </c>
      <c r="HH311">
        <v>31.000399999999999</v>
      </c>
      <c r="HI311">
        <v>35.1511</v>
      </c>
      <c r="HJ311">
        <v>30.000599999999999</v>
      </c>
      <c r="HK311">
        <v>34.856400000000001</v>
      </c>
      <c r="HL311">
        <v>34.816400000000002</v>
      </c>
      <c r="HM311">
        <v>95.075400000000002</v>
      </c>
      <c r="HN311">
        <v>20.220199999999998</v>
      </c>
      <c r="HO311">
        <v>89.8904</v>
      </c>
      <c r="HP311">
        <v>31</v>
      </c>
      <c r="HQ311">
        <v>1976.76</v>
      </c>
      <c r="HR311">
        <v>37.932600000000001</v>
      </c>
      <c r="HS311">
        <v>98.903700000000001</v>
      </c>
      <c r="HT311">
        <v>98.564099999999996</v>
      </c>
    </row>
    <row r="312" spans="1:228" x14ac:dyDescent="0.2">
      <c r="A312">
        <v>297</v>
      </c>
      <c r="B312">
        <v>1665424025.0999999</v>
      </c>
      <c r="C312">
        <v>1182</v>
      </c>
      <c r="D312" t="s">
        <v>953</v>
      </c>
      <c r="E312" t="s">
        <v>954</v>
      </c>
      <c r="F312">
        <v>4</v>
      </c>
      <c r="G312">
        <v>1665424023.0999999</v>
      </c>
      <c r="H312">
        <f t="shared" si="136"/>
        <v>4.588157862038517E-4</v>
      </c>
      <c r="I312">
        <f t="shared" si="137"/>
        <v>0.45881578620385172</v>
      </c>
      <c r="J312">
        <f t="shared" si="138"/>
        <v>6.1126740937023767</v>
      </c>
      <c r="K312">
        <f t="shared" si="139"/>
        <v>1955.437142857143</v>
      </c>
      <c r="L312">
        <f t="shared" si="140"/>
        <v>1530.0371857382929</v>
      </c>
      <c r="M312">
        <f t="shared" si="141"/>
        <v>155.11469125080106</v>
      </c>
      <c r="N312">
        <f t="shared" si="142"/>
        <v>198.24160582624921</v>
      </c>
      <c r="O312">
        <f t="shared" si="143"/>
        <v>2.6085900681772477E-2</v>
      </c>
      <c r="P312">
        <f t="shared" si="144"/>
        <v>3.677331332155001</v>
      </c>
      <c r="Q312">
        <f t="shared" si="145"/>
        <v>2.5983533143372831E-2</v>
      </c>
      <c r="R312">
        <f t="shared" si="146"/>
        <v>1.6248871915036725E-2</v>
      </c>
      <c r="S312">
        <f t="shared" si="147"/>
        <v>226.1378396634903</v>
      </c>
      <c r="T312">
        <f t="shared" si="148"/>
        <v>35.617593610073214</v>
      </c>
      <c r="U312">
        <f t="shared" si="149"/>
        <v>34.761728571428577</v>
      </c>
      <c r="V312">
        <f t="shared" si="150"/>
        <v>5.5742688720287434</v>
      </c>
      <c r="W312">
        <f t="shared" si="151"/>
        <v>69.847944528455741</v>
      </c>
      <c r="X312">
        <f t="shared" si="152"/>
        <v>3.8674728580905247</v>
      </c>
      <c r="Y312">
        <f t="shared" si="153"/>
        <v>5.5369887892906187</v>
      </c>
      <c r="Z312">
        <f t="shared" si="154"/>
        <v>1.7067960139382188</v>
      </c>
      <c r="AA312">
        <f t="shared" si="155"/>
        <v>-20.233776171589859</v>
      </c>
      <c r="AB312">
        <f t="shared" si="156"/>
        <v>-23.971533647126183</v>
      </c>
      <c r="AC312">
        <f t="shared" si="157"/>
        <v>-1.5179663870773967</v>
      </c>
      <c r="AD312">
        <f t="shared" si="158"/>
        <v>180.41456345769686</v>
      </c>
      <c r="AE312">
        <f t="shared" si="159"/>
        <v>29.097600697405817</v>
      </c>
      <c r="AF312">
        <f t="shared" si="160"/>
        <v>0.51298310616330078</v>
      </c>
      <c r="AG312">
        <f t="shared" si="161"/>
        <v>6.1126740937023767</v>
      </c>
      <c r="AH312">
        <v>2045.1043351336809</v>
      </c>
      <c r="AI312">
        <v>2035.5449696969699</v>
      </c>
      <c r="AJ312">
        <v>1.7016137337843891</v>
      </c>
      <c r="AK312">
        <v>66.78292405931839</v>
      </c>
      <c r="AL312">
        <f t="shared" si="162"/>
        <v>0.45881578620385172</v>
      </c>
      <c r="AM312">
        <v>37.931474581041911</v>
      </c>
      <c r="AN312">
        <v>38.144486813186852</v>
      </c>
      <c r="AO312">
        <v>-5.626483547293698E-3</v>
      </c>
      <c r="AP312">
        <v>86.637193977080358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47030.454990125407</v>
      </c>
      <c r="AV312">
        <f t="shared" si="166"/>
        <v>1200.1185714285721</v>
      </c>
      <c r="AW312">
        <f t="shared" si="167"/>
        <v>1026.0264993075084</v>
      </c>
      <c r="AX312">
        <f t="shared" si="168"/>
        <v>0.85493760677844388</v>
      </c>
      <c r="AY312">
        <f t="shared" si="169"/>
        <v>0.18842958108239677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1665424023.0999999</v>
      </c>
      <c r="BF312">
        <v>1955.437142857143</v>
      </c>
      <c r="BG312">
        <v>1967.941428571429</v>
      </c>
      <c r="BH312">
        <v>38.148400000000002</v>
      </c>
      <c r="BI312">
        <v>37.943428571428569</v>
      </c>
      <c r="BJ312">
        <v>1953.8914285714291</v>
      </c>
      <c r="BK312">
        <v>37.859828571428572</v>
      </c>
      <c r="BL312">
        <v>649.95242857142864</v>
      </c>
      <c r="BM312">
        <v>101.2795714285714</v>
      </c>
      <c r="BN312">
        <v>0.10011574285714291</v>
      </c>
      <c r="BO312">
        <v>34.640814285714278</v>
      </c>
      <c r="BP312">
        <v>34.761728571428577</v>
      </c>
      <c r="BQ312">
        <v>999.89999999999986</v>
      </c>
      <c r="BR312">
        <v>0</v>
      </c>
      <c r="BS312">
        <v>0</v>
      </c>
      <c r="BT312">
        <v>8978.6614285714277</v>
      </c>
      <c r="BU312">
        <v>0</v>
      </c>
      <c r="BV312">
        <v>203.09442857142861</v>
      </c>
      <c r="BW312">
        <v>-12.50425714285714</v>
      </c>
      <c r="BX312">
        <v>2032.992857142857</v>
      </c>
      <c r="BY312">
        <v>2045.5571428571429</v>
      </c>
      <c r="BZ312">
        <v>0.20499042857142849</v>
      </c>
      <c r="CA312">
        <v>1967.941428571429</v>
      </c>
      <c r="CB312">
        <v>37.943428571428569</v>
      </c>
      <c r="CC312">
        <v>3.8636428571428572</v>
      </c>
      <c r="CD312">
        <v>3.8428842857142862</v>
      </c>
      <c r="CE312">
        <v>28.308585714285719</v>
      </c>
      <c r="CF312">
        <v>28.215971428571429</v>
      </c>
      <c r="CG312">
        <v>1200.1185714285721</v>
      </c>
      <c r="CH312">
        <v>0.49999857142857151</v>
      </c>
      <c r="CI312">
        <v>0.50000185714285705</v>
      </c>
      <c r="CJ312">
        <v>0</v>
      </c>
      <c r="CK312">
        <v>1249.3357142857139</v>
      </c>
      <c r="CL312">
        <v>4.9990899999999998</v>
      </c>
      <c r="CM312">
        <v>14956.72857142857</v>
      </c>
      <c r="CN312">
        <v>9558.8028571428567</v>
      </c>
      <c r="CO312">
        <v>44.625</v>
      </c>
      <c r="CP312">
        <v>47</v>
      </c>
      <c r="CQ312">
        <v>45.375</v>
      </c>
      <c r="CR312">
        <v>46.061999999999998</v>
      </c>
      <c r="CS312">
        <v>46.125</v>
      </c>
      <c r="CT312">
        <v>597.5557142857142</v>
      </c>
      <c r="CU312">
        <v>597.56285714285707</v>
      </c>
      <c r="CV312">
        <v>0</v>
      </c>
      <c r="CW312">
        <v>1665424029.2</v>
      </c>
      <c r="CX312">
        <v>0</v>
      </c>
      <c r="CY312">
        <v>1665411210</v>
      </c>
      <c r="CZ312" t="s">
        <v>356</v>
      </c>
      <c r="DA312">
        <v>1665411210</v>
      </c>
      <c r="DB312">
        <v>1665411207</v>
      </c>
      <c r="DC312">
        <v>2</v>
      </c>
      <c r="DD312">
        <v>-1.1599999999999999</v>
      </c>
      <c r="DE312">
        <v>-4.0000000000000001E-3</v>
      </c>
      <c r="DF312">
        <v>0.52200000000000002</v>
      </c>
      <c r="DG312">
        <v>0.222</v>
      </c>
      <c r="DH312">
        <v>406</v>
      </c>
      <c r="DI312">
        <v>31</v>
      </c>
      <c r="DJ312">
        <v>0.33</v>
      </c>
      <c r="DK312">
        <v>0.17</v>
      </c>
      <c r="DL312">
        <v>-12.6126</v>
      </c>
      <c r="DM312">
        <v>-0.18153996247654439</v>
      </c>
      <c r="DN312">
        <v>0.1551418399401015</v>
      </c>
      <c r="DO312">
        <v>0</v>
      </c>
      <c r="DP312">
        <v>0.22872410000000001</v>
      </c>
      <c r="DQ312">
        <v>0.1208840825515943</v>
      </c>
      <c r="DR312">
        <v>4.0312412003500872E-2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363</v>
      </c>
      <c r="EA312">
        <v>3.2946200000000001</v>
      </c>
      <c r="EB312">
        <v>2.6249199999999999</v>
      </c>
      <c r="EC312">
        <v>0.279414</v>
      </c>
      <c r="ED312">
        <v>0.27893299999999999</v>
      </c>
      <c r="EE312">
        <v>0.14993100000000001</v>
      </c>
      <c r="EF312">
        <v>0.148145</v>
      </c>
      <c r="EG312">
        <v>21740.5</v>
      </c>
      <c r="EH312">
        <v>22233</v>
      </c>
      <c r="EI312">
        <v>28100.9</v>
      </c>
      <c r="EJ312">
        <v>29713.9</v>
      </c>
      <c r="EK312">
        <v>32811.9</v>
      </c>
      <c r="EL312">
        <v>35193.800000000003</v>
      </c>
      <c r="EM312">
        <v>39585.599999999999</v>
      </c>
      <c r="EN312">
        <v>42526.400000000001</v>
      </c>
      <c r="EO312">
        <v>2.2056</v>
      </c>
      <c r="EP312">
        <v>2.1478299999999999</v>
      </c>
      <c r="EQ312">
        <v>6.6116499999999995E-2</v>
      </c>
      <c r="ER312">
        <v>0</v>
      </c>
      <c r="ES312">
        <v>33.690199999999997</v>
      </c>
      <c r="ET312">
        <v>999.9</v>
      </c>
      <c r="EU312">
        <v>67.8</v>
      </c>
      <c r="EV312">
        <v>38</v>
      </c>
      <c r="EW312">
        <v>44.5687</v>
      </c>
      <c r="EX312">
        <v>57.271500000000003</v>
      </c>
      <c r="EY312">
        <v>-2.8004799999999999</v>
      </c>
      <c r="EZ312">
        <v>2</v>
      </c>
      <c r="FA312">
        <v>0.62882400000000005</v>
      </c>
      <c r="FB312">
        <v>1.61374</v>
      </c>
      <c r="FC312">
        <v>20.263500000000001</v>
      </c>
      <c r="FD312">
        <v>5.21699</v>
      </c>
      <c r="FE312">
        <v>12.004099999999999</v>
      </c>
      <c r="FF312">
        <v>4.9855</v>
      </c>
      <c r="FG312">
        <v>3.2845300000000002</v>
      </c>
      <c r="FH312">
        <v>5981.8</v>
      </c>
      <c r="FI312">
        <v>9999</v>
      </c>
      <c r="FJ312">
        <v>9999</v>
      </c>
      <c r="FK312">
        <v>467.7</v>
      </c>
      <c r="FL312">
        <v>1.86582</v>
      </c>
      <c r="FM312">
        <v>1.8621799999999999</v>
      </c>
      <c r="FN312">
        <v>1.86429</v>
      </c>
      <c r="FO312">
        <v>1.8603499999999999</v>
      </c>
      <c r="FP312">
        <v>1.8610800000000001</v>
      </c>
      <c r="FQ312">
        <v>1.86019</v>
      </c>
      <c r="FR312">
        <v>1.86188</v>
      </c>
      <c r="FS312">
        <v>1.85843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1.55</v>
      </c>
      <c r="GH312">
        <v>0.28849999999999998</v>
      </c>
      <c r="GI312">
        <v>0.1107589500545309</v>
      </c>
      <c r="GJ312">
        <v>1.50489809740067E-3</v>
      </c>
      <c r="GK312">
        <v>-2.0552440134273611E-7</v>
      </c>
      <c r="GL312">
        <v>-9.6702536598140934E-11</v>
      </c>
      <c r="GM312">
        <v>-9.7891647304491333E-2</v>
      </c>
      <c r="GN312">
        <v>9.3380900660654225E-3</v>
      </c>
      <c r="GO312">
        <v>6.5945522138961576E-7</v>
      </c>
      <c r="GP312">
        <v>5.8990856701692426E-7</v>
      </c>
      <c r="GQ312">
        <v>7</v>
      </c>
      <c r="GR312">
        <v>2047</v>
      </c>
      <c r="GS312">
        <v>3</v>
      </c>
      <c r="GT312">
        <v>37</v>
      </c>
      <c r="GU312">
        <v>213.6</v>
      </c>
      <c r="GV312">
        <v>213.6</v>
      </c>
      <c r="GW312">
        <v>4.7680699999999998</v>
      </c>
      <c r="GX312">
        <v>2.5109900000000001</v>
      </c>
      <c r="GY312">
        <v>2.04834</v>
      </c>
      <c r="GZ312">
        <v>2.6147499999999999</v>
      </c>
      <c r="HA312">
        <v>2.1972700000000001</v>
      </c>
      <c r="HB312">
        <v>2.3706100000000001</v>
      </c>
      <c r="HC312">
        <v>42.777799999999999</v>
      </c>
      <c r="HD312">
        <v>13.02</v>
      </c>
      <c r="HE312">
        <v>18</v>
      </c>
      <c r="HF312">
        <v>708.68600000000004</v>
      </c>
      <c r="HG312">
        <v>733.73</v>
      </c>
      <c r="HH312">
        <v>31.000599999999999</v>
      </c>
      <c r="HI312">
        <v>35.155900000000003</v>
      </c>
      <c r="HJ312">
        <v>30.000599999999999</v>
      </c>
      <c r="HK312">
        <v>34.861699999999999</v>
      </c>
      <c r="HL312">
        <v>34.821800000000003</v>
      </c>
      <c r="HM312">
        <v>95.322800000000001</v>
      </c>
      <c r="HN312">
        <v>20.220199999999998</v>
      </c>
      <c r="HO312">
        <v>89.8904</v>
      </c>
      <c r="HP312">
        <v>31</v>
      </c>
      <c r="HQ312">
        <v>1983.47</v>
      </c>
      <c r="HR312">
        <v>37.933700000000002</v>
      </c>
      <c r="HS312">
        <v>98.902799999999999</v>
      </c>
      <c r="HT312">
        <v>98.562600000000003</v>
      </c>
    </row>
    <row r="313" spans="1:228" x14ac:dyDescent="0.2">
      <c r="A313">
        <v>298</v>
      </c>
      <c r="B313">
        <v>1665424029.0999999</v>
      </c>
      <c r="C313">
        <v>1186</v>
      </c>
      <c r="D313" t="s">
        <v>955</v>
      </c>
      <c r="E313" t="s">
        <v>956</v>
      </c>
      <c r="F313">
        <v>4</v>
      </c>
      <c r="G313">
        <v>1665424026.7874999</v>
      </c>
      <c r="H313">
        <f t="shared" si="136"/>
        <v>4.6699420138387549E-4</v>
      </c>
      <c r="I313">
        <f t="shared" si="137"/>
        <v>0.46699420138387548</v>
      </c>
      <c r="J313">
        <f t="shared" si="138"/>
        <v>5.8389800757809098</v>
      </c>
      <c r="K313">
        <f t="shared" si="139"/>
        <v>1961.5462500000001</v>
      </c>
      <c r="L313">
        <f t="shared" si="140"/>
        <v>1559.4148787616639</v>
      </c>
      <c r="M313">
        <f t="shared" si="141"/>
        <v>158.09294437948563</v>
      </c>
      <c r="N313">
        <f t="shared" si="142"/>
        <v>198.8608845679959</v>
      </c>
      <c r="O313">
        <f t="shared" si="143"/>
        <v>2.6594305286860326E-2</v>
      </c>
      <c r="P313">
        <f t="shared" si="144"/>
        <v>3.6806738605960057</v>
      </c>
      <c r="Q313">
        <f t="shared" si="145"/>
        <v>2.6488013634360649E-2</v>
      </c>
      <c r="R313">
        <f t="shared" si="146"/>
        <v>1.6564522858496009E-2</v>
      </c>
      <c r="S313">
        <f t="shared" si="147"/>
        <v>226.12683973601818</v>
      </c>
      <c r="T313">
        <f t="shared" si="148"/>
        <v>35.606050956833016</v>
      </c>
      <c r="U313">
        <f t="shared" si="149"/>
        <v>34.752400000000002</v>
      </c>
      <c r="V313">
        <f t="shared" si="150"/>
        <v>5.5713849564057121</v>
      </c>
      <c r="W313">
        <f t="shared" si="151"/>
        <v>69.87818315524018</v>
      </c>
      <c r="X313">
        <f t="shared" si="152"/>
        <v>3.867224566052216</v>
      </c>
      <c r="Y313">
        <f t="shared" si="153"/>
        <v>5.5342374278118474</v>
      </c>
      <c r="Z313">
        <f t="shared" si="154"/>
        <v>1.7041603903534961</v>
      </c>
      <c r="AA313">
        <f t="shared" si="155"/>
        <v>-20.59444428102891</v>
      </c>
      <c r="AB313">
        <f t="shared" si="156"/>
        <v>-23.918556163625336</v>
      </c>
      <c r="AC313">
        <f t="shared" si="157"/>
        <v>-1.5131013458028395</v>
      </c>
      <c r="AD313">
        <f t="shared" si="158"/>
        <v>180.10073794556109</v>
      </c>
      <c r="AE313">
        <f t="shared" si="159"/>
        <v>29.268586631948523</v>
      </c>
      <c r="AF313">
        <f t="shared" si="160"/>
        <v>0.46353387913052885</v>
      </c>
      <c r="AG313">
        <f t="shared" si="161"/>
        <v>5.8389800757809098</v>
      </c>
      <c r="AH313">
        <v>2052.078836741809</v>
      </c>
      <c r="AI313">
        <v>2042.487515151515</v>
      </c>
      <c r="AJ313">
        <v>1.7384794597514659</v>
      </c>
      <c r="AK313">
        <v>66.78292405931839</v>
      </c>
      <c r="AL313">
        <f t="shared" si="162"/>
        <v>0.46699420138387548</v>
      </c>
      <c r="AM313">
        <v>37.95729206664064</v>
      </c>
      <c r="AN313">
        <v>38.149263736263769</v>
      </c>
      <c r="AO313">
        <v>-1.0192116301745489E-3</v>
      </c>
      <c r="AP313">
        <v>86.637193977080358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47091.288636249461</v>
      </c>
      <c r="AV313">
        <f t="shared" si="166"/>
        <v>1200.0525</v>
      </c>
      <c r="AW313">
        <f t="shared" si="167"/>
        <v>1025.9707635937916</v>
      </c>
      <c r="AX313">
        <f t="shared" si="168"/>
        <v>0.85493823278047554</v>
      </c>
      <c r="AY313">
        <f t="shared" si="169"/>
        <v>0.18843078926631809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1665424026.7874999</v>
      </c>
      <c r="BF313">
        <v>1961.5462500000001</v>
      </c>
      <c r="BG313">
        <v>1974.0825</v>
      </c>
      <c r="BH313">
        <v>38.145962500000003</v>
      </c>
      <c r="BI313">
        <v>37.960749999999997</v>
      </c>
      <c r="BJ313">
        <v>1960.0037500000001</v>
      </c>
      <c r="BK313">
        <v>37.857399999999998</v>
      </c>
      <c r="BL313">
        <v>649.95624999999995</v>
      </c>
      <c r="BM313">
        <v>101.279875</v>
      </c>
      <c r="BN313">
        <v>9.9781262499999995E-2</v>
      </c>
      <c r="BO313">
        <v>34.631862499999997</v>
      </c>
      <c r="BP313">
        <v>34.752400000000002</v>
      </c>
      <c r="BQ313">
        <v>999.9</v>
      </c>
      <c r="BR313">
        <v>0</v>
      </c>
      <c r="BS313">
        <v>0</v>
      </c>
      <c r="BT313">
        <v>8990.15625</v>
      </c>
      <c r="BU313">
        <v>0</v>
      </c>
      <c r="BV313">
        <v>203.09524999999999</v>
      </c>
      <c r="BW313">
        <v>-12.533875</v>
      </c>
      <c r="BX313">
        <v>2039.3387499999999</v>
      </c>
      <c r="BY313">
        <v>2051.9749999999999</v>
      </c>
      <c r="BZ313">
        <v>0.18524275000000001</v>
      </c>
      <c r="CA313">
        <v>1974.0825</v>
      </c>
      <c r="CB313">
        <v>37.960749999999997</v>
      </c>
      <c r="CC313">
        <v>3.8634187500000001</v>
      </c>
      <c r="CD313">
        <v>3.8446574999999998</v>
      </c>
      <c r="CE313">
        <v>28.307600000000001</v>
      </c>
      <c r="CF313">
        <v>28.223925000000001</v>
      </c>
      <c r="CG313">
        <v>1200.0525</v>
      </c>
      <c r="CH313">
        <v>0.49997637499999997</v>
      </c>
      <c r="CI313">
        <v>0.50002387500000001</v>
      </c>
      <c r="CJ313">
        <v>0</v>
      </c>
      <c r="CK313">
        <v>1249.3775000000001</v>
      </c>
      <c r="CL313">
        <v>4.9990899999999998</v>
      </c>
      <c r="CM313">
        <v>14983.2875</v>
      </c>
      <c r="CN313">
        <v>9558.1875</v>
      </c>
      <c r="CO313">
        <v>44.625</v>
      </c>
      <c r="CP313">
        <v>47</v>
      </c>
      <c r="CQ313">
        <v>45.375</v>
      </c>
      <c r="CR313">
        <v>46.061999999999998</v>
      </c>
      <c r="CS313">
        <v>46.179250000000003</v>
      </c>
      <c r="CT313">
        <v>597.49749999999995</v>
      </c>
      <c r="CU313">
        <v>597.55499999999995</v>
      </c>
      <c r="CV313">
        <v>0</v>
      </c>
      <c r="CW313">
        <v>1665424032.8</v>
      </c>
      <c r="CX313">
        <v>0</v>
      </c>
      <c r="CY313">
        <v>1665411210</v>
      </c>
      <c r="CZ313" t="s">
        <v>356</v>
      </c>
      <c r="DA313">
        <v>1665411210</v>
      </c>
      <c r="DB313">
        <v>1665411207</v>
      </c>
      <c r="DC313">
        <v>2</v>
      </c>
      <c r="DD313">
        <v>-1.1599999999999999</v>
      </c>
      <c r="DE313">
        <v>-4.0000000000000001E-3</v>
      </c>
      <c r="DF313">
        <v>0.52200000000000002</v>
      </c>
      <c r="DG313">
        <v>0.222</v>
      </c>
      <c r="DH313">
        <v>406</v>
      </c>
      <c r="DI313">
        <v>31</v>
      </c>
      <c r="DJ313">
        <v>0.33</v>
      </c>
      <c r="DK313">
        <v>0.17</v>
      </c>
      <c r="DL313">
        <v>-12.628097500000001</v>
      </c>
      <c r="DM313">
        <v>0.75152532833024521</v>
      </c>
      <c r="DN313">
        <v>0.13884615314710749</v>
      </c>
      <c r="DO313">
        <v>0</v>
      </c>
      <c r="DP313">
        <v>0.23093040000000001</v>
      </c>
      <c r="DQ313">
        <v>-0.23862436772983131</v>
      </c>
      <c r="DR313">
        <v>3.7278981341903647E-2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363</v>
      </c>
      <c r="EA313">
        <v>3.2947700000000002</v>
      </c>
      <c r="EB313">
        <v>2.6251799999999998</v>
      </c>
      <c r="EC313">
        <v>0.27995700000000001</v>
      </c>
      <c r="ED313">
        <v>0.279474</v>
      </c>
      <c r="EE313">
        <v>0.149947</v>
      </c>
      <c r="EF313">
        <v>0.14815500000000001</v>
      </c>
      <c r="EG313">
        <v>21723.9</v>
      </c>
      <c r="EH313">
        <v>22216.1</v>
      </c>
      <c r="EI313">
        <v>28100.799999999999</v>
      </c>
      <c r="EJ313">
        <v>29713.7</v>
      </c>
      <c r="EK313">
        <v>32811.300000000003</v>
      </c>
      <c r="EL313">
        <v>35193.300000000003</v>
      </c>
      <c r="EM313">
        <v>39585.5</v>
      </c>
      <c r="EN313">
        <v>42526.2</v>
      </c>
      <c r="EO313">
        <v>2.20567</v>
      </c>
      <c r="EP313">
        <v>2.1477499999999998</v>
      </c>
      <c r="EQ313">
        <v>6.5643300000000002E-2</v>
      </c>
      <c r="ER313">
        <v>0</v>
      </c>
      <c r="ES313">
        <v>33.684800000000003</v>
      </c>
      <c r="ET313">
        <v>999.9</v>
      </c>
      <c r="EU313">
        <v>67.8</v>
      </c>
      <c r="EV313">
        <v>38</v>
      </c>
      <c r="EW313">
        <v>44.562100000000001</v>
      </c>
      <c r="EX313">
        <v>56.791499999999999</v>
      </c>
      <c r="EY313">
        <v>-2.84856</v>
      </c>
      <c r="EZ313">
        <v>2</v>
      </c>
      <c r="FA313">
        <v>0.62924500000000005</v>
      </c>
      <c r="FB313">
        <v>1.61825</v>
      </c>
      <c r="FC313">
        <v>20.263300000000001</v>
      </c>
      <c r="FD313">
        <v>5.2171399999999997</v>
      </c>
      <c r="FE313">
        <v>12.004300000000001</v>
      </c>
      <c r="FF313">
        <v>4.9854500000000002</v>
      </c>
      <c r="FG313">
        <v>3.2845499999999999</v>
      </c>
      <c r="FH313">
        <v>5982.2</v>
      </c>
      <c r="FI313">
        <v>9999</v>
      </c>
      <c r="FJ313">
        <v>9999</v>
      </c>
      <c r="FK313">
        <v>467.7</v>
      </c>
      <c r="FL313">
        <v>1.8658399999999999</v>
      </c>
      <c r="FM313">
        <v>1.8621799999999999</v>
      </c>
      <c r="FN313">
        <v>1.8642700000000001</v>
      </c>
      <c r="FO313">
        <v>1.86036</v>
      </c>
      <c r="FP313">
        <v>1.86111</v>
      </c>
      <c r="FQ313">
        <v>1.8601799999999999</v>
      </c>
      <c r="FR313">
        <v>1.86188</v>
      </c>
      <c r="FS313">
        <v>1.85846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1.54</v>
      </c>
      <c r="GH313">
        <v>0.28860000000000002</v>
      </c>
      <c r="GI313">
        <v>0.1107589500545309</v>
      </c>
      <c r="GJ313">
        <v>1.50489809740067E-3</v>
      </c>
      <c r="GK313">
        <v>-2.0552440134273611E-7</v>
      </c>
      <c r="GL313">
        <v>-9.6702536598140934E-11</v>
      </c>
      <c r="GM313">
        <v>-9.7891647304491333E-2</v>
      </c>
      <c r="GN313">
        <v>9.3380900660654225E-3</v>
      </c>
      <c r="GO313">
        <v>6.5945522138961576E-7</v>
      </c>
      <c r="GP313">
        <v>5.8990856701692426E-7</v>
      </c>
      <c r="GQ313">
        <v>7</v>
      </c>
      <c r="GR313">
        <v>2047</v>
      </c>
      <c r="GS313">
        <v>3</v>
      </c>
      <c r="GT313">
        <v>37</v>
      </c>
      <c r="GU313">
        <v>213.7</v>
      </c>
      <c r="GV313">
        <v>213.7</v>
      </c>
      <c r="GW313">
        <v>4.7790499999999998</v>
      </c>
      <c r="GX313">
        <v>2.51831</v>
      </c>
      <c r="GY313">
        <v>2.04834</v>
      </c>
      <c r="GZ313">
        <v>2.6147499999999999</v>
      </c>
      <c r="HA313">
        <v>2.1972700000000001</v>
      </c>
      <c r="HB313">
        <v>2.3339799999999999</v>
      </c>
      <c r="HC313">
        <v>42.777799999999999</v>
      </c>
      <c r="HD313">
        <v>13.0113</v>
      </c>
      <c r="HE313">
        <v>18</v>
      </c>
      <c r="HF313">
        <v>708.81200000000001</v>
      </c>
      <c r="HG313">
        <v>733.72500000000002</v>
      </c>
      <c r="HH313">
        <v>31.001000000000001</v>
      </c>
      <c r="HI313">
        <v>35.161299999999997</v>
      </c>
      <c r="HJ313">
        <v>30.000699999999998</v>
      </c>
      <c r="HK313">
        <v>34.8675</v>
      </c>
      <c r="HL313">
        <v>34.827399999999997</v>
      </c>
      <c r="HM313">
        <v>95.569599999999994</v>
      </c>
      <c r="HN313">
        <v>20.220199999999998</v>
      </c>
      <c r="HO313">
        <v>89.8904</v>
      </c>
      <c r="HP313">
        <v>31</v>
      </c>
      <c r="HQ313">
        <v>1986.83</v>
      </c>
      <c r="HR313">
        <v>37.933399999999999</v>
      </c>
      <c r="HS313">
        <v>98.902500000000003</v>
      </c>
      <c r="HT313">
        <v>98.561999999999998</v>
      </c>
    </row>
    <row r="314" spans="1:228" x14ac:dyDescent="0.2">
      <c r="A314">
        <v>299</v>
      </c>
      <c r="B314">
        <v>1665424033.0999999</v>
      </c>
      <c r="C314">
        <v>1190</v>
      </c>
      <c r="D314" t="s">
        <v>957</v>
      </c>
      <c r="E314" t="s">
        <v>958</v>
      </c>
      <c r="F314">
        <v>4</v>
      </c>
      <c r="G314">
        <v>1665424031.0999999</v>
      </c>
      <c r="H314">
        <f t="shared" si="136"/>
        <v>4.8481634504374174E-4</v>
      </c>
      <c r="I314">
        <f t="shared" si="137"/>
        <v>0.48481634504374171</v>
      </c>
      <c r="J314">
        <f t="shared" si="138"/>
        <v>4.8531994209608245</v>
      </c>
      <c r="K314">
        <f t="shared" si="139"/>
        <v>1968.8785714285721</v>
      </c>
      <c r="L314">
        <f t="shared" si="140"/>
        <v>1636.1581929537765</v>
      </c>
      <c r="M314">
        <f t="shared" si="141"/>
        <v>165.87699347084043</v>
      </c>
      <c r="N314">
        <f t="shared" si="142"/>
        <v>199.60885160385067</v>
      </c>
      <c r="O314">
        <f t="shared" si="143"/>
        <v>2.7638692313530881E-2</v>
      </c>
      <c r="P314">
        <f t="shared" si="144"/>
        <v>3.6931093083871724</v>
      </c>
      <c r="Q314">
        <f t="shared" si="145"/>
        <v>2.7524292585602135E-2</v>
      </c>
      <c r="R314">
        <f t="shared" si="146"/>
        <v>1.7212921616470055E-2</v>
      </c>
      <c r="S314">
        <f t="shared" si="147"/>
        <v>226.11968666442164</v>
      </c>
      <c r="T314">
        <f t="shared" si="148"/>
        <v>35.598027405896921</v>
      </c>
      <c r="U314">
        <f t="shared" si="149"/>
        <v>34.749557142857142</v>
      </c>
      <c r="V314">
        <f t="shared" si="150"/>
        <v>5.5705063487321151</v>
      </c>
      <c r="W314">
        <f t="shared" si="151"/>
        <v>69.894566569853737</v>
      </c>
      <c r="X314">
        <f t="shared" si="152"/>
        <v>3.8678754558432584</v>
      </c>
      <c r="Y314">
        <f t="shared" si="153"/>
        <v>5.5338714375997204</v>
      </c>
      <c r="Z314">
        <f t="shared" si="154"/>
        <v>1.7026308928888567</v>
      </c>
      <c r="AA314">
        <f t="shared" si="155"/>
        <v>-21.38040081642901</v>
      </c>
      <c r="AB314">
        <f t="shared" si="156"/>
        <v>-23.67049155684245</v>
      </c>
      <c r="AC314">
        <f t="shared" si="157"/>
        <v>-1.4923372110977828</v>
      </c>
      <c r="AD314">
        <f t="shared" si="158"/>
        <v>179.57645708005239</v>
      </c>
      <c r="AE314">
        <f t="shared" si="159"/>
        <v>28.891964457347875</v>
      </c>
      <c r="AF314">
        <f t="shared" si="160"/>
        <v>0.47288345302799301</v>
      </c>
      <c r="AG314">
        <f t="shared" si="161"/>
        <v>4.8531994209608245</v>
      </c>
      <c r="AH314">
        <v>2058.9723856047581</v>
      </c>
      <c r="AI314">
        <v>2049.643333333333</v>
      </c>
      <c r="AJ314">
        <v>1.778659719203183</v>
      </c>
      <c r="AK314">
        <v>66.78292405931839</v>
      </c>
      <c r="AL314">
        <f t="shared" si="162"/>
        <v>0.48481634504374171</v>
      </c>
      <c r="AM314">
        <v>37.961689112600048</v>
      </c>
      <c r="AN314">
        <v>38.154184615384636</v>
      </c>
      <c r="AO314">
        <v>2.302298367489629E-4</v>
      </c>
      <c r="AP314">
        <v>86.637193977080358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47312.790705273124</v>
      </c>
      <c r="AV314">
        <f t="shared" si="166"/>
        <v>1200.015714285714</v>
      </c>
      <c r="AW314">
        <f t="shared" si="167"/>
        <v>1025.9391993079903</v>
      </c>
      <c r="AX314">
        <f t="shared" si="168"/>
        <v>0.85493813713819633</v>
      </c>
      <c r="AY314">
        <f t="shared" si="169"/>
        <v>0.18843060467671874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1665424031.0999999</v>
      </c>
      <c r="BF314">
        <v>1968.8785714285721</v>
      </c>
      <c r="BG314">
        <v>1981.267142857143</v>
      </c>
      <c r="BH314">
        <v>38.151500000000013</v>
      </c>
      <c r="BI314">
        <v>37.962557142857143</v>
      </c>
      <c r="BJ314">
        <v>1967.34</v>
      </c>
      <c r="BK314">
        <v>37.862828571428572</v>
      </c>
      <c r="BL314">
        <v>649.97114285714281</v>
      </c>
      <c r="BM314">
        <v>101.28228571428571</v>
      </c>
      <c r="BN314">
        <v>9.9716457142857137E-2</v>
      </c>
      <c r="BO314">
        <v>34.630671428571432</v>
      </c>
      <c r="BP314">
        <v>34.749557142857142</v>
      </c>
      <c r="BQ314">
        <v>999.89999999999986</v>
      </c>
      <c r="BR314">
        <v>0</v>
      </c>
      <c r="BS314">
        <v>0</v>
      </c>
      <c r="BT314">
        <v>9032.8557142857153</v>
      </c>
      <c r="BU314">
        <v>0</v>
      </c>
      <c r="BV314">
        <v>201.86985714285709</v>
      </c>
      <c r="BW314">
        <v>-12.38432857142857</v>
      </c>
      <c r="BX314">
        <v>2046.975714285715</v>
      </c>
      <c r="BY314">
        <v>2059.4457142857141</v>
      </c>
      <c r="BZ314">
        <v>0.18891485714285719</v>
      </c>
      <c r="CA314">
        <v>1981.267142857143</v>
      </c>
      <c r="CB314">
        <v>37.962557142857143</v>
      </c>
      <c r="CC314">
        <v>3.8640699999999999</v>
      </c>
      <c r="CD314">
        <v>3.8449371428571419</v>
      </c>
      <c r="CE314">
        <v>28.310471428571429</v>
      </c>
      <c r="CF314">
        <v>28.225157142857139</v>
      </c>
      <c r="CG314">
        <v>1200.015714285714</v>
      </c>
      <c r="CH314">
        <v>0.4999784285714286</v>
      </c>
      <c r="CI314">
        <v>0.50002171428571429</v>
      </c>
      <c r="CJ314">
        <v>0</v>
      </c>
      <c r="CK314">
        <v>1249.275714285714</v>
      </c>
      <c r="CL314">
        <v>4.9990899999999998</v>
      </c>
      <c r="CM314">
        <v>14973.042857142849</v>
      </c>
      <c r="CN314">
        <v>9557.8914285714291</v>
      </c>
      <c r="CO314">
        <v>44.625</v>
      </c>
      <c r="CP314">
        <v>47</v>
      </c>
      <c r="CQ314">
        <v>45.392714285714291</v>
      </c>
      <c r="CR314">
        <v>46.061999999999998</v>
      </c>
      <c r="CS314">
        <v>46.186999999999998</v>
      </c>
      <c r="CT314">
        <v>597.48285714285714</v>
      </c>
      <c r="CU314">
        <v>597.5328571428571</v>
      </c>
      <c r="CV314">
        <v>0</v>
      </c>
      <c r="CW314">
        <v>1665424037</v>
      </c>
      <c r="CX314">
        <v>0</v>
      </c>
      <c r="CY314">
        <v>1665411210</v>
      </c>
      <c r="CZ314" t="s">
        <v>356</v>
      </c>
      <c r="DA314">
        <v>1665411210</v>
      </c>
      <c r="DB314">
        <v>1665411207</v>
      </c>
      <c r="DC314">
        <v>2</v>
      </c>
      <c r="DD314">
        <v>-1.1599999999999999</v>
      </c>
      <c r="DE314">
        <v>-4.0000000000000001E-3</v>
      </c>
      <c r="DF314">
        <v>0.52200000000000002</v>
      </c>
      <c r="DG314">
        <v>0.222</v>
      </c>
      <c r="DH314">
        <v>406</v>
      </c>
      <c r="DI314">
        <v>31</v>
      </c>
      <c r="DJ314">
        <v>0.33</v>
      </c>
      <c r="DK314">
        <v>0.17</v>
      </c>
      <c r="DL314">
        <v>-12.5817725</v>
      </c>
      <c r="DM314">
        <v>1.3560776735460021</v>
      </c>
      <c r="DN314">
        <v>0.14562130508188009</v>
      </c>
      <c r="DO314">
        <v>0</v>
      </c>
      <c r="DP314">
        <v>0.22163612499999999</v>
      </c>
      <c r="DQ314">
        <v>-0.36102453658536637</v>
      </c>
      <c r="DR314">
        <v>3.6798870479396173E-2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363</v>
      </c>
      <c r="EA314">
        <v>3.29474</v>
      </c>
      <c r="EB314">
        <v>2.6253500000000001</v>
      </c>
      <c r="EC314">
        <v>0.280501</v>
      </c>
      <c r="ED314">
        <v>0.28001199999999998</v>
      </c>
      <c r="EE314">
        <v>0.14996599999999999</v>
      </c>
      <c r="EF314">
        <v>0.14816299999999999</v>
      </c>
      <c r="EG314">
        <v>21706.799999999999</v>
      </c>
      <c r="EH314">
        <v>22199.4</v>
      </c>
      <c r="EI314">
        <v>28100.1</v>
      </c>
      <c r="EJ314">
        <v>29713.8</v>
      </c>
      <c r="EK314">
        <v>32809.5</v>
      </c>
      <c r="EL314">
        <v>35193.1</v>
      </c>
      <c r="EM314">
        <v>39584.300000000003</v>
      </c>
      <c r="EN314">
        <v>42526.3</v>
      </c>
      <c r="EO314">
        <v>2.2055500000000001</v>
      </c>
      <c r="EP314">
        <v>2.1476799999999998</v>
      </c>
      <c r="EQ314">
        <v>6.6347400000000001E-2</v>
      </c>
      <c r="ER314">
        <v>0</v>
      </c>
      <c r="ES314">
        <v>33.676499999999997</v>
      </c>
      <c r="ET314">
        <v>999.9</v>
      </c>
      <c r="EU314">
        <v>67.900000000000006</v>
      </c>
      <c r="EV314">
        <v>38</v>
      </c>
      <c r="EW314">
        <v>44.628500000000003</v>
      </c>
      <c r="EX314">
        <v>57.031500000000001</v>
      </c>
      <c r="EY314">
        <v>-2.8645900000000002</v>
      </c>
      <c r="EZ314">
        <v>2</v>
      </c>
      <c r="FA314">
        <v>0.629741</v>
      </c>
      <c r="FB314">
        <v>1.6262300000000001</v>
      </c>
      <c r="FC314">
        <v>20.263300000000001</v>
      </c>
      <c r="FD314">
        <v>5.2163899999999996</v>
      </c>
      <c r="FE314">
        <v>12.004099999999999</v>
      </c>
      <c r="FF314">
        <v>4.9855</v>
      </c>
      <c r="FG314">
        <v>3.2844500000000001</v>
      </c>
      <c r="FH314">
        <v>5982.2</v>
      </c>
      <c r="FI314">
        <v>9999</v>
      </c>
      <c r="FJ314">
        <v>9999</v>
      </c>
      <c r="FK314">
        <v>467.7</v>
      </c>
      <c r="FL314">
        <v>1.8658399999999999</v>
      </c>
      <c r="FM314">
        <v>1.8621799999999999</v>
      </c>
      <c r="FN314">
        <v>1.8642700000000001</v>
      </c>
      <c r="FO314">
        <v>1.8603499999999999</v>
      </c>
      <c r="FP314">
        <v>1.8611</v>
      </c>
      <c r="FQ314">
        <v>1.8601799999999999</v>
      </c>
      <c r="FR314">
        <v>1.86188</v>
      </c>
      <c r="FS314">
        <v>1.8584700000000001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1.54</v>
      </c>
      <c r="GH314">
        <v>0.28870000000000001</v>
      </c>
      <c r="GI314">
        <v>0.1107589500545309</v>
      </c>
      <c r="GJ314">
        <v>1.50489809740067E-3</v>
      </c>
      <c r="GK314">
        <v>-2.0552440134273611E-7</v>
      </c>
      <c r="GL314">
        <v>-9.6702536598140934E-11</v>
      </c>
      <c r="GM314">
        <v>-9.7891647304491333E-2</v>
      </c>
      <c r="GN314">
        <v>9.3380900660654225E-3</v>
      </c>
      <c r="GO314">
        <v>6.5945522138961576E-7</v>
      </c>
      <c r="GP314">
        <v>5.8990856701692426E-7</v>
      </c>
      <c r="GQ314">
        <v>7</v>
      </c>
      <c r="GR314">
        <v>2047</v>
      </c>
      <c r="GS314">
        <v>3</v>
      </c>
      <c r="GT314">
        <v>37</v>
      </c>
      <c r="GU314">
        <v>213.7</v>
      </c>
      <c r="GV314">
        <v>213.8</v>
      </c>
      <c r="GW314">
        <v>4.7912600000000003</v>
      </c>
      <c r="GX314">
        <v>2.52319</v>
      </c>
      <c r="GY314">
        <v>2.04834</v>
      </c>
      <c r="GZ314">
        <v>2.6159699999999999</v>
      </c>
      <c r="HA314">
        <v>2.1972700000000001</v>
      </c>
      <c r="HB314">
        <v>2.3706100000000001</v>
      </c>
      <c r="HC314">
        <v>42.750999999999998</v>
      </c>
      <c r="HD314">
        <v>13.0025</v>
      </c>
      <c r="HE314">
        <v>18</v>
      </c>
      <c r="HF314">
        <v>708.75800000000004</v>
      </c>
      <c r="HG314">
        <v>733.70899999999995</v>
      </c>
      <c r="HH314">
        <v>31.0017</v>
      </c>
      <c r="HI314">
        <v>35.1663</v>
      </c>
      <c r="HJ314">
        <v>30.000599999999999</v>
      </c>
      <c r="HK314">
        <v>34.872300000000003</v>
      </c>
      <c r="HL314">
        <v>34.8322</v>
      </c>
      <c r="HM314">
        <v>95.817800000000005</v>
      </c>
      <c r="HN314">
        <v>20.220199999999998</v>
      </c>
      <c r="HO314">
        <v>90.272000000000006</v>
      </c>
      <c r="HP314">
        <v>31</v>
      </c>
      <c r="HQ314">
        <v>1993.54</v>
      </c>
      <c r="HR314">
        <v>37.933500000000002</v>
      </c>
      <c r="HS314">
        <v>98.899699999999996</v>
      </c>
      <c r="HT314">
        <v>98.562399999999997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2022-10-10T17:48:54Z</dcterms:created>
  <dcterms:modified xsi:type="dcterms:W3CDTF">2024-10-16T18:02:32Z</dcterms:modified>
</cp:coreProperties>
</file>