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E99D72B-6A12-3845-A7AB-E5F072045107}" xr6:coauthVersionLast="47" xr6:coauthVersionMax="47" xr10:uidLastSave="{00000000-0000-0000-0000-000000000000}"/>
  <bookViews>
    <workbookView xWindow="240" yWindow="760" windowWidth="20700" windowHeight="134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W389" i="1" s="1"/>
  <c r="AU389" i="1"/>
  <c r="AS389" i="1"/>
  <c r="AL389" i="1"/>
  <c r="I389" i="1" s="1"/>
  <c r="H389" i="1" s="1"/>
  <c r="AG389" i="1"/>
  <c r="J389" i="1" s="1"/>
  <c r="Y389" i="1"/>
  <c r="X389" i="1"/>
  <c r="S389" i="1"/>
  <c r="P389" i="1"/>
  <c r="AY388" i="1"/>
  <c r="AX388" i="1"/>
  <c r="AV388" i="1"/>
  <c r="AU388" i="1"/>
  <c r="AS388" i="1" s="1"/>
  <c r="AL388" i="1"/>
  <c r="I388" i="1" s="1"/>
  <c r="H388" i="1" s="1"/>
  <c r="AG388" i="1"/>
  <c r="Y388" i="1"/>
  <c r="X388" i="1"/>
  <c r="P388" i="1"/>
  <c r="J388" i="1"/>
  <c r="AY387" i="1"/>
  <c r="AX387" i="1"/>
  <c r="AW387" i="1" s="1"/>
  <c r="AV387" i="1"/>
  <c r="AU387" i="1"/>
  <c r="AS387" i="1" s="1"/>
  <c r="N387" i="1" s="1"/>
  <c r="AL387" i="1"/>
  <c r="I387" i="1" s="1"/>
  <c r="AG387" i="1"/>
  <c r="J387" i="1" s="1"/>
  <c r="Y387" i="1"/>
  <c r="X387" i="1"/>
  <c r="W387" i="1" s="1"/>
  <c r="P387" i="1"/>
  <c r="H387" i="1"/>
  <c r="AY386" i="1"/>
  <c r="AX386" i="1"/>
  <c r="AV386" i="1"/>
  <c r="AU386" i="1"/>
  <c r="AS386" i="1" s="1"/>
  <c r="AT386" i="1" s="1"/>
  <c r="AL386" i="1"/>
  <c r="AG386" i="1"/>
  <c r="J386" i="1" s="1"/>
  <c r="Y386" i="1"/>
  <c r="X386" i="1"/>
  <c r="P386" i="1"/>
  <c r="I386" i="1"/>
  <c r="H386" i="1" s="1"/>
  <c r="AY385" i="1"/>
  <c r="AX385" i="1"/>
  <c r="AV385" i="1"/>
  <c r="AW385" i="1" s="1"/>
  <c r="AU385" i="1"/>
  <c r="AS385" i="1" s="1"/>
  <c r="K385" i="1" s="1"/>
  <c r="AT385" i="1"/>
  <c r="AL385" i="1"/>
  <c r="I385" i="1" s="1"/>
  <c r="H385" i="1" s="1"/>
  <c r="AG385" i="1"/>
  <c r="Y385" i="1"/>
  <c r="X385" i="1"/>
  <c r="W385" i="1" s="1"/>
  <c r="S385" i="1"/>
  <c r="P385" i="1"/>
  <c r="J385" i="1"/>
  <c r="AY384" i="1"/>
  <c r="AX384" i="1"/>
  <c r="AV384" i="1"/>
  <c r="AU384" i="1"/>
  <c r="AS384" i="1" s="1"/>
  <c r="AL384" i="1"/>
  <c r="I384" i="1" s="1"/>
  <c r="AG384" i="1"/>
  <c r="J384" i="1" s="1"/>
  <c r="Y384" i="1"/>
  <c r="X384" i="1"/>
  <c r="W384" i="1" s="1"/>
  <c r="P384" i="1"/>
  <c r="H384" i="1"/>
  <c r="AY383" i="1"/>
  <c r="AX383" i="1"/>
  <c r="AV383" i="1"/>
  <c r="AU383" i="1"/>
  <c r="AS383" i="1" s="1"/>
  <c r="AL383" i="1"/>
  <c r="I383" i="1" s="1"/>
  <c r="H383" i="1" s="1"/>
  <c r="AG383" i="1"/>
  <c r="J383" i="1" s="1"/>
  <c r="Y383" i="1"/>
  <c r="X383" i="1"/>
  <c r="W383" i="1" s="1"/>
  <c r="P383" i="1"/>
  <c r="AY382" i="1"/>
  <c r="AX382" i="1"/>
  <c r="AV382" i="1"/>
  <c r="AU382" i="1"/>
  <c r="AT382" i="1"/>
  <c r="AS382" i="1"/>
  <c r="AL382" i="1"/>
  <c r="I382" i="1" s="1"/>
  <c r="H382" i="1" s="1"/>
  <c r="AG382" i="1"/>
  <c r="Y382" i="1"/>
  <c r="X382" i="1"/>
  <c r="P382" i="1"/>
  <c r="K382" i="1"/>
  <c r="J382" i="1"/>
  <c r="AY381" i="1"/>
  <c r="AX381" i="1"/>
  <c r="AV381" i="1"/>
  <c r="AW381" i="1" s="1"/>
  <c r="AU381" i="1"/>
  <c r="AS381" i="1"/>
  <c r="AL381" i="1"/>
  <c r="I381" i="1" s="1"/>
  <c r="H381" i="1" s="1"/>
  <c r="AG381" i="1"/>
  <c r="J381" i="1" s="1"/>
  <c r="Y381" i="1"/>
  <c r="X381" i="1"/>
  <c r="P381" i="1"/>
  <c r="AY380" i="1"/>
  <c r="AX380" i="1"/>
  <c r="AV380" i="1"/>
  <c r="AU380" i="1"/>
  <c r="AS380" i="1" s="1"/>
  <c r="AL380" i="1"/>
  <c r="I380" i="1" s="1"/>
  <c r="AG380" i="1"/>
  <c r="J380" i="1" s="1"/>
  <c r="Y380" i="1"/>
  <c r="X380" i="1"/>
  <c r="W380" i="1" s="1"/>
  <c r="P380" i="1"/>
  <c r="N380" i="1"/>
  <c r="H380" i="1"/>
  <c r="AY379" i="1"/>
  <c r="AX379" i="1"/>
  <c r="AV379" i="1"/>
  <c r="S379" i="1" s="1"/>
  <c r="AU379" i="1"/>
  <c r="AS379" i="1" s="1"/>
  <c r="AT379" i="1"/>
  <c r="AL379" i="1"/>
  <c r="I379" i="1" s="1"/>
  <c r="AG379" i="1"/>
  <c r="Y379" i="1"/>
  <c r="X379" i="1"/>
  <c r="W379" i="1" s="1"/>
  <c r="P379" i="1"/>
  <c r="J379" i="1"/>
  <c r="H379" i="1"/>
  <c r="AY378" i="1"/>
  <c r="AX378" i="1"/>
  <c r="AV378" i="1"/>
  <c r="AW378" i="1" s="1"/>
  <c r="AU378" i="1"/>
  <c r="AS378" i="1"/>
  <c r="AE378" i="1" s="1"/>
  <c r="AL378" i="1"/>
  <c r="I378" i="1" s="1"/>
  <c r="H378" i="1" s="1"/>
  <c r="AG378" i="1"/>
  <c r="J378" i="1" s="1"/>
  <c r="AF378" i="1"/>
  <c r="Y378" i="1"/>
  <c r="X378" i="1"/>
  <c r="P378" i="1"/>
  <c r="K378" i="1"/>
  <c r="AY377" i="1"/>
  <c r="AX377" i="1"/>
  <c r="AV377" i="1"/>
  <c r="AW377" i="1" s="1"/>
  <c r="AU377" i="1"/>
  <c r="AS377" i="1" s="1"/>
  <c r="AL377" i="1"/>
  <c r="I377" i="1" s="1"/>
  <c r="H377" i="1" s="1"/>
  <c r="AG377" i="1"/>
  <c r="J377" i="1" s="1"/>
  <c r="AA377" i="1"/>
  <c r="Y377" i="1"/>
  <c r="X377" i="1"/>
  <c r="W377" i="1" s="1"/>
  <c r="P377" i="1"/>
  <c r="AY376" i="1"/>
  <c r="AX376" i="1"/>
  <c r="AV376" i="1"/>
  <c r="AU376" i="1"/>
  <c r="AS376" i="1" s="1"/>
  <c r="AT376" i="1"/>
  <c r="AL376" i="1"/>
  <c r="I376" i="1" s="1"/>
  <c r="H376" i="1" s="1"/>
  <c r="AG376" i="1"/>
  <c r="Y376" i="1"/>
  <c r="X376" i="1"/>
  <c r="W376" i="1" s="1"/>
  <c r="P376" i="1"/>
  <c r="J376" i="1"/>
  <c r="AY375" i="1"/>
  <c r="AX375" i="1"/>
  <c r="AV375" i="1"/>
  <c r="S375" i="1" s="1"/>
  <c r="AU375" i="1"/>
  <c r="AS375" i="1"/>
  <c r="AT375" i="1" s="1"/>
  <c r="AL375" i="1"/>
  <c r="I375" i="1" s="1"/>
  <c r="AG375" i="1"/>
  <c r="AF375" i="1"/>
  <c r="AE375" i="1"/>
  <c r="Y375" i="1"/>
  <c r="X375" i="1"/>
  <c r="P375" i="1"/>
  <c r="K375" i="1"/>
  <c r="J375" i="1"/>
  <c r="H375" i="1"/>
  <c r="AY374" i="1"/>
  <c r="AX374" i="1"/>
  <c r="AV374" i="1"/>
  <c r="AU374" i="1"/>
  <c r="AS374" i="1"/>
  <c r="AL374" i="1"/>
  <c r="I374" i="1" s="1"/>
  <c r="H374" i="1" s="1"/>
  <c r="AG374" i="1"/>
  <c r="J374" i="1" s="1"/>
  <c r="Y374" i="1"/>
  <c r="X374" i="1"/>
  <c r="P374" i="1"/>
  <c r="AY373" i="1"/>
  <c r="S373" i="1" s="1"/>
  <c r="AX373" i="1"/>
  <c r="AV373" i="1"/>
  <c r="AU373" i="1"/>
  <c r="AS373" i="1"/>
  <c r="AL373" i="1"/>
  <c r="I373" i="1" s="1"/>
  <c r="H373" i="1" s="1"/>
  <c r="AG373" i="1"/>
  <c r="J373" i="1" s="1"/>
  <c r="Y373" i="1"/>
  <c r="X373" i="1"/>
  <c r="W373" i="1" s="1"/>
  <c r="T373" i="1"/>
  <c r="U373" i="1" s="1"/>
  <c r="P373" i="1"/>
  <c r="K373" i="1"/>
  <c r="AY372" i="1"/>
  <c r="AX372" i="1"/>
  <c r="AV372" i="1"/>
  <c r="AU372" i="1"/>
  <c r="AS372" i="1" s="1"/>
  <c r="AL372" i="1"/>
  <c r="I372" i="1" s="1"/>
  <c r="AG372" i="1"/>
  <c r="J372" i="1" s="1"/>
  <c r="Y372" i="1"/>
  <c r="X372" i="1"/>
  <c r="P372" i="1"/>
  <c r="H372" i="1"/>
  <c r="AY371" i="1"/>
  <c r="AX371" i="1"/>
  <c r="AV371" i="1"/>
  <c r="AU371" i="1"/>
  <c r="AS371" i="1" s="1"/>
  <c r="AL371" i="1"/>
  <c r="I371" i="1" s="1"/>
  <c r="AG371" i="1"/>
  <c r="Y371" i="1"/>
  <c r="X371" i="1"/>
  <c r="W371" i="1"/>
  <c r="P371" i="1"/>
  <c r="J371" i="1"/>
  <c r="H371" i="1"/>
  <c r="AY370" i="1"/>
  <c r="AX370" i="1"/>
  <c r="AV370" i="1"/>
  <c r="AW370" i="1" s="1"/>
  <c r="AU370" i="1"/>
  <c r="AS370" i="1" s="1"/>
  <c r="AT370" i="1" s="1"/>
  <c r="AL370" i="1"/>
  <c r="AG370" i="1"/>
  <c r="Y370" i="1"/>
  <c r="X370" i="1"/>
  <c r="P370" i="1"/>
  <c r="J370" i="1"/>
  <c r="I370" i="1"/>
  <c r="H370" i="1" s="1"/>
  <c r="AY369" i="1"/>
  <c r="AX369" i="1"/>
  <c r="AV369" i="1"/>
  <c r="AU369" i="1"/>
  <c r="AS369" i="1"/>
  <c r="AT369" i="1" s="1"/>
  <c r="AL369" i="1"/>
  <c r="I369" i="1" s="1"/>
  <c r="H369" i="1" s="1"/>
  <c r="AG369" i="1"/>
  <c r="Y369" i="1"/>
  <c r="X369" i="1"/>
  <c r="W369" i="1" s="1"/>
  <c r="T369" i="1"/>
  <c r="U369" i="1" s="1"/>
  <c r="V369" i="1" s="1"/>
  <c r="Z369" i="1" s="1"/>
  <c r="S369" i="1"/>
  <c r="P369" i="1"/>
  <c r="K369" i="1"/>
  <c r="J369" i="1"/>
  <c r="AY368" i="1"/>
  <c r="AX368" i="1"/>
  <c r="AV368" i="1"/>
  <c r="AU368" i="1"/>
  <c r="AS368" i="1" s="1"/>
  <c r="AL368" i="1"/>
  <c r="I368" i="1" s="1"/>
  <c r="H368" i="1" s="1"/>
  <c r="AG368" i="1"/>
  <c r="Y368" i="1"/>
  <c r="X368" i="1"/>
  <c r="W368" i="1" s="1"/>
  <c r="P368" i="1"/>
  <c r="J368" i="1"/>
  <c r="AY367" i="1"/>
  <c r="AX367" i="1"/>
  <c r="AV367" i="1"/>
  <c r="AU367" i="1"/>
  <c r="AS367" i="1"/>
  <c r="AL367" i="1"/>
  <c r="I367" i="1" s="1"/>
  <c r="H367" i="1" s="1"/>
  <c r="AG367" i="1"/>
  <c r="Y367" i="1"/>
  <c r="X367" i="1"/>
  <c r="W367" i="1" s="1"/>
  <c r="P367" i="1"/>
  <c r="K367" i="1"/>
  <c r="J367" i="1"/>
  <c r="AY366" i="1"/>
  <c r="AX366" i="1"/>
  <c r="AV366" i="1"/>
  <c r="AW366" i="1" s="1"/>
  <c r="AU366" i="1"/>
  <c r="AS366" i="1" s="1"/>
  <c r="AL366" i="1"/>
  <c r="I366" i="1" s="1"/>
  <c r="H366" i="1" s="1"/>
  <c r="AG366" i="1"/>
  <c r="J366" i="1" s="1"/>
  <c r="AF366" i="1"/>
  <c r="Y366" i="1"/>
  <c r="X366" i="1"/>
  <c r="P366" i="1"/>
  <c r="AY365" i="1"/>
  <c r="AX365" i="1"/>
  <c r="AV365" i="1"/>
  <c r="AW365" i="1" s="1"/>
  <c r="AU365" i="1"/>
  <c r="AS365" i="1"/>
  <c r="AL365" i="1"/>
  <c r="I365" i="1" s="1"/>
  <c r="H365" i="1" s="1"/>
  <c r="AG365" i="1"/>
  <c r="Y365" i="1"/>
  <c r="X365" i="1"/>
  <c r="W365" i="1" s="1"/>
  <c r="P365" i="1"/>
  <c r="J365" i="1"/>
  <c r="AY364" i="1"/>
  <c r="AX364" i="1"/>
  <c r="AV364" i="1"/>
  <c r="AU364" i="1"/>
  <c r="AS364" i="1" s="1"/>
  <c r="AT364" i="1"/>
  <c r="AL364" i="1"/>
  <c r="I364" i="1" s="1"/>
  <c r="H364" i="1" s="1"/>
  <c r="AG364" i="1"/>
  <c r="J364" i="1" s="1"/>
  <c r="AF364" i="1"/>
  <c r="Y364" i="1"/>
  <c r="X364" i="1"/>
  <c r="W364" i="1" s="1"/>
  <c r="P364" i="1"/>
  <c r="AY363" i="1"/>
  <c r="S363" i="1" s="1"/>
  <c r="T363" i="1" s="1"/>
  <c r="U363" i="1" s="1"/>
  <c r="AX363" i="1"/>
  <c r="AW363" i="1" s="1"/>
  <c r="AV363" i="1"/>
  <c r="AU363" i="1"/>
  <c r="AS363" i="1"/>
  <c r="AT363" i="1" s="1"/>
  <c r="AL363" i="1"/>
  <c r="AG363" i="1"/>
  <c r="AF363" i="1"/>
  <c r="AE363" i="1"/>
  <c r="Y363" i="1"/>
  <c r="W363" i="1" s="1"/>
  <c r="X363" i="1"/>
  <c r="P363" i="1"/>
  <c r="K363" i="1"/>
  <c r="J363" i="1"/>
  <c r="I363" i="1"/>
  <c r="H363" i="1" s="1"/>
  <c r="AY362" i="1"/>
  <c r="S362" i="1" s="1"/>
  <c r="AX362" i="1"/>
  <c r="AV362" i="1"/>
  <c r="AU362" i="1"/>
  <c r="AS362" i="1" s="1"/>
  <c r="AE362" i="1" s="1"/>
  <c r="AL362" i="1"/>
  <c r="I362" i="1" s="1"/>
  <c r="H362" i="1" s="1"/>
  <c r="AA362" i="1" s="1"/>
  <c r="AG362" i="1"/>
  <c r="J362" i="1" s="1"/>
  <c r="AF362" i="1"/>
  <c r="Y362" i="1"/>
  <c r="X362" i="1"/>
  <c r="W362" i="1" s="1"/>
  <c r="P362" i="1"/>
  <c r="K362" i="1"/>
  <c r="AY361" i="1"/>
  <c r="AX361" i="1"/>
  <c r="AV361" i="1"/>
  <c r="AU361" i="1"/>
  <c r="AS361" i="1"/>
  <c r="K361" i="1" s="1"/>
  <c r="AL361" i="1"/>
  <c r="AG361" i="1"/>
  <c r="J361" i="1" s="1"/>
  <c r="Y361" i="1"/>
  <c r="X361" i="1"/>
  <c r="S361" i="1"/>
  <c r="P361" i="1"/>
  <c r="I361" i="1"/>
  <c r="H361" i="1" s="1"/>
  <c r="AY360" i="1"/>
  <c r="AX360" i="1"/>
  <c r="AW360" i="1"/>
  <c r="AV360" i="1"/>
  <c r="AU360" i="1"/>
  <c r="AS360" i="1" s="1"/>
  <c r="AL360" i="1"/>
  <c r="I360" i="1" s="1"/>
  <c r="H360" i="1" s="1"/>
  <c r="AA360" i="1" s="1"/>
  <c r="AG360" i="1"/>
  <c r="J360" i="1" s="1"/>
  <c r="Y360" i="1"/>
  <c r="X360" i="1"/>
  <c r="W360" i="1" s="1"/>
  <c r="S360" i="1"/>
  <c r="P360" i="1"/>
  <c r="AY359" i="1"/>
  <c r="AX359" i="1"/>
  <c r="AV359" i="1"/>
  <c r="AU359" i="1"/>
  <c r="AS359" i="1" s="1"/>
  <c r="AE359" i="1" s="1"/>
  <c r="AL359" i="1"/>
  <c r="I359" i="1" s="1"/>
  <c r="H359" i="1" s="1"/>
  <c r="AA359" i="1" s="1"/>
  <c r="AG359" i="1"/>
  <c r="J359" i="1" s="1"/>
  <c r="Y359" i="1"/>
  <c r="W359" i="1" s="1"/>
  <c r="X359" i="1"/>
  <c r="P359" i="1"/>
  <c r="AY358" i="1"/>
  <c r="S358" i="1" s="1"/>
  <c r="AX358" i="1"/>
  <c r="AV358" i="1"/>
  <c r="AW358" i="1" s="1"/>
  <c r="AU358" i="1"/>
  <c r="AS358" i="1"/>
  <c r="AL358" i="1"/>
  <c r="AG358" i="1"/>
  <c r="J358" i="1" s="1"/>
  <c r="Y358" i="1"/>
  <c r="X358" i="1"/>
  <c r="W358" i="1"/>
  <c r="P358" i="1"/>
  <c r="K358" i="1"/>
  <c r="I358" i="1"/>
  <c r="H358" i="1" s="1"/>
  <c r="AA358" i="1" s="1"/>
  <c r="AY357" i="1"/>
  <c r="AX357" i="1"/>
  <c r="AV357" i="1"/>
  <c r="AW357" i="1" s="1"/>
  <c r="AU357" i="1"/>
  <c r="AS357" i="1"/>
  <c r="AL357" i="1"/>
  <c r="I357" i="1" s="1"/>
  <c r="H357" i="1" s="1"/>
  <c r="AG357" i="1"/>
  <c r="J357" i="1" s="1"/>
  <c r="Y357" i="1"/>
  <c r="W357" i="1" s="1"/>
  <c r="X357" i="1"/>
  <c r="P357" i="1"/>
  <c r="AY356" i="1"/>
  <c r="S356" i="1" s="1"/>
  <c r="AX356" i="1"/>
  <c r="AW356" i="1" s="1"/>
  <c r="AV356" i="1"/>
  <c r="AU356" i="1"/>
  <c r="AS356" i="1" s="1"/>
  <c r="AL356" i="1"/>
  <c r="AG356" i="1"/>
  <c r="J356" i="1" s="1"/>
  <c r="Y356" i="1"/>
  <c r="X356" i="1"/>
  <c r="W356" i="1"/>
  <c r="P356" i="1"/>
  <c r="I356" i="1"/>
  <c r="H356" i="1" s="1"/>
  <c r="AA356" i="1" s="1"/>
  <c r="AY355" i="1"/>
  <c r="AX355" i="1"/>
  <c r="AW355" i="1" s="1"/>
  <c r="AV355" i="1"/>
  <c r="AU355" i="1"/>
  <c r="AS355" i="1" s="1"/>
  <c r="AL355" i="1"/>
  <c r="I355" i="1" s="1"/>
  <c r="H355" i="1" s="1"/>
  <c r="AG355" i="1"/>
  <c r="J355" i="1" s="1"/>
  <c r="Y355" i="1"/>
  <c r="W355" i="1" s="1"/>
  <c r="X355" i="1"/>
  <c r="P355" i="1"/>
  <c r="AY354" i="1"/>
  <c r="AX354" i="1"/>
  <c r="AV354" i="1"/>
  <c r="S354" i="1" s="1"/>
  <c r="AU354" i="1"/>
  <c r="AS354" i="1" s="1"/>
  <c r="AL354" i="1"/>
  <c r="I354" i="1" s="1"/>
  <c r="H354" i="1" s="1"/>
  <c r="AG354" i="1"/>
  <c r="Y354" i="1"/>
  <c r="X354" i="1"/>
  <c r="P354" i="1"/>
  <c r="J354" i="1"/>
  <c r="AY353" i="1"/>
  <c r="S353" i="1" s="1"/>
  <c r="AX353" i="1"/>
  <c r="AV353" i="1"/>
  <c r="AU353" i="1"/>
  <c r="AS353" i="1" s="1"/>
  <c r="K353" i="1" s="1"/>
  <c r="AL353" i="1"/>
  <c r="I353" i="1" s="1"/>
  <c r="H353" i="1" s="1"/>
  <c r="AG353" i="1"/>
  <c r="J353" i="1" s="1"/>
  <c r="Y353" i="1"/>
  <c r="X353" i="1"/>
  <c r="P353" i="1"/>
  <c r="AY352" i="1"/>
  <c r="AX352" i="1"/>
  <c r="AV352" i="1"/>
  <c r="AU352" i="1"/>
  <c r="AS352" i="1"/>
  <c r="AT352" i="1" s="1"/>
  <c r="AL352" i="1"/>
  <c r="AG352" i="1"/>
  <c r="J352" i="1" s="1"/>
  <c r="Y352" i="1"/>
  <c r="X352" i="1"/>
  <c r="W352" i="1" s="1"/>
  <c r="P352" i="1"/>
  <c r="I352" i="1"/>
  <c r="H352" i="1" s="1"/>
  <c r="AY351" i="1"/>
  <c r="AX351" i="1"/>
  <c r="AV351" i="1"/>
  <c r="AU351" i="1"/>
  <c r="AS351" i="1" s="1"/>
  <c r="AL351" i="1"/>
  <c r="AG351" i="1"/>
  <c r="Y351" i="1"/>
  <c r="X351" i="1"/>
  <c r="P351" i="1"/>
  <c r="J351" i="1"/>
  <c r="I351" i="1"/>
  <c r="H351" i="1" s="1"/>
  <c r="AY350" i="1"/>
  <c r="AX350" i="1"/>
  <c r="AV350" i="1"/>
  <c r="AW350" i="1" s="1"/>
  <c r="AU350" i="1"/>
  <c r="AS350" i="1" s="1"/>
  <c r="AT350" i="1"/>
  <c r="AL350" i="1"/>
  <c r="AG350" i="1"/>
  <c r="AA350" i="1"/>
  <c r="Y350" i="1"/>
  <c r="X350" i="1"/>
  <c r="W350" i="1" s="1"/>
  <c r="S350" i="1"/>
  <c r="P350" i="1"/>
  <c r="J350" i="1"/>
  <c r="I350" i="1"/>
  <c r="H350" i="1" s="1"/>
  <c r="AY349" i="1"/>
  <c r="AX349" i="1"/>
  <c r="AV349" i="1"/>
  <c r="AU349" i="1"/>
  <c r="AS349" i="1"/>
  <c r="AL349" i="1"/>
  <c r="I349" i="1" s="1"/>
  <c r="H349" i="1" s="1"/>
  <c r="AG349" i="1"/>
  <c r="Y349" i="1"/>
  <c r="W349" i="1" s="1"/>
  <c r="X349" i="1"/>
  <c r="S349" i="1"/>
  <c r="P349" i="1"/>
  <c r="J349" i="1"/>
  <c r="AY348" i="1"/>
  <c r="S348" i="1" s="1"/>
  <c r="AX348" i="1"/>
  <c r="AV348" i="1"/>
  <c r="AW348" i="1" s="1"/>
  <c r="AU348" i="1"/>
  <c r="AS348" i="1" s="1"/>
  <c r="AL348" i="1"/>
  <c r="I348" i="1" s="1"/>
  <c r="H348" i="1" s="1"/>
  <c r="AG348" i="1"/>
  <c r="J348" i="1" s="1"/>
  <c r="AA348" i="1"/>
  <c r="Y348" i="1"/>
  <c r="X348" i="1"/>
  <c r="W348" i="1" s="1"/>
  <c r="P348" i="1"/>
  <c r="AY347" i="1"/>
  <c r="AX347" i="1"/>
  <c r="AV347" i="1"/>
  <c r="AU347" i="1"/>
  <c r="AS347" i="1" s="1"/>
  <c r="AL347" i="1"/>
  <c r="I347" i="1" s="1"/>
  <c r="H347" i="1" s="1"/>
  <c r="AG347" i="1"/>
  <c r="J347" i="1" s="1"/>
  <c r="AF347" i="1"/>
  <c r="Y347" i="1"/>
  <c r="X347" i="1"/>
  <c r="P347" i="1"/>
  <c r="N347" i="1"/>
  <c r="AY346" i="1"/>
  <c r="AX346" i="1"/>
  <c r="AW346" i="1" s="1"/>
  <c r="AV346" i="1"/>
  <c r="AU346" i="1"/>
  <c r="AS346" i="1" s="1"/>
  <c r="AT346" i="1"/>
  <c r="AL346" i="1"/>
  <c r="AG346" i="1"/>
  <c r="J346" i="1" s="1"/>
  <c r="AE346" i="1"/>
  <c r="AA346" i="1"/>
  <c r="Y346" i="1"/>
  <c r="X346" i="1"/>
  <c r="P346" i="1"/>
  <c r="I346" i="1"/>
  <c r="H346" i="1" s="1"/>
  <c r="AY345" i="1"/>
  <c r="S345" i="1" s="1"/>
  <c r="AX345" i="1"/>
  <c r="AV345" i="1"/>
  <c r="AU345" i="1"/>
  <c r="AS345" i="1"/>
  <c r="AL345" i="1"/>
  <c r="AG345" i="1"/>
  <c r="J345" i="1" s="1"/>
  <c r="Y345" i="1"/>
  <c r="X345" i="1"/>
  <c r="W345" i="1" s="1"/>
  <c r="P345" i="1"/>
  <c r="I345" i="1"/>
  <c r="H345" i="1" s="1"/>
  <c r="AA345" i="1" s="1"/>
  <c r="AY344" i="1"/>
  <c r="AX344" i="1"/>
  <c r="AV344" i="1"/>
  <c r="AW344" i="1" s="1"/>
  <c r="AU344" i="1"/>
  <c r="AS344" i="1"/>
  <c r="K344" i="1" s="1"/>
  <c r="AL344" i="1"/>
  <c r="I344" i="1" s="1"/>
  <c r="H344" i="1" s="1"/>
  <c r="AG344" i="1"/>
  <c r="J344" i="1" s="1"/>
  <c r="Y344" i="1"/>
  <c r="X344" i="1"/>
  <c r="P344" i="1"/>
  <c r="AY343" i="1"/>
  <c r="AX343" i="1"/>
  <c r="AV343" i="1"/>
  <c r="AU343" i="1"/>
  <c r="AS343" i="1" s="1"/>
  <c r="AT343" i="1" s="1"/>
  <c r="AL343" i="1"/>
  <c r="I343" i="1" s="1"/>
  <c r="H343" i="1" s="1"/>
  <c r="AA343" i="1" s="1"/>
  <c r="AG343" i="1"/>
  <c r="AE343" i="1"/>
  <c r="Y343" i="1"/>
  <c r="X343" i="1"/>
  <c r="W343" i="1" s="1"/>
  <c r="S343" i="1"/>
  <c r="P343" i="1"/>
  <c r="J343" i="1"/>
  <c r="AY342" i="1"/>
  <c r="AX342" i="1"/>
  <c r="AW342" i="1"/>
  <c r="AV342" i="1"/>
  <c r="AU342" i="1"/>
  <c r="AS342" i="1" s="1"/>
  <c r="AL342" i="1"/>
  <c r="I342" i="1" s="1"/>
  <c r="H342" i="1" s="1"/>
  <c r="AG342" i="1"/>
  <c r="J342" i="1" s="1"/>
  <c r="Y342" i="1"/>
  <c r="X342" i="1"/>
  <c r="P342" i="1"/>
  <c r="N342" i="1"/>
  <c r="AY341" i="1"/>
  <c r="AX341" i="1"/>
  <c r="AV341" i="1"/>
  <c r="AW341" i="1" s="1"/>
  <c r="AU341" i="1"/>
  <c r="AS341" i="1"/>
  <c r="AL341" i="1"/>
  <c r="AG341" i="1"/>
  <c r="J341" i="1" s="1"/>
  <c r="Y341" i="1"/>
  <c r="X341" i="1"/>
  <c r="W341" i="1" s="1"/>
  <c r="S341" i="1"/>
  <c r="P341" i="1"/>
  <c r="I341" i="1"/>
  <c r="H341" i="1" s="1"/>
  <c r="AA341" i="1" s="1"/>
  <c r="AY340" i="1"/>
  <c r="AX340" i="1"/>
  <c r="AV340" i="1"/>
  <c r="AW340" i="1" s="1"/>
  <c r="AU340" i="1"/>
  <c r="AS340" i="1" s="1"/>
  <c r="K340" i="1" s="1"/>
  <c r="AL340" i="1"/>
  <c r="I340" i="1" s="1"/>
  <c r="H340" i="1" s="1"/>
  <c r="AG340" i="1"/>
  <c r="J340" i="1" s="1"/>
  <c r="Y340" i="1"/>
  <c r="X340" i="1"/>
  <c r="P340" i="1"/>
  <c r="AY339" i="1"/>
  <c r="S339" i="1" s="1"/>
  <c r="T339" i="1" s="1"/>
  <c r="U339" i="1" s="1"/>
  <c r="AX339" i="1"/>
  <c r="AW339" i="1" s="1"/>
  <c r="AV339" i="1"/>
  <c r="AU339" i="1"/>
  <c r="AS339" i="1" s="1"/>
  <c r="AT339" i="1" s="1"/>
  <c r="AL339" i="1"/>
  <c r="I339" i="1" s="1"/>
  <c r="H339" i="1" s="1"/>
  <c r="AG339" i="1"/>
  <c r="AA339" i="1"/>
  <c r="Y339" i="1"/>
  <c r="X339" i="1"/>
  <c r="W339" i="1" s="1"/>
  <c r="P339" i="1"/>
  <c r="J339" i="1"/>
  <c r="AY338" i="1"/>
  <c r="AX338" i="1"/>
  <c r="AV338" i="1"/>
  <c r="AW338" i="1" s="1"/>
  <c r="AU338" i="1"/>
  <c r="AS338" i="1" s="1"/>
  <c r="AL338" i="1"/>
  <c r="I338" i="1" s="1"/>
  <c r="H338" i="1" s="1"/>
  <c r="AG338" i="1"/>
  <c r="J338" i="1" s="1"/>
  <c r="Y338" i="1"/>
  <c r="X338" i="1"/>
  <c r="W338" i="1"/>
  <c r="P338" i="1"/>
  <c r="N338" i="1"/>
  <c r="AY337" i="1"/>
  <c r="AX337" i="1"/>
  <c r="AV337" i="1"/>
  <c r="AW337" i="1" s="1"/>
  <c r="AU337" i="1"/>
  <c r="AS337" i="1"/>
  <c r="AL337" i="1"/>
  <c r="I337" i="1" s="1"/>
  <c r="H337" i="1" s="1"/>
  <c r="AA337" i="1" s="1"/>
  <c r="AG337" i="1"/>
  <c r="J337" i="1" s="1"/>
  <c r="Y337" i="1"/>
  <c r="X337" i="1"/>
  <c r="W337" i="1" s="1"/>
  <c r="S337" i="1"/>
  <c r="P337" i="1"/>
  <c r="AY336" i="1"/>
  <c r="S336" i="1" s="1"/>
  <c r="AX336" i="1"/>
  <c r="AV336" i="1"/>
  <c r="AW336" i="1" s="1"/>
  <c r="AU336" i="1"/>
  <c r="AS336" i="1" s="1"/>
  <c r="K336" i="1" s="1"/>
  <c r="AL336" i="1"/>
  <c r="I336" i="1" s="1"/>
  <c r="H336" i="1" s="1"/>
  <c r="AG336" i="1"/>
  <c r="J336" i="1" s="1"/>
  <c r="AA336" i="1"/>
  <c r="Y336" i="1"/>
  <c r="X336" i="1"/>
  <c r="P336" i="1"/>
  <c r="AY335" i="1"/>
  <c r="AX335" i="1"/>
  <c r="AV335" i="1"/>
  <c r="AU335" i="1"/>
  <c r="AS335" i="1" s="1"/>
  <c r="AT335" i="1" s="1"/>
  <c r="AL335" i="1"/>
  <c r="I335" i="1" s="1"/>
  <c r="H335" i="1" s="1"/>
  <c r="AA335" i="1" s="1"/>
  <c r="AG335" i="1"/>
  <c r="Y335" i="1"/>
  <c r="X335" i="1"/>
  <c r="W335" i="1"/>
  <c r="P335" i="1"/>
  <c r="J335" i="1"/>
  <c r="AY334" i="1"/>
  <c r="AX334" i="1"/>
  <c r="AW334" i="1"/>
  <c r="AV334" i="1"/>
  <c r="AU334" i="1"/>
  <c r="AS334" i="1" s="1"/>
  <c r="N334" i="1" s="1"/>
  <c r="AL334" i="1"/>
  <c r="AG334" i="1"/>
  <c r="J334" i="1" s="1"/>
  <c r="Y334" i="1"/>
  <c r="W334" i="1" s="1"/>
  <c r="X334" i="1"/>
  <c r="P334" i="1"/>
  <c r="I334" i="1"/>
  <c r="H334" i="1" s="1"/>
  <c r="AY333" i="1"/>
  <c r="S333" i="1" s="1"/>
  <c r="AX333" i="1"/>
  <c r="AV333" i="1"/>
  <c r="AU333" i="1"/>
  <c r="AS333" i="1" s="1"/>
  <c r="K333" i="1" s="1"/>
  <c r="AL333" i="1"/>
  <c r="AG333" i="1"/>
  <c r="Y333" i="1"/>
  <c r="X333" i="1"/>
  <c r="P333" i="1"/>
  <c r="J333" i="1"/>
  <c r="I333" i="1"/>
  <c r="H333" i="1" s="1"/>
  <c r="AA333" i="1" s="1"/>
  <c r="AY332" i="1"/>
  <c r="S332" i="1" s="1"/>
  <c r="AX332" i="1"/>
  <c r="AV332" i="1"/>
  <c r="AW332" i="1" s="1"/>
  <c r="AU332" i="1"/>
  <c r="AS332" i="1"/>
  <c r="AT332" i="1" s="1"/>
  <c r="AL332" i="1"/>
  <c r="I332" i="1" s="1"/>
  <c r="H332" i="1" s="1"/>
  <c r="AG332" i="1"/>
  <c r="J332" i="1" s="1"/>
  <c r="Y332" i="1"/>
  <c r="X332" i="1"/>
  <c r="P332" i="1"/>
  <c r="AY331" i="1"/>
  <c r="S331" i="1" s="1"/>
  <c r="AX331" i="1"/>
  <c r="AW331" i="1" s="1"/>
  <c r="AV331" i="1"/>
  <c r="AU331" i="1"/>
  <c r="AS331" i="1" s="1"/>
  <c r="AL331" i="1"/>
  <c r="I331" i="1" s="1"/>
  <c r="H331" i="1" s="1"/>
  <c r="AG331" i="1"/>
  <c r="J331" i="1" s="1"/>
  <c r="Y331" i="1"/>
  <c r="X331" i="1"/>
  <c r="W331" i="1" s="1"/>
  <c r="P331" i="1"/>
  <c r="AY330" i="1"/>
  <c r="AX330" i="1"/>
  <c r="AV330" i="1"/>
  <c r="AW330" i="1" s="1"/>
  <c r="AU330" i="1"/>
  <c r="AS330" i="1" s="1"/>
  <c r="AL330" i="1"/>
  <c r="I330" i="1" s="1"/>
  <c r="H330" i="1" s="1"/>
  <c r="AG330" i="1"/>
  <c r="J330" i="1" s="1"/>
  <c r="Y330" i="1"/>
  <c r="X330" i="1"/>
  <c r="W330" i="1"/>
  <c r="P330" i="1"/>
  <c r="AY329" i="1"/>
  <c r="S329" i="1" s="1"/>
  <c r="AX329" i="1"/>
  <c r="AW329" i="1" s="1"/>
  <c r="AV329" i="1"/>
  <c r="AU329" i="1"/>
  <c r="AS329" i="1" s="1"/>
  <c r="AL329" i="1"/>
  <c r="AG329" i="1"/>
  <c r="J329" i="1" s="1"/>
  <c r="Y329" i="1"/>
  <c r="X329" i="1"/>
  <c r="W329" i="1" s="1"/>
  <c r="P329" i="1"/>
  <c r="I329" i="1"/>
  <c r="H329" i="1" s="1"/>
  <c r="AA329" i="1" s="1"/>
  <c r="AY328" i="1"/>
  <c r="AX328" i="1"/>
  <c r="AV328" i="1"/>
  <c r="AU328" i="1"/>
  <c r="AS328" i="1" s="1"/>
  <c r="AL328" i="1"/>
  <c r="I328" i="1" s="1"/>
  <c r="H328" i="1" s="1"/>
  <c r="AG328" i="1"/>
  <c r="J328" i="1" s="1"/>
  <c r="Y328" i="1"/>
  <c r="X328" i="1"/>
  <c r="S328" i="1"/>
  <c r="P328" i="1"/>
  <c r="AY327" i="1"/>
  <c r="AX327" i="1"/>
  <c r="AV327" i="1"/>
  <c r="AU327" i="1"/>
  <c r="AS327" i="1" s="1"/>
  <c r="AL327" i="1"/>
  <c r="I327" i="1" s="1"/>
  <c r="H327" i="1" s="1"/>
  <c r="AG327" i="1"/>
  <c r="Y327" i="1"/>
  <c r="X327" i="1"/>
  <c r="P327" i="1"/>
  <c r="J327" i="1"/>
  <c r="AY326" i="1"/>
  <c r="AX326" i="1"/>
  <c r="AV326" i="1"/>
  <c r="AU326" i="1"/>
  <c r="AS326" i="1" s="1"/>
  <c r="AT326" i="1" s="1"/>
  <c r="AL326" i="1"/>
  <c r="I326" i="1" s="1"/>
  <c r="H326" i="1" s="1"/>
  <c r="AG326" i="1"/>
  <c r="J326" i="1" s="1"/>
  <c r="Y326" i="1"/>
  <c r="W326" i="1" s="1"/>
  <c r="X326" i="1"/>
  <c r="P326" i="1"/>
  <c r="AY325" i="1"/>
  <c r="AX325" i="1"/>
  <c r="AV325" i="1"/>
  <c r="AU325" i="1"/>
  <c r="AT325" i="1"/>
  <c r="AS325" i="1"/>
  <c r="AL325" i="1"/>
  <c r="AG325" i="1"/>
  <c r="J325" i="1" s="1"/>
  <c r="Y325" i="1"/>
  <c r="X325" i="1"/>
  <c r="P325" i="1"/>
  <c r="I325" i="1"/>
  <c r="H325" i="1" s="1"/>
  <c r="AY324" i="1"/>
  <c r="AX324" i="1"/>
  <c r="AV324" i="1"/>
  <c r="AW324" i="1" s="1"/>
  <c r="AU324" i="1"/>
  <c r="AS324" i="1" s="1"/>
  <c r="AL324" i="1"/>
  <c r="I324" i="1" s="1"/>
  <c r="H324" i="1" s="1"/>
  <c r="AG324" i="1"/>
  <c r="J324" i="1" s="1"/>
  <c r="Y324" i="1"/>
  <c r="X324" i="1"/>
  <c r="P324" i="1"/>
  <c r="AY323" i="1"/>
  <c r="AX323" i="1"/>
  <c r="AW323" i="1" s="1"/>
  <c r="AV323" i="1"/>
  <c r="AU323" i="1"/>
  <c r="AS323" i="1" s="1"/>
  <c r="AL323" i="1"/>
  <c r="AG323" i="1"/>
  <c r="J323" i="1" s="1"/>
  <c r="Y323" i="1"/>
  <c r="X323" i="1"/>
  <c r="W323" i="1" s="1"/>
  <c r="S323" i="1"/>
  <c r="P323" i="1"/>
  <c r="I323" i="1"/>
  <c r="H323" i="1" s="1"/>
  <c r="AY322" i="1"/>
  <c r="AX322" i="1"/>
  <c r="AV322" i="1"/>
  <c r="AW322" i="1" s="1"/>
  <c r="AU322" i="1"/>
  <c r="AS322" i="1" s="1"/>
  <c r="AL322" i="1"/>
  <c r="AG322" i="1"/>
  <c r="J322" i="1" s="1"/>
  <c r="Y322" i="1"/>
  <c r="X322" i="1"/>
  <c r="P322" i="1"/>
  <c r="I322" i="1"/>
  <c r="H322" i="1" s="1"/>
  <c r="AA322" i="1" s="1"/>
  <c r="AY321" i="1"/>
  <c r="AX321" i="1"/>
  <c r="AW321" i="1" s="1"/>
  <c r="AV321" i="1"/>
  <c r="AU321" i="1"/>
  <c r="AS321" i="1" s="1"/>
  <c r="AL321" i="1"/>
  <c r="AG321" i="1"/>
  <c r="J321" i="1" s="1"/>
  <c r="AE321" i="1"/>
  <c r="Y321" i="1"/>
  <c r="X321" i="1"/>
  <c r="W321" i="1" s="1"/>
  <c r="S321" i="1"/>
  <c r="P321" i="1"/>
  <c r="I321" i="1"/>
  <c r="H321" i="1" s="1"/>
  <c r="AA321" i="1" s="1"/>
  <c r="AY320" i="1"/>
  <c r="AX320" i="1"/>
  <c r="AW320" i="1" s="1"/>
  <c r="AV320" i="1"/>
  <c r="AU320" i="1"/>
  <c r="AS320" i="1" s="1"/>
  <c r="AL320" i="1"/>
  <c r="AG320" i="1"/>
  <c r="J320" i="1" s="1"/>
  <c r="Y320" i="1"/>
  <c r="X320" i="1"/>
  <c r="P320" i="1"/>
  <c r="I320" i="1"/>
  <c r="H320" i="1" s="1"/>
  <c r="AA320" i="1" s="1"/>
  <c r="AY319" i="1"/>
  <c r="S319" i="1" s="1"/>
  <c r="AX319" i="1"/>
  <c r="AW319" i="1"/>
  <c r="AV319" i="1"/>
  <c r="AU319" i="1"/>
  <c r="AS319" i="1" s="1"/>
  <c r="K319" i="1" s="1"/>
  <c r="AL319" i="1"/>
  <c r="AG319" i="1"/>
  <c r="J319" i="1" s="1"/>
  <c r="Y319" i="1"/>
  <c r="X319" i="1"/>
  <c r="P319" i="1"/>
  <c r="I319" i="1"/>
  <c r="H319" i="1" s="1"/>
  <c r="AA319" i="1" s="1"/>
  <c r="AY318" i="1"/>
  <c r="AX318" i="1"/>
  <c r="AV318" i="1"/>
  <c r="AW318" i="1" s="1"/>
  <c r="AU318" i="1"/>
  <c r="AS318" i="1" s="1"/>
  <c r="AL318" i="1"/>
  <c r="I318" i="1" s="1"/>
  <c r="H318" i="1" s="1"/>
  <c r="AA318" i="1" s="1"/>
  <c r="AG318" i="1"/>
  <c r="J318" i="1" s="1"/>
  <c r="Y318" i="1"/>
  <c r="W318" i="1" s="1"/>
  <c r="X318" i="1"/>
  <c r="P318" i="1"/>
  <c r="AY317" i="1"/>
  <c r="S317" i="1" s="1"/>
  <c r="AX317" i="1"/>
  <c r="AW317" i="1" s="1"/>
  <c r="AV317" i="1"/>
  <c r="AU317" i="1"/>
  <c r="AS317" i="1" s="1"/>
  <c r="AL317" i="1"/>
  <c r="AG317" i="1"/>
  <c r="J317" i="1" s="1"/>
  <c r="Y317" i="1"/>
  <c r="W317" i="1" s="1"/>
  <c r="X317" i="1"/>
  <c r="P317" i="1"/>
  <c r="I317" i="1"/>
  <c r="H317" i="1" s="1"/>
  <c r="AA317" i="1" s="1"/>
  <c r="AY316" i="1"/>
  <c r="AX316" i="1"/>
  <c r="AV316" i="1"/>
  <c r="AU316" i="1"/>
  <c r="AS316" i="1" s="1"/>
  <c r="AL316" i="1"/>
  <c r="AG316" i="1"/>
  <c r="J316" i="1" s="1"/>
  <c r="AE316" i="1"/>
  <c r="Y316" i="1"/>
  <c r="X316" i="1"/>
  <c r="W316" i="1" s="1"/>
  <c r="P316" i="1"/>
  <c r="I316" i="1"/>
  <c r="H316" i="1" s="1"/>
  <c r="AA316" i="1" s="1"/>
  <c r="AY315" i="1"/>
  <c r="AX315" i="1"/>
  <c r="AV315" i="1"/>
  <c r="AW315" i="1" s="1"/>
  <c r="AU315" i="1"/>
  <c r="AS315" i="1" s="1"/>
  <c r="AL315" i="1"/>
  <c r="AG315" i="1"/>
  <c r="J315" i="1" s="1"/>
  <c r="AF315" i="1"/>
  <c r="AE315" i="1"/>
  <c r="Y315" i="1"/>
  <c r="X315" i="1"/>
  <c r="P315" i="1"/>
  <c r="I315" i="1"/>
  <c r="H315" i="1"/>
  <c r="AY314" i="1"/>
  <c r="AX314" i="1"/>
  <c r="AV314" i="1"/>
  <c r="AW314" i="1" s="1"/>
  <c r="AU314" i="1"/>
  <c r="AS314" i="1"/>
  <c r="K314" i="1" s="1"/>
  <c r="AL314" i="1"/>
  <c r="AG314" i="1"/>
  <c r="J314" i="1" s="1"/>
  <c r="AA314" i="1"/>
  <c r="Y314" i="1"/>
  <c r="X314" i="1"/>
  <c r="W314" i="1" s="1"/>
  <c r="P314" i="1"/>
  <c r="I314" i="1"/>
  <c r="H314" i="1" s="1"/>
  <c r="AY313" i="1"/>
  <c r="AX313" i="1"/>
  <c r="AV313" i="1"/>
  <c r="S313" i="1" s="1"/>
  <c r="AU313" i="1"/>
  <c r="AS313" i="1" s="1"/>
  <c r="AL313" i="1"/>
  <c r="I313" i="1" s="1"/>
  <c r="H313" i="1" s="1"/>
  <c r="AG313" i="1"/>
  <c r="Y313" i="1"/>
  <c r="X313" i="1"/>
  <c r="P313" i="1"/>
  <c r="J313" i="1"/>
  <c r="AY312" i="1"/>
  <c r="AX312" i="1"/>
  <c r="AV312" i="1"/>
  <c r="AW312" i="1" s="1"/>
  <c r="AU312" i="1"/>
  <c r="AS312" i="1" s="1"/>
  <c r="AL312" i="1"/>
  <c r="I312" i="1" s="1"/>
  <c r="H312" i="1" s="1"/>
  <c r="AA312" i="1" s="1"/>
  <c r="AG312" i="1"/>
  <c r="J312" i="1" s="1"/>
  <c r="Y312" i="1"/>
  <c r="X312" i="1"/>
  <c r="W312" i="1" s="1"/>
  <c r="P312" i="1"/>
  <c r="AY311" i="1"/>
  <c r="S311" i="1" s="1"/>
  <c r="AX311" i="1"/>
  <c r="AV311" i="1"/>
  <c r="AW311" i="1" s="1"/>
  <c r="AU311" i="1"/>
  <c r="AS311" i="1" s="1"/>
  <c r="AT311" i="1" s="1"/>
  <c r="AL311" i="1"/>
  <c r="I311" i="1" s="1"/>
  <c r="H311" i="1" s="1"/>
  <c r="AA311" i="1" s="1"/>
  <c r="AG311" i="1"/>
  <c r="J311" i="1" s="1"/>
  <c r="Y311" i="1"/>
  <c r="X311" i="1"/>
  <c r="W311" i="1" s="1"/>
  <c r="P311" i="1"/>
  <c r="AY310" i="1"/>
  <c r="AX310" i="1"/>
  <c r="AV310" i="1"/>
  <c r="AU310" i="1"/>
  <c r="AS310" i="1" s="1"/>
  <c r="N310" i="1" s="1"/>
  <c r="AL310" i="1"/>
  <c r="I310" i="1" s="1"/>
  <c r="H310" i="1" s="1"/>
  <c r="AG310" i="1"/>
  <c r="AA310" i="1"/>
  <c r="Y310" i="1"/>
  <c r="X310" i="1"/>
  <c r="P310" i="1"/>
  <c r="J310" i="1"/>
  <c r="AY309" i="1"/>
  <c r="AX309" i="1"/>
  <c r="AV309" i="1"/>
  <c r="S309" i="1" s="1"/>
  <c r="AU309" i="1"/>
  <c r="AS309" i="1" s="1"/>
  <c r="AL309" i="1"/>
  <c r="I309" i="1" s="1"/>
  <c r="H309" i="1" s="1"/>
  <c r="AG309" i="1"/>
  <c r="J309" i="1" s="1"/>
  <c r="Y309" i="1"/>
  <c r="W309" i="1" s="1"/>
  <c r="X309" i="1"/>
  <c r="P309" i="1"/>
  <c r="AY308" i="1"/>
  <c r="AX308" i="1"/>
  <c r="AW308" i="1"/>
  <c r="AV308" i="1"/>
  <c r="AU308" i="1"/>
  <c r="AS308" i="1"/>
  <c r="AL308" i="1"/>
  <c r="I308" i="1" s="1"/>
  <c r="H308" i="1" s="1"/>
  <c r="AG308" i="1"/>
  <c r="J308" i="1" s="1"/>
  <c r="Y308" i="1"/>
  <c r="X308" i="1"/>
  <c r="P308" i="1"/>
  <c r="N308" i="1"/>
  <c r="AY307" i="1"/>
  <c r="AX307" i="1"/>
  <c r="AV307" i="1"/>
  <c r="AU307" i="1"/>
  <c r="AS307" i="1"/>
  <c r="AL307" i="1"/>
  <c r="I307" i="1" s="1"/>
  <c r="H307" i="1" s="1"/>
  <c r="T307" i="1" s="1"/>
  <c r="U307" i="1" s="1"/>
  <c r="AG307" i="1"/>
  <c r="J307" i="1" s="1"/>
  <c r="Y307" i="1"/>
  <c r="X307" i="1"/>
  <c r="W307" i="1" s="1"/>
  <c r="S307" i="1"/>
  <c r="P307" i="1"/>
  <c r="AY306" i="1"/>
  <c r="AX306" i="1"/>
  <c r="AV306" i="1"/>
  <c r="AU306" i="1"/>
  <c r="AS306" i="1"/>
  <c r="AT306" i="1" s="1"/>
  <c r="AL306" i="1"/>
  <c r="I306" i="1" s="1"/>
  <c r="H306" i="1" s="1"/>
  <c r="AG306" i="1"/>
  <c r="J306" i="1" s="1"/>
  <c r="AA306" i="1"/>
  <c r="Y306" i="1"/>
  <c r="X306" i="1"/>
  <c r="W306" i="1" s="1"/>
  <c r="P306" i="1"/>
  <c r="N306" i="1"/>
  <c r="AY305" i="1"/>
  <c r="AX305" i="1"/>
  <c r="AV305" i="1"/>
  <c r="S305" i="1" s="1"/>
  <c r="AU305" i="1"/>
  <c r="AS305" i="1" s="1"/>
  <c r="AL305" i="1"/>
  <c r="I305" i="1" s="1"/>
  <c r="H305" i="1" s="1"/>
  <c r="AG305" i="1"/>
  <c r="Y305" i="1"/>
  <c r="X305" i="1"/>
  <c r="W305" i="1" s="1"/>
  <c r="P305" i="1"/>
  <c r="N305" i="1"/>
  <c r="J305" i="1"/>
  <c r="AY304" i="1"/>
  <c r="AX304" i="1"/>
  <c r="AV304" i="1"/>
  <c r="AU304" i="1"/>
  <c r="AS304" i="1"/>
  <c r="AL304" i="1"/>
  <c r="I304" i="1" s="1"/>
  <c r="H304" i="1" s="1"/>
  <c r="AG304" i="1"/>
  <c r="J304" i="1" s="1"/>
  <c r="Y304" i="1"/>
  <c r="X304" i="1"/>
  <c r="W304" i="1"/>
  <c r="P304" i="1"/>
  <c r="K304" i="1"/>
  <c r="AY303" i="1"/>
  <c r="AX303" i="1"/>
  <c r="AV303" i="1"/>
  <c r="AU303" i="1"/>
  <c r="AS303" i="1" s="1"/>
  <c r="AT303" i="1" s="1"/>
  <c r="AL303" i="1"/>
  <c r="I303" i="1" s="1"/>
  <c r="H303" i="1" s="1"/>
  <c r="AG303" i="1"/>
  <c r="J303" i="1" s="1"/>
  <c r="AA303" i="1"/>
  <c r="Y303" i="1"/>
  <c r="X303" i="1"/>
  <c r="W303" i="1" s="1"/>
  <c r="P303" i="1"/>
  <c r="N303" i="1"/>
  <c r="AY302" i="1"/>
  <c r="AX302" i="1"/>
  <c r="AV302" i="1"/>
  <c r="S302" i="1" s="1"/>
  <c r="AU302" i="1"/>
  <c r="AS302" i="1" s="1"/>
  <c r="AL302" i="1"/>
  <c r="I302" i="1" s="1"/>
  <c r="AG302" i="1"/>
  <c r="AF302" i="1"/>
  <c r="Y302" i="1"/>
  <c r="X302" i="1"/>
  <c r="W302" i="1" s="1"/>
  <c r="P302" i="1"/>
  <c r="J302" i="1"/>
  <c r="H302" i="1"/>
  <c r="AY301" i="1"/>
  <c r="AX301" i="1"/>
  <c r="AV301" i="1"/>
  <c r="AU301" i="1"/>
  <c r="AS301" i="1" s="1"/>
  <c r="AT301" i="1" s="1"/>
  <c r="AL301" i="1"/>
  <c r="I301" i="1" s="1"/>
  <c r="H301" i="1" s="1"/>
  <c r="AG301" i="1"/>
  <c r="J301" i="1" s="1"/>
  <c r="Y301" i="1"/>
  <c r="X301" i="1"/>
  <c r="W301" i="1" s="1"/>
  <c r="P301" i="1"/>
  <c r="AY300" i="1"/>
  <c r="AX300" i="1"/>
  <c r="AV300" i="1"/>
  <c r="S300" i="1" s="1"/>
  <c r="AU300" i="1"/>
  <c r="AS300" i="1" s="1"/>
  <c r="AT300" i="1"/>
  <c r="AL300" i="1"/>
  <c r="I300" i="1" s="1"/>
  <c r="H300" i="1" s="1"/>
  <c r="AG300" i="1"/>
  <c r="J300" i="1" s="1"/>
  <c r="AE300" i="1"/>
  <c r="Y300" i="1"/>
  <c r="X300" i="1"/>
  <c r="W300" i="1"/>
  <c r="P300" i="1"/>
  <c r="AY299" i="1"/>
  <c r="AX299" i="1"/>
  <c r="AV299" i="1"/>
  <c r="AU299" i="1"/>
  <c r="AS299" i="1" s="1"/>
  <c r="AL299" i="1"/>
  <c r="I299" i="1" s="1"/>
  <c r="H299" i="1" s="1"/>
  <c r="AG299" i="1"/>
  <c r="J299" i="1" s="1"/>
  <c r="AA299" i="1"/>
  <c r="Y299" i="1"/>
  <c r="X299" i="1"/>
  <c r="W299" i="1" s="1"/>
  <c r="P299" i="1"/>
  <c r="AY298" i="1"/>
  <c r="AX298" i="1"/>
  <c r="AV298" i="1"/>
  <c r="AU298" i="1"/>
  <c r="AS298" i="1" s="1"/>
  <c r="K298" i="1" s="1"/>
  <c r="AL298" i="1"/>
  <c r="I298" i="1" s="1"/>
  <c r="AG298" i="1"/>
  <c r="J298" i="1" s="1"/>
  <c r="Y298" i="1"/>
  <c r="X298" i="1"/>
  <c r="P298" i="1"/>
  <c r="H298" i="1"/>
  <c r="AY297" i="1"/>
  <c r="AX297" i="1"/>
  <c r="AV297" i="1"/>
  <c r="AU297" i="1"/>
  <c r="AS297" i="1" s="1"/>
  <c r="AT297" i="1" s="1"/>
  <c r="AL297" i="1"/>
  <c r="AG297" i="1"/>
  <c r="J297" i="1" s="1"/>
  <c r="Y297" i="1"/>
  <c r="X297" i="1"/>
  <c r="P297" i="1"/>
  <c r="I297" i="1"/>
  <c r="H297" i="1" s="1"/>
  <c r="AA297" i="1" s="1"/>
  <c r="AY296" i="1"/>
  <c r="AX296" i="1"/>
  <c r="AV296" i="1"/>
  <c r="AU296" i="1"/>
  <c r="AS296" i="1"/>
  <c r="AL296" i="1"/>
  <c r="I296" i="1" s="1"/>
  <c r="H296" i="1" s="1"/>
  <c r="AA296" i="1" s="1"/>
  <c r="AG296" i="1"/>
  <c r="J296" i="1" s="1"/>
  <c r="Y296" i="1"/>
  <c r="X296" i="1"/>
  <c r="W296" i="1" s="1"/>
  <c r="P296" i="1"/>
  <c r="AY295" i="1"/>
  <c r="AX295" i="1"/>
  <c r="AV295" i="1"/>
  <c r="AU295" i="1"/>
  <c r="AS295" i="1" s="1"/>
  <c r="AL295" i="1"/>
  <c r="AG295" i="1"/>
  <c r="J295" i="1" s="1"/>
  <c r="Y295" i="1"/>
  <c r="X295" i="1"/>
  <c r="W295" i="1" s="1"/>
  <c r="P295" i="1"/>
  <c r="I295" i="1"/>
  <c r="H295" i="1" s="1"/>
  <c r="AY294" i="1"/>
  <c r="AX294" i="1"/>
  <c r="AW294" i="1" s="1"/>
  <c r="AV294" i="1"/>
  <c r="AU294" i="1"/>
  <c r="AS294" i="1" s="1"/>
  <c r="AL294" i="1"/>
  <c r="I294" i="1" s="1"/>
  <c r="AG294" i="1"/>
  <c r="J294" i="1" s="1"/>
  <c r="AF294" i="1"/>
  <c r="AE294" i="1"/>
  <c r="Y294" i="1"/>
  <c r="X294" i="1"/>
  <c r="P294" i="1"/>
  <c r="H294" i="1"/>
  <c r="AY293" i="1"/>
  <c r="AX293" i="1"/>
  <c r="AV293" i="1"/>
  <c r="S293" i="1" s="1"/>
  <c r="AU293" i="1"/>
  <c r="AS293" i="1" s="1"/>
  <c r="AL293" i="1"/>
  <c r="AG293" i="1"/>
  <c r="Y293" i="1"/>
  <c r="X293" i="1"/>
  <c r="P293" i="1"/>
  <c r="J293" i="1"/>
  <c r="I293" i="1"/>
  <c r="H293" i="1" s="1"/>
  <c r="AY292" i="1"/>
  <c r="AX292" i="1"/>
  <c r="AV292" i="1"/>
  <c r="AW292" i="1" s="1"/>
  <c r="AU292" i="1"/>
  <c r="AS292" i="1" s="1"/>
  <c r="AT292" i="1"/>
  <c r="AL292" i="1"/>
  <c r="I292" i="1" s="1"/>
  <c r="H292" i="1" s="1"/>
  <c r="AG292" i="1"/>
  <c r="Y292" i="1"/>
  <c r="X292" i="1"/>
  <c r="P292" i="1"/>
  <c r="K292" i="1"/>
  <c r="J292" i="1"/>
  <c r="AY291" i="1"/>
  <c r="AX291" i="1"/>
  <c r="AV291" i="1"/>
  <c r="AW291" i="1" s="1"/>
  <c r="AU291" i="1"/>
  <c r="AS291" i="1"/>
  <c r="AL291" i="1"/>
  <c r="I291" i="1" s="1"/>
  <c r="H291" i="1" s="1"/>
  <c r="AG291" i="1"/>
  <c r="J291" i="1" s="1"/>
  <c r="Y291" i="1"/>
  <c r="X291" i="1"/>
  <c r="W291" i="1" s="1"/>
  <c r="S291" i="1"/>
  <c r="P291" i="1"/>
  <c r="AY290" i="1"/>
  <c r="AX290" i="1"/>
  <c r="AV290" i="1"/>
  <c r="S290" i="1" s="1"/>
  <c r="AU290" i="1"/>
  <c r="AS290" i="1" s="1"/>
  <c r="AL290" i="1"/>
  <c r="I290" i="1" s="1"/>
  <c r="AG290" i="1"/>
  <c r="J290" i="1" s="1"/>
  <c r="AF290" i="1"/>
  <c r="Y290" i="1"/>
  <c r="W290" i="1" s="1"/>
  <c r="X290" i="1"/>
  <c r="P290" i="1"/>
  <c r="H290" i="1"/>
  <c r="AY289" i="1"/>
  <c r="AX289" i="1"/>
  <c r="AW289" i="1" s="1"/>
  <c r="AV289" i="1"/>
  <c r="AU289" i="1"/>
  <c r="AS289" i="1" s="1"/>
  <c r="AL289" i="1"/>
  <c r="I289" i="1" s="1"/>
  <c r="H289" i="1" s="1"/>
  <c r="AA289" i="1" s="1"/>
  <c r="AG289" i="1"/>
  <c r="J289" i="1" s="1"/>
  <c r="AF289" i="1"/>
  <c r="AE289" i="1"/>
  <c r="Y289" i="1"/>
  <c r="X289" i="1"/>
  <c r="P289" i="1"/>
  <c r="AY288" i="1"/>
  <c r="AX288" i="1"/>
  <c r="AV288" i="1"/>
  <c r="AW288" i="1" s="1"/>
  <c r="AU288" i="1"/>
  <c r="AT288" i="1"/>
  <c r="AS288" i="1"/>
  <c r="AL288" i="1"/>
  <c r="AG288" i="1"/>
  <c r="AA288" i="1"/>
  <c r="Y288" i="1"/>
  <c r="X288" i="1"/>
  <c r="P288" i="1"/>
  <c r="K288" i="1"/>
  <c r="J288" i="1"/>
  <c r="I288" i="1"/>
  <c r="H288" i="1" s="1"/>
  <c r="AY287" i="1"/>
  <c r="AX287" i="1"/>
  <c r="AV287" i="1"/>
  <c r="AU287" i="1"/>
  <c r="AS287" i="1" s="1"/>
  <c r="K287" i="1" s="1"/>
  <c r="AL287" i="1"/>
  <c r="AG287" i="1"/>
  <c r="J287" i="1" s="1"/>
  <c r="AA287" i="1"/>
  <c r="Y287" i="1"/>
  <c r="X287" i="1"/>
  <c r="W287" i="1" s="1"/>
  <c r="P287" i="1"/>
  <c r="I287" i="1"/>
  <c r="H287" i="1" s="1"/>
  <c r="AY286" i="1"/>
  <c r="AX286" i="1"/>
  <c r="AV286" i="1"/>
  <c r="AU286" i="1"/>
  <c r="AS286" i="1" s="1"/>
  <c r="N286" i="1" s="1"/>
  <c r="AL286" i="1"/>
  <c r="I286" i="1" s="1"/>
  <c r="H286" i="1" s="1"/>
  <c r="AG286" i="1"/>
  <c r="Y286" i="1"/>
  <c r="X286" i="1"/>
  <c r="W286" i="1" s="1"/>
  <c r="P286" i="1"/>
  <c r="J286" i="1"/>
  <c r="AY285" i="1"/>
  <c r="AX285" i="1"/>
  <c r="AV285" i="1"/>
  <c r="S285" i="1" s="1"/>
  <c r="AU285" i="1"/>
  <c r="AS285" i="1" s="1"/>
  <c r="AL285" i="1"/>
  <c r="I285" i="1" s="1"/>
  <c r="H285" i="1" s="1"/>
  <c r="AG285" i="1"/>
  <c r="J285" i="1" s="1"/>
  <c r="Y285" i="1"/>
  <c r="X285" i="1"/>
  <c r="W285" i="1" s="1"/>
  <c r="P285" i="1"/>
  <c r="AY284" i="1"/>
  <c r="AX284" i="1"/>
  <c r="AV284" i="1"/>
  <c r="AU284" i="1"/>
  <c r="AS284" i="1"/>
  <c r="K284" i="1" s="1"/>
  <c r="AL284" i="1"/>
  <c r="I284" i="1" s="1"/>
  <c r="H284" i="1" s="1"/>
  <c r="AG284" i="1"/>
  <c r="J284" i="1" s="1"/>
  <c r="Y284" i="1"/>
  <c r="X284" i="1"/>
  <c r="P284" i="1"/>
  <c r="AY283" i="1"/>
  <c r="AX283" i="1"/>
  <c r="AV283" i="1"/>
  <c r="AU283" i="1"/>
  <c r="AS283" i="1" s="1"/>
  <c r="N283" i="1" s="1"/>
  <c r="AT283" i="1"/>
  <c r="AL283" i="1"/>
  <c r="AG283" i="1"/>
  <c r="Y283" i="1"/>
  <c r="X283" i="1"/>
  <c r="P283" i="1"/>
  <c r="J283" i="1"/>
  <c r="I283" i="1"/>
  <c r="H283" i="1" s="1"/>
  <c r="AA283" i="1" s="1"/>
  <c r="AY282" i="1"/>
  <c r="AX282" i="1"/>
  <c r="AV282" i="1"/>
  <c r="S282" i="1" s="1"/>
  <c r="AU282" i="1"/>
  <c r="AS282" i="1" s="1"/>
  <c r="AL282" i="1"/>
  <c r="I282" i="1" s="1"/>
  <c r="H282" i="1" s="1"/>
  <c r="AG282" i="1"/>
  <c r="J282" i="1" s="1"/>
  <c r="Y282" i="1"/>
  <c r="X282" i="1"/>
  <c r="P282" i="1"/>
  <c r="N282" i="1"/>
  <c r="AY281" i="1"/>
  <c r="AX281" i="1"/>
  <c r="AV281" i="1"/>
  <c r="S281" i="1" s="1"/>
  <c r="AU281" i="1"/>
  <c r="AS281" i="1" s="1"/>
  <c r="AL281" i="1"/>
  <c r="I281" i="1" s="1"/>
  <c r="AG281" i="1"/>
  <c r="J281" i="1" s="1"/>
  <c r="Y281" i="1"/>
  <c r="X281" i="1"/>
  <c r="W281" i="1" s="1"/>
  <c r="P281" i="1"/>
  <c r="H281" i="1"/>
  <c r="AA281" i="1" s="1"/>
  <c r="AY280" i="1"/>
  <c r="S280" i="1" s="1"/>
  <c r="AX280" i="1"/>
  <c r="AW280" i="1" s="1"/>
  <c r="AV280" i="1"/>
  <c r="AU280" i="1"/>
  <c r="AS280" i="1"/>
  <c r="AL280" i="1"/>
  <c r="I280" i="1" s="1"/>
  <c r="H280" i="1" s="1"/>
  <c r="AA280" i="1" s="1"/>
  <c r="AG280" i="1"/>
  <c r="J280" i="1" s="1"/>
  <c r="Y280" i="1"/>
  <c r="X280" i="1"/>
  <c r="P280" i="1"/>
  <c r="AY279" i="1"/>
  <c r="AX279" i="1"/>
  <c r="AV279" i="1"/>
  <c r="AW279" i="1" s="1"/>
  <c r="AU279" i="1"/>
  <c r="AS279" i="1" s="1"/>
  <c r="AL279" i="1"/>
  <c r="I279" i="1" s="1"/>
  <c r="H279" i="1" s="1"/>
  <c r="AA279" i="1" s="1"/>
  <c r="AG279" i="1"/>
  <c r="Y279" i="1"/>
  <c r="X279" i="1"/>
  <c r="W279" i="1" s="1"/>
  <c r="P279" i="1"/>
  <c r="J279" i="1"/>
  <c r="AY278" i="1"/>
  <c r="AX278" i="1"/>
  <c r="AV278" i="1"/>
  <c r="AU278" i="1"/>
  <c r="AS278" i="1" s="1"/>
  <c r="AL278" i="1"/>
  <c r="I278" i="1" s="1"/>
  <c r="H278" i="1" s="1"/>
  <c r="AG278" i="1"/>
  <c r="AF278" i="1"/>
  <c r="AE278" i="1"/>
  <c r="Y278" i="1"/>
  <c r="X278" i="1"/>
  <c r="P278" i="1"/>
  <c r="N278" i="1"/>
  <c r="J278" i="1"/>
  <c r="AY277" i="1"/>
  <c r="AX277" i="1"/>
  <c r="AV277" i="1"/>
  <c r="AU277" i="1"/>
  <c r="AS277" i="1" s="1"/>
  <c r="AL277" i="1"/>
  <c r="AG277" i="1"/>
  <c r="J277" i="1" s="1"/>
  <c r="Y277" i="1"/>
  <c r="X277" i="1"/>
  <c r="P277" i="1"/>
  <c r="I277" i="1"/>
  <c r="H277" i="1"/>
  <c r="AY276" i="1"/>
  <c r="AX276" i="1"/>
  <c r="AV276" i="1"/>
  <c r="AU276" i="1"/>
  <c r="AS276" i="1" s="1"/>
  <c r="AL276" i="1"/>
  <c r="I276" i="1" s="1"/>
  <c r="H276" i="1" s="1"/>
  <c r="AA276" i="1" s="1"/>
  <c r="AG276" i="1"/>
  <c r="J276" i="1" s="1"/>
  <c r="Y276" i="1"/>
  <c r="X276" i="1"/>
  <c r="W276" i="1" s="1"/>
  <c r="P276" i="1"/>
  <c r="AY275" i="1"/>
  <c r="AX275" i="1"/>
  <c r="AV275" i="1"/>
  <c r="AU275" i="1"/>
  <c r="AS275" i="1" s="1"/>
  <c r="AL275" i="1"/>
  <c r="I275" i="1" s="1"/>
  <c r="H275" i="1" s="1"/>
  <c r="AG275" i="1"/>
  <c r="AA275" i="1"/>
  <c r="Y275" i="1"/>
  <c r="X275" i="1"/>
  <c r="P275" i="1"/>
  <c r="J275" i="1"/>
  <c r="AY274" i="1"/>
  <c r="AX274" i="1"/>
  <c r="AV274" i="1"/>
  <c r="AU274" i="1"/>
  <c r="AS274" i="1" s="1"/>
  <c r="AL274" i="1"/>
  <c r="I274" i="1" s="1"/>
  <c r="H274" i="1" s="1"/>
  <c r="AG274" i="1"/>
  <c r="AF274" i="1"/>
  <c r="Y274" i="1"/>
  <c r="X274" i="1"/>
  <c r="W274" i="1" s="1"/>
  <c r="P274" i="1"/>
  <c r="J274" i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P273" i="1"/>
  <c r="AY272" i="1"/>
  <c r="AX272" i="1"/>
  <c r="AV272" i="1"/>
  <c r="AU272" i="1"/>
  <c r="AS272" i="1" s="1"/>
  <c r="AL272" i="1"/>
  <c r="I272" i="1" s="1"/>
  <c r="H272" i="1" s="1"/>
  <c r="AA272" i="1" s="1"/>
  <c r="AG272" i="1"/>
  <c r="J272" i="1" s="1"/>
  <c r="Y272" i="1"/>
  <c r="X272" i="1"/>
  <c r="W272" i="1" s="1"/>
  <c r="P272" i="1"/>
  <c r="AY271" i="1"/>
  <c r="AX271" i="1"/>
  <c r="AV271" i="1"/>
  <c r="AU271" i="1"/>
  <c r="AS271" i="1" s="1"/>
  <c r="AL271" i="1"/>
  <c r="I271" i="1" s="1"/>
  <c r="H271" i="1" s="1"/>
  <c r="AG271" i="1"/>
  <c r="AA271" i="1"/>
  <c r="Y271" i="1"/>
  <c r="X271" i="1"/>
  <c r="W271" i="1" s="1"/>
  <c r="P271" i="1"/>
  <c r="N271" i="1"/>
  <c r="J271" i="1"/>
  <c r="AY270" i="1"/>
  <c r="AX270" i="1"/>
  <c r="AV270" i="1"/>
  <c r="S270" i="1" s="1"/>
  <c r="AU270" i="1"/>
  <c r="AS270" i="1" s="1"/>
  <c r="AE270" i="1" s="1"/>
  <c r="AL270" i="1"/>
  <c r="I270" i="1" s="1"/>
  <c r="AG270" i="1"/>
  <c r="J270" i="1" s="1"/>
  <c r="AF270" i="1"/>
  <c r="Y270" i="1"/>
  <c r="X270" i="1"/>
  <c r="W270" i="1" s="1"/>
  <c r="P270" i="1"/>
  <c r="N270" i="1"/>
  <c r="H270" i="1"/>
  <c r="AY269" i="1"/>
  <c r="AX269" i="1"/>
  <c r="AV269" i="1"/>
  <c r="AU269" i="1"/>
  <c r="AS269" i="1" s="1"/>
  <c r="AL269" i="1"/>
  <c r="I269" i="1" s="1"/>
  <c r="H269" i="1" s="1"/>
  <c r="AG269" i="1"/>
  <c r="J269" i="1" s="1"/>
  <c r="Y269" i="1"/>
  <c r="X269" i="1"/>
  <c r="W269" i="1" s="1"/>
  <c r="P269" i="1"/>
  <c r="AY268" i="1"/>
  <c r="AX268" i="1"/>
  <c r="AV268" i="1"/>
  <c r="S268" i="1" s="1"/>
  <c r="AU268" i="1"/>
  <c r="AS268" i="1" s="1"/>
  <c r="AL268" i="1"/>
  <c r="I268" i="1" s="1"/>
  <c r="H268" i="1" s="1"/>
  <c r="AA268" i="1" s="1"/>
  <c r="AG268" i="1"/>
  <c r="J268" i="1" s="1"/>
  <c r="Y268" i="1"/>
  <c r="X268" i="1"/>
  <c r="W268" i="1" s="1"/>
  <c r="P268" i="1"/>
  <c r="AY267" i="1"/>
  <c r="AX267" i="1"/>
  <c r="AV267" i="1"/>
  <c r="AU267" i="1"/>
  <c r="AS267" i="1" s="1"/>
  <c r="AL267" i="1"/>
  <c r="I267" i="1" s="1"/>
  <c r="H267" i="1" s="1"/>
  <c r="AG267" i="1"/>
  <c r="AA267" i="1"/>
  <c r="Y267" i="1"/>
  <c r="X267" i="1"/>
  <c r="S267" i="1"/>
  <c r="P267" i="1"/>
  <c r="N267" i="1"/>
  <c r="J267" i="1"/>
  <c r="AY266" i="1"/>
  <c r="AX266" i="1"/>
  <c r="AV266" i="1"/>
  <c r="S266" i="1" s="1"/>
  <c r="AU266" i="1"/>
  <c r="AS266" i="1" s="1"/>
  <c r="AL266" i="1"/>
  <c r="I266" i="1" s="1"/>
  <c r="H266" i="1" s="1"/>
  <c r="AG266" i="1"/>
  <c r="Y266" i="1"/>
  <c r="X266" i="1"/>
  <c r="W266" i="1"/>
  <c r="P266" i="1"/>
  <c r="N266" i="1"/>
  <c r="J266" i="1"/>
  <c r="AY265" i="1"/>
  <c r="AX265" i="1"/>
  <c r="AV265" i="1"/>
  <c r="S265" i="1" s="1"/>
  <c r="AU265" i="1"/>
  <c r="AS265" i="1" s="1"/>
  <c r="AL265" i="1"/>
  <c r="AG265" i="1"/>
  <c r="Y265" i="1"/>
  <c r="X265" i="1"/>
  <c r="W265" i="1"/>
  <c r="P265" i="1"/>
  <c r="J265" i="1"/>
  <c r="I265" i="1"/>
  <c r="H265" i="1" s="1"/>
  <c r="AY264" i="1"/>
  <c r="AX264" i="1"/>
  <c r="AW264" i="1" s="1"/>
  <c r="AV264" i="1"/>
  <c r="AU264" i="1"/>
  <c r="AS264" i="1"/>
  <c r="AL264" i="1"/>
  <c r="I264" i="1" s="1"/>
  <c r="H264" i="1" s="1"/>
  <c r="T264" i="1" s="1"/>
  <c r="U264" i="1" s="1"/>
  <c r="AG264" i="1"/>
  <c r="J264" i="1" s="1"/>
  <c r="Y264" i="1"/>
  <c r="X264" i="1"/>
  <c r="S264" i="1"/>
  <c r="P264" i="1"/>
  <c r="AY263" i="1"/>
  <c r="AX263" i="1"/>
  <c r="AV263" i="1"/>
  <c r="AU263" i="1"/>
  <c r="AS263" i="1" s="1"/>
  <c r="K263" i="1" s="1"/>
  <c r="AL263" i="1"/>
  <c r="I263" i="1" s="1"/>
  <c r="H263" i="1" s="1"/>
  <c r="AG263" i="1"/>
  <c r="Y263" i="1"/>
  <c r="X263" i="1"/>
  <c r="W263" i="1" s="1"/>
  <c r="P263" i="1"/>
  <c r="J263" i="1"/>
  <c r="AY262" i="1"/>
  <c r="AX262" i="1"/>
  <c r="AW262" i="1"/>
  <c r="AV262" i="1"/>
  <c r="AU262" i="1"/>
  <c r="AS262" i="1" s="1"/>
  <c r="AL262" i="1"/>
  <c r="I262" i="1" s="1"/>
  <c r="H262" i="1" s="1"/>
  <c r="AG262" i="1"/>
  <c r="AF262" i="1"/>
  <c r="AE262" i="1"/>
  <c r="Y262" i="1"/>
  <c r="X262" i="1"/>
  <c r="W262" i="1" s="1"/>
  <c r="P262" i="1"/>
  <c r="N262" i="1"/>
  <c r="J262" i="1"/>
  <c r="AY261" i="1"/>
  <c r="AX261" i="1"/>
  <c r="AV261" i="1"/>
  <c r="S261" i="1" s="1"/>
  <c r="AU261" i="1"/>
  <c r="AS261" i="1"/>
  <c r="AL261" i="1"/>
  <c r="I261" i="1" s="1"/>
  <c r="H261" i="1" s="1"/>
  <c r="AG261" i="1"/>
  <c r="J261" i="1" s="1"/>
  <c r="Y261" i="1"/>
  <c r="X261" i="1"/>
  <c r="P261" i="1"/>
  <c r="K261" i="1"/>
  <c r="AY260" i="1"/>
  <c r="S260" i="1" s="1"/>
  <c r="AX260" i="1"/>
  <c r="AV260" i="1"/>
  <c r="AW260" i="1" s="1"/>
  <c r="AU260" i="1"/>
  <c r="AS260" i="1"/>
  <c r="AL260" i="1"/>
  <c r="I260" i="1" s="1"/>
  <c r="H260" i="1" s="1"/>
  <c r="AA260" i="1" s="1"/>
  <c r="AG260" i="1"/>
  <c r="Y260" i="1"/>
  <c r="X260" i="1"/>
  <c r="P260" i="1"/>
  <c r="J260" i="1"/>
  <c r="AY259" i="1"/>
  <c r="AX259" i="1"/>
  <c r="AV259" i="1"/>
  <c r="AU259" i="1"/>
  <c r="AS259" i="1" s="1"/>
  <c r="AT259" i="1" s="1"/>
  <c r="AL259" i="1"/>
  <c r="I259" i="1" s="1"/>
  <c r="H259" i="1" s="1"/>
  <c r="AA259" i="1" s="1"/>
  <c r="AG259" i="1"/>
  <c r="Y259" i="1"/>
  <c r="X259" i="1"/>
  <c r="P259" i="1"/>
  <c r="J259" i="1"/>
  <c r="AY258" i="1"/>
  <c r="AX258" i="1"/>
  <c r="AW258" i="1" s="1"/>
  <c r="AV258" i="1"/>
  <c r="AU258" i="1"/>
  <c r="AS258" i="1" s="1"/>
  <c r="AT258" i="1"/>
  <c r="AL258" i="1"/>
  <c r="AG258" i="1"/>
  <c r="J258" i="1" s="1"/>
  <c r="AE258" i="1"/>
  <c r="Y258" i="1"/>
  <c r="X258" i="1"/>
  <c r="W258" i="1" s="1"/>
  <c r="S258" i="1"/>
  <c r="P258" i="1"/>
  <c r="I258" i="1"/>
  <c r="H258" i="1" s="1"/>
  <c r="AY257" i="1"/>
  <c r="S257" i="1" s="1"/>
  <c r="AX257" i="1"/>
  <c r="AW257" i="1" s="1"/>
  <c r="AV257" i="1"/>
  <c r="AU257" i="1"/>
  <c r="AS257" i="1" s="1"/>
  <c r="AL257" i="1"/>
  <c r="I257" i="1" s="1"/>
  <c r="H257" i="1" s="1"/>
  <c r="AA257" i="1" s="1"/>
  <c r="AG257" i="1"/>
  <c r="J257" i="1" s="1"/>
  <c r="AF257" i="1"/>
  <c r="AE257" i="1"/>
  <c r="Y257" i="1"/>
  <c r="X257" i="1"/>
  <c r="W257" i="1" s="1"/>
  <c r="P257" i="1"/>
  <c r="K257" i="1"/>
  <c r="AY256" i="1"/>
  <c r="AX256" i="1"/>
  <c r="AV256" i="1"/>
  <c r="AW256" i="1" s="1"/>
  <c r="AU256" i="1"/>
  <c r="AS256" i="1" s="1"/>
  <c r="AT256" i="1" s="1"/>
  <c r="AL256" i="1"/>
  <c r="I256" i="1" s="1"/>
  <c r="H256" i="1" s="1"/>
  <c r="AG256" i="1"/>
  <c r="J256" i="1" s="1"/>
  <c r="AA256" i="1"/>
  <c r="Y256" i="1"/>
  <c r="X256" i="1"/>
  <c r="P256" i="1"/>
  <c r="K256" i="1"/>
  <c r="AY255" i="1"/>
  <c r="AX255" i="1"/>
  <c r="AV255" i="1"/>
  <c r="AU255" i="1"/>
  <c r="AS255" i="1" s="1"/>
  <c r="AL255" i="1"/>
  <c r="I255" i="1" s="1"/>
  <c r="AG255" i="1"/>
  <c r="J255" i="1" s="1"/>
  <c r="AA255" i="1"/>
  <c r="Y255" i="1"/>
  <c r="X255" i="1"/>
  <c r="P255" i="1"/>
  <c r="H255" i="1"/>
  <c r="AY254" i="1"/>
  <c r="AX254" i="1"/>
  <c r="AW254" i="1"/>
  <c r="AV254" i="1"/>
  <c r="AU254" i="1"/>
  <c r="AS254" i="1" s="1"/>
  <c r="AL254" i="1"/>
  <c r="I254" i="1" s="1"/>
  <c r="H254" i="1" s="1"/>
  <c r="AG254" i="1"/>
  <c r="AF254" i="1"/>
  <c r="AE254" i="1"/>
  <c r="Y254" i="1"/>
  <c r="X254" i="1"/>
  <c r="W254" i="1" s="1"/>
  <c r="P254" i="1"/>
  <c r="N254" i="1"/>
  <c r="J254" i="1"/>
  <c r="AY253" i="1"/>
  <c r="AX253" i="1"/>
  <c r="AV253" i="1"/>
  <c r="AW253" i="1" s="1"/>
  <c r="AU253" i="1"/>
  <c r="AS253" i="1"/>
  <c r="AL253" i="1"/>
  <c r="AG253" i="1"/>
  <c r="J253" i="1" s="1"/>
  <c r="Y253" i="1"/>
  <c r="W253" i="1" s="1"/>
  <c r="X253" i="1"/>
  <c r="P253" i="1"/>
  <c r="K253" i="1"/>
  <c r="I253" i="1"/>
  <c r="H253" i="1" s="1"/>
  <c r="AA253" i="1" s="1"/>
  <c r="AY252" i="1"/>
  <c r="AX252" i="1"/>
  <c r="AV252" i="1"/>
  <c r="AU252" i="1"/>
  <c r="AS252" i="1"/>
  <c r="K252" i="1" s="1"/>
  <c r="AL252" i="1"/>
  <c r="AG252" i="1"/>
  <c r="J252" i="1" s="1"/>
  <c r="Y252" i="1"/>
  <c r="X252" i="1"/>
  <c r="S252" i="1"/>
  <c r="P252" i="1"/>
  <c r="I252" i="1"/>
  <c r="H252" i="1" s="1"/>
  <c r="AY251" i="1"/>
  <c r="AX251" i="1"/>
  <c r="AV251" i="1"/>
  <c r="AU251" i="1"/>
  <c r="AS251" i="1" s="1"/>
  <c r="AT251" i="1" s="1"/>
  <c r="AL251" i="1"/>
  <c r="I251" i="1" s="1"/>
  <c r="H251" i="1" s="1"/>
  <c r="AA251" i="1" s="1"/>
  <c r="AG251" i="1"/>
  <c r="J251" i="1" s="1"/>
  <c r="Y251" i="1"/>
  <c r="X251" i="1"/>
  <c r="W251" i="1" s="1"/>
  <c r="P251" i="1"/>
  <c r="AY250" i="1"/>
  <c r="AX250" i="1"/>
  <c r="AV250" i="1"/>
  <c r="AU250" i="1"/>
  <c r="AS250" i="1" s="1"/>
  <c r="AL250" i="1"/>
  <c r="I250" i="1" s="1"/>
  <c r="AG250" i="1"/>
  <c r="J250" i="1" s="1"/>
  <c r="Y250" i="1"/>
  <c r="X250" i="1"/>
  <c r="W250" i="1" s="1"/>
  <c r="P250" i="1"/>
  <c r="N250" i="1"/>
  <c r="H250" i="1"/>
  <c r="AY249" i="1"/>
  <c r="S249" i="1" s="1"/>
  <c r="AX249" i="1"/>
  <c r="AV249" i="1"/>
  <c r="AU249" i="1"/>
  <c r="AS249" i="1"/>
  <c r="AL249" i="1"/>
  <c r="AG249" i="1"/>
  <c r="J249" i="1" s="1"/>
  <c r="AF249" i="1"/>
  <c r="Y249" i="1"/>
  <c r="W249" i="1" s="1"/>
  <c r="X249" i="1"/>
  <c r="P249" i="1"/>
  <c r="I249" i="1"/>
  <c r="H249" i="1"/>
  <c r="AY248" i="1"/>
  <c r="AX248" i="1"/>
  <c r="AV248" i="1"/>
  <c r="AW248" i="1" s="1"/>
  <c r="AU248" i="1"/>
  <c r="AS248" i="1"/>
  <c r="AL248" i="1"/>
  <c r="I248" i="1" s="1"/>
  <c r="H248" i="1" s="1"/>
  <c r="AG248" i="1"/>
  <c r="J248" i="1" s="1"/>
  <c r="Y248" i="1"/>
  <c r="X248" i="1"/>
  <c r="P248" i="1"/>
  <c r="AY247" i="1"/>
  <c r="AX247" i="1"/>
  <c r="AV247" i="1"/>
  <c r="AU247" i="1"/>
  <c r="AS247" i="1" s="1"/>
  <c r="AL247" i="1"/>
  <c r="I247" i="1" s="1"/>
  <c r="H247" i="1" s="1"/>
  <c r="AG247" i="1"/>
  <c r="J247" i="1" s="1"/>
  <c r="Y247" i="1"/>
  <c r="X247" i="1"/>
  <c r="W247" i="1" s="1"/>
  <c r="S247" i="1"/>
  <c r="P247" i="1"/>
  <c r="AY246" i="1"/>
  <c r="AX246" i="1"/>
  <c r="AW246" i="1" s="1"/>
  <c r="AV246" i="1"/>
  <c r="S246" i="1" s="1"/>
  <c r="AU246" i="1"/>
  <c r="AS246" i="1" s="1"/>
  <c r="AL246" i="1"/>
  <c r="I246" i="1" s="1"/>
  <c r="AG246" i="1"/>
  <c r="Y246" i="1"/>
  <c r="X246" i="1"/>
  <c r="W246" i="1" s="1"/>
  <c r="P246" i="1"/>
  <c r="J246" i="1"/>
  <c r="H246" i="1"/>
  <c r="AY245" i="1"/>
  <c r="S245" i="1" s="1"/>
  <c r="AX245" i="1"/>
  <c r="AV245" i="1"/>
  <c r="AW245" i="1" s="1"/>
  <c r="AU245" i="1"/>
  <c r="AS245" i="1"/>
  <c r="AL245" i="1"/>
  <c r="I245" i="1" s="1"/>
  <c r="H245" i="1" s="1"/>
  <c r="AA245" i="1" s="1"/>
  <c r="AG245" i="1"/>
  <c r="J245" i="1" s="1"/>
  <c r="Y245" i="1"/>
  <c r="W245" i="1" s="1"/>
  <c r="X245" i="1"/>
  <c r="P245" i="1"/>
  <c r="AY244" i="1"/>
  <c r="AX244" i="1"/>
  <c r="AV244" i="1"/>
  <c r="AU244" i="1"/>
  <c r="AS244" i="1"/>
  <c r="AL244" i="1"/>
  <c r="AG244" i="1"/>
  <c r="J244" i="1" s="1"/>
  <c r="Y244" i="1"/>
  <c r="X244" i="1"/>
  <c r="W244" i="1" s="1"/>
  <c r="T244" i="1"/>
  <c r="U244" i="1" s="1"/>
  <c r="S244" i="1"/>
  <c r="P244" i="1"/>
  <c r="K244" i="1"/>
  <c r="I244" i="1"/>
  <c r="H244" i="1" s="1"/>
  <c r="AY243" i="1"/>
  <c r="AX243" i="1"/>
  <c r="AV243" i="1"/>
  <c r="AU243" i="1"/>
  <c r="AS243" i="1"/>
  <c r="AL243" i="1"/>
  <c r="I243" i="1" s="1"/>
  <c r="H243" i="1" s="1"/>
  <c r="AG243" i="1"/>
  <c r="J243" i="1" s="1"/>
  <c r="Y243" i="1"/>
  <c r="X243" i="1"/>
  <c r="P243" i="1"/>
  <c r="AY242" i="1"/>
  <c r="AX242" i="1"/>
  <c r="AV242" i="1"/>
  <c r="AU242" i="1"/>
  <c r="AS242" i="1" s="1"/>
  <c r="AL242" i="1"/>
  <c r="I242" i="1" s="1"/>
  <c r="H242" i="1" s="1"/>
  <c r="AG242" i="1"/>
  <c r="Y242" i="1"/>
  <c r="W242" i="1" s="1"/>
  <c r="X242" i="1"/>
  <c r="P242" i="1"/>
  <c r="J242" i="1"/>
  <c r="AY241" i="1"/>
  <c r="S241" i="1" s="1"/>
  <c r="AX241" i="1"/>
  <c r="AV241" i="1"/>
  <c r="AU241" i="1"/>
  <c r="AS241" i="1" s="1"/>
  <c r="AL241" i="1"/>
  <c r="I241" i="1" s="1"/>
  <c r="H241" i="1" s="1"/>
  <c r="AA241" i="1" s="1"/>
  <c r="AG241" i="1"/>
  <c r="J241" i="1" s="1"/>
  <c r="AF241" i="1"/>
  <c r="Y241" i="1"/>
  <c r="X241" i="1"/>
  <c r="P241" i="1"/>
  <c r="AY240" i="1"/>
  <c r="AX240" i="1"/>
  <c r="AV240" i="1"/>
  <c r="AW240" i="1" s="1"/>
  <c r="AU240" i="1"/>
  <c r="AS240" i="1" s="1"/>
  <c r="AL240" i="1"/>
  <c r="I240" i="1" s="1"/>
  <c r="H240" i="1" s="1"/>
  <c r="AA240" i="1" s="1"/>
  <c r="AG240" i="1"/>
  <c r="J240" i="1" s="1"/>
  <c r="Y240" i="1"/>
  <c r="X240" i="1"/>
  <c r="P240" i="1"/>
  <c r="K240" i="1"/>
  <c r="AY239" i="1"/>
  <c r="AX239" i="1"/>
  <c r="AV239" i="1"/>
  <c r="AU239" i="1"/>
  <c r="AS239" i="1" s="1"/>
  <c r="AT239" i="1" s="1"/>
  <c r="AL239" i="1"/>
  <c r="AG239" i="1"/>
  <c r="J239" i="1" s="1"/>
  <c r="Y239" i="1"/>
  <c r="X239" i="1"/>
  <c r="W239" i="1" s="1"/>
  <c r="P239" i="1"/>
  <c r="I239" i="1"/>
  <c r="H239" i="1" s="1"/>
  <c r="AA239" i="1" s="1"/>
  <c r="AY238" i="1"/>
  <c r="AX238" i="1"/>
  <c r="AV238" i="1"/>
  <c r="AU238" i="1"/>
  <c r="AS238" i="1" s="1"/>
  <c r="AL238" i="1"/>
  <c r="AG238" i="1"/>
  <c r="Y238" i="1"/>
  <c r="W238" i="1" s="1"/>
  <c r="X238" i="1"/>
  <c r="P238" i="1"/>
  <c r="J238" i="1"/>
  <c r="I238" i="1"/>
  <c r="H238" i="1" s="1"/>
  <c r="AY237" i="1"/>
  <c r="S237" i="1" s="1"/>
  <c r="AX237" i="1"/>
  <c r="AV237" i="1"/>
  <c r="AW237" i="1" s="1"/>
  <c r="AU237" i="1"/>
  <c r="AS237" i="1"/>
  <c r="AL237" i="1"/>
  <c r="I237" i="1" s="1"/>
  <c r="H237" i="1" s="1"/>
  <c r="AG237" i="1"/>
  <c r="J237" i="1" s="1"/>
  <c r="Y237" i="1"/>
  <c r="X237" i="1"/>
  <c r="W237" i="1" s="1"/>
  <c r="P237" i="1"/>
  <c r="N237" i="1"/>
  <c r="K237" i="1"/>
  <c r="AY236" i="1"/>
  <c r="S236" i="1" s="1"/>
  <c r="AX236" i="1"/>
  <c r="AV236" i="1"/>
  <c r="AW236" i="1" s="1"/>
  <c r="AU236" i="1"/>
  <c r="AS236" i="1"/>
  <c r="AL236" i="1"/>
  <c r="I236" i="1" s="1"/>
  <c r="H236" i="1" s="1"/>
  <c r="AG236" i="1"/>
  <c r="J236" i="1" s="1"/>
  <c r="Y236" i="1"/>
  <c r="X236" i="1"/>
  <c r="P236" i="1"/>
  <c r="AY235" i="1"/>
  <c r="S235" i="1" s="1"/>
  <c r="AX235" i="1"/>
  <c r="AV235" i="1"/>
  <c r="AU235" i="1"/>
  <c r="AS235" i="1"/>
  <c r="AL235" i="1"/>
  <c r="AG235" i="1"/>
  <c r="Y235" i="1"/>
  <c r="X235" i="1"/>
  <c r="W235" i="1" s="1"/>
  <c r="P235" i="1"/>
  <c r="J235" i="1"/>
  <c r="I235" i="1"/>
  <c r="H235" i="1"/>
  <c r="AA235" i="1" s="1"/>
  <c r="AY234" i="1"/>
  <c r="AX234" i="1"/>
  <c r="AV234" i="1"/>
  <c r="AU234" i="1"/>
  <c r="AS234" i="1" s="1"/>
  <c r="AL234" i="1"/>
  <c r="AG234" i="1"/>
  <c r="J234" i="1" s="1"/>
  <c r="Y234" i="1"/>
  <c r="X234" i="1"/>
  <c r="W234" i="1"/>
  <c r="P234" i="1"/>
  <c r="N234" i="1"/>
  <c r="I234" i="1"/>
  <c r="H234" i="1"/>
  <c r="AY233" i="1"/>
  <c r="AX233" i="1"/>
  <c r="AV233" i="1"/>
  <c r="AW233" i="1" s="1"/>
  <c r="AU233" i="1"/>
  <c r="AS233" i="1" s="1"/>
  <c r="AL233" i="1"/>
  <c r="I233" i="1" s="1"/>
  <c r="AG233" i="1"/>
  <c r="J233" i="1" s="1"/>
  <c r="Y233" i="1"/>
  <c r="W233" i="1" s="1"/>
  <c r="X233" i="1"/>
  <c r="P233" i="1"/>
  <c r="H233" i="1"/>
  <c r="AA233" i="1" s="1"/>
  <c r="AY232" i="1"/>
  <c r="S232" i="1" s="1"/>
  <c r="AX232" i="1"/>
  <c r="AV232" i="1"/>
  <c r="AU232" i="1"/>
  <c r="AS232" i="1"/>
  <c r="AL232" i="1"/>
  <c r="I232" i="1" s="1"/>
  <c r="H232" i="1" s="1"/>
  <c r="AA232" i="1" s="1"/>
  <c r="AG232" i="1"/>
  <c r="J232" i="1" s="1"/>
  <c r="Y232" i="1"/>
  <c r="X232" i="1"/>
  <c r="W232" i="1" s="1"/>
  <c r="P232" i="1"/>
  <c r="AY231" i="1"/>
  <c r="AX231" i="1"/>
  <c r="AV231" i="1"/>
  <c r="AU231" i="1"/>
  <c r="AS231" i="1" s="1"/>
  <c r="AT231" i="1" s="1"/>
  <c r="AL231" i="1"/>
  <c r="I231" i="1" s="1"/>
  <c r="H231" i="1" s="1"/>
  <c r="AG231" i="1"/>
  <c r="J231" i="1" s="1"/>
  <c r="AA231" i="1"/>
  <c r="Y231" i="1"/>
  <c r="X231" i="1"/>
  <c r="P231" i="1"/>
  <c r="N231" i="1"/>
  <c r="AY230" i="1"/>
  <c r="AX230" i="1"/>
  <c r="AV230" i="1"/>
  <c r="S230" i="1" s="1"/>
  <c r="AU230" i="1"/>
  <c r="AS230" i="1" s="1"/>
  <c r="N230" i="1" s="1"/>
  <c r="AL230" i="1"/>
  <c r="I230" i="1" s="1"/>
  <c r="H230" i="1" s="1"/>
  <c r="AG230" i="1"/>
  <c r="J230" i="1" s="1"/>
  <c r="Y230" i="1"/>
  <c r="X230" i="1"/>
  <c r="W230" i="1" s="1"/>
  <c r="P230" i="1"/>
  <c r="AY229" i="1"/>
  <c r="AX229" i="1"/>
  <c r="AV229" i="1"/>
  <c r="AW229" i="1" s="1"/>
  <c r="AU229" i="1"/>
  <c r="AS229" i="1"/>
  <c r="AL229" i="1"/>
  <c r="AG229" i="1"/>
  <c r="J229" i="1" s="1"/>
  <c r="AF229" i="1"/>
  <c r="Y229" i="1"/>
  <c r="X229" i="1"/>
  <c r="W229" i="1" s="1"/>
  <c r="P229" i="1"/>
  <c r="K229" i="1"/>
  <c r="I229" i="1"/>
  <c r="H229" i="1" s="1"/>
  <c r="AA229" i="1" s="1"/>
  <c r="AY228" i="1"/>
  <c r="AX228" i="1"/>
  <c r="AV228" i="1"/>
  <c r="AU228" i="1"/>
  <c r="AS228" i="1" s="1"/>
  <c r="AL228" i="1"/>
  <c r="I228" i="1" s="1"/>
  <c r="H228" i="1" s="1"/>
  <c r="AG228" i="1"/>
  <c r="Y228" i="1"/>
  <c r="X228" i="1"/>
  <c r="W228" i="1" s="1"/>
  <c r="P228" i="1"/>
  <c r="N228" i="1"/>
  <c r="J228" i="1"/>
  <c r="AY227" i="1"/>
  <c r="AX227" i="1"/>
  <c r="AW227" i="1"/>
  <c r="AV227" i="1"/>
  <c r="AU227" i="1"/>
  <c r="AS227" i="1" s="1"/>
  <c r="AL227" i="1"/>
  <c r="AG227" i="1"/>
  <c r="J227" i="1" s="1"/>
  <c r="AF227" i="1"/>
  <c r="Y227" i="1"/>
  <c r="X227" i="1"/>
  <c r="P227" i="1"/>
  <c r="I227" i="1"/>
  <c r="H227" i="1" s="1"/>
  <c r="AY226" i="1"/>
  <c r="AX226" i="1"/>
  <c r="AV226" i="1"/>
  <c r="AU226" i="1"/>
  <c r="AS226" i="1"/>
  <c r="AL226" i="1"/>
  <c r="I226" i="1" s="1"/>
  <c r="H226" i="1" s="1"/>
  <c r="AA226" i="1" s="1"/>
  <c r="AG226" i="1"/>
  <c r="J226" i="1" s="1"/>
  <c r="Y226" i="1"/>
  <c r="X226" i="1"/>
  <c r="S226" i="1"/>
  <c r="P226" i="1"/>
  <c r="AY225" i="1"/>
  <c r="AX225" i="1"/>
  <c r="AV225" i="1"/>
  <c r="AW225" i="1" s="1"/>
  <c r="AU225" i="1"/>
  <c r="AT225" i="1"/>
  <c r="AS225" i="1"/>
  <c r="K225" i="1" s="1"/>
  <c r="AL225" i="1"/>
  <c r="I225" i="1" s="1"/>
  <c r="H225" i="1" s="1"/>
  <c r="AG225" i="1"/>
  <c r="AA225" i="1"/>
  <c r="Y225" i="1"/>
  <c r="X225" i="1"/>
  <c r="W225" i="1" s="1"/>
  <c r="S225" i="1"/>
  <c r="P225" i="1"/>
  <c r="J225" i="1"/>
  <c r="AY224" i="1"/>
  <c r="AX224" i="1"/>
  <c r="AW224" i="1"/>
  <c r="AV224" i="1"/>
  <c r="AU224" i="1"/>
  <c r="AS224" i="1" s="1"/>
  <c r="N224" i="1" s="1"/>
  <c r="AT224" i="1"/>
  <c r="AL224" i="1"/>
  <c r="I224" i="1" s="1"/>
  <c r="H224" i="1" s="1"/>
  <c r="AG224" i="1"/>
  <c r="AE224" i="1"/>
  <c r="Y224" i="1"/>
  <c r="W224" i="1" s="1"/>
  <c r="X224" i="1"/>
  <c r="P224" i="1"/>
  <c r="J224" i="1"/>
  <c r="AY223" i="1"/>
  <c r="AX223" i="1"/>
  <c r="AV223" i="1"/>
  <c r="S223" i="1" s="1"/>
  <c r="AU223" i="1"/>
  <c r="AS223" i="1" s="1"/>
  <c r="AF223" i="1" s="1"/>
  <c r="AL223" i="1"/>
  <c r="AG223" i="1"/>
  <c r="J223" i="1" s="1"/>
  <c r="AE223" i="1"/>
  <c r="Y223" i="1"/>
  <c r="X223" i="1"/>
  <c r="W223" i="1" s="1"/>
  <c r="P223" i="1"/>
  <c r="I223" i="1"/>
  <c r="H223" i="1" s="1"/>
  <c r="AY222" i="1"/>
  <c r="AX222" i="1"/>
  <c r="AV222" i="1"/>
  <c r="S222" i="1" s="1"/>
  <c r="AU222" i="1"/>
  <c r="AS222" i="1"/>
  <c r="AL222" i="1"/>
  <c r="I222" i="1" s="1"/>
  <c r="H222" i="1" s="1"/>
  <c r="AA222" i="1" s="1"/>
  <c r="AG222" i="1"/>
  <c r="J222" i="1" s="1"/>
  <c r="Y222" i="1"/>
  <c r="X222" i="1"/>
  <c r="P222" i="1"/>
  <c r="AY221" i="1"/>
  <c r="AX221" i="1"/>
  <c r="AV221" i="1"/>
  <c r="AU221" i="1"/>
  <c r="AS221" i="1" s="1"/>
  <c r="AL221" i="1"/>
  <c r="I221" i="1" s="1"/>
  <c r="H221" i="1" s="1"/>
  <c r="AA221" i="1" s="1"/>
  <c r="AG221" i="1"/>
  <c r="Y221" i="1"/>
  <c r="X221" i="1"/>
  <c r="P221" i="1"/>
  <c r="J221" i="1"/>
  <c r="AY220" i="1"/>
  <c r="AX220" i="1"/>
  <c r="AV220" i="1"/>
  <c r="AU220" i="1"/>
  <c r="AS220" i="1" s="1"/>
  <c r="AL220" i="1"/>
  <c r="I220" i="1" s="1"/>
  <c r="H220" i="1" s="1"/>
  <c r="AG220" i="1"/>
  <c r="J220" i="1" s="1"/>
  <c r="Y220" i="1"/>
  <c r="X220" i="1"/>
  <c r="W220" i="1"/>
  <c r="P220" i="1"/>
  <c r="AY219" i="1"/>
  <c r="AX219" i="1"/>
  <c r="AV219" i="1"/>
  <c r="S219" i="1" s="1"/>
  <c r="AU219" i="1"/>
  <c r="AS219" i="1" s="1"/>
  <c r="AT219" i="1"/>
  <c r="AL219" i="1"/>
  <c r="AG219" i="1"/>
  <c r="J219" i="1" s="1"/>
  <c r="Y219" i="1"/>
  <c r="X219" i="1"/>
  <c r="P219" i="1"/>
  <c r="I219" i="1"/>
  <c r="H219" i="1" s="1"/>
  <c r="AA219" i="1" s="1"/>
  <c r="AY218" i="1"/>
  <c r="AX218" i="1"/>
  <c r="AV218" i="1"/>
  <c r="AU218" i="1"/>
  <c r="AS218" i="1" s="1"/>
  <c r="AL218" i="1"/>
  <c r="I218" i="1" s="1"/>
  <c r="H218" i="1" s="1"/>
  <c r="AG218" i="1"/>
  <c r="J218" i="1" s="1"/>
  <c r="Y218" i="1"/>
  <c r="X218" i="1"/>
  <c r="W218" i="1" s="1"/>
  <c r="S218" i="1"/>
  <c r="P218" i="1"/>
  <c r="AY217" i="1"/>
  <c r="AX217" i="1"/>
  <c r="AV217" i="1"/>
  <c r="AU217" i="1"/>
  <c r="AS217" i="1"/>
  <c r="K217" i="1" s="1"/>
  <c r="AL217" i="1"/>
  <c r="I217" i="1" s="1"/>
  <c r="H217" i="1" s="1"/>
  <c r="AG217" i="1"/>
  <c r="Y217" i="1"/>
  <c r="X217" i="1"/>
  <c r="W217" i="1" s="1"/>
  <c r="P217" i="1"/>
  <c r="J217" i="1"/>
  <c r="AY216" i="1"/>
  <c r="AX216" i="1"/>
  <c r="AV216" i="1"/>
  <c r="AU216" i="1"/>
  <c r="AS216" i="1" s="1"/>
  <c r="AT216" i="1" s="1"/>
  <c r="AL216" i="1"/>
  <c r="I216" i="1" s="1"/>
  <c r="H216" i="1" s="1"/>
  <c r="AG216" i="1"/>
  <c r="AE216" i="1"/>
  <c r="Y216" i="1"/>
  <c r="W216" i="1" s="1"/>
  <c r="X216" i="1"/>
  <c r="P216" i="1"/>
  <c r="N216" i="1"/>
  <c r="J216" i="1"/>
  <c r="AY215" i="1"/>
  <c r="AX215" i="1"/>
  <c r="AV215" i="1"/>
  <c r="AW215" i="1" s="1"/>
  <c r="AU215" i="1"/>
  <c r="AS215" i="1" s="1"/>
  <c r="AT215" i="1" s="1"/>
  <c r="AL215" i="1"/>
  <c r="I215" i="1" s="1"/>
  <c r="H215" i="1" s="1"/>
  <c r="AA215" i="1" s="1"/>
  <c r="AG215" i="1"/>
  <c r="J215" i="1" s="1"/>
  <c r="Y215" i="1"/>
  <c r="X215" i="1"/>
  <c r="W215" i="1"/>
  <c r="P215" i="1"/>
  <c r="N215" i="1"/>
  <c r="AY214" i="1"/>
  <c r="S214" i="1" s="1"/>
  <c r="AX214" i="1"/>
  <c r="AV214" i="1"/>
  <c r="AW214" i="1" s="1"/>
  <c r="AU214" i="1"/>
  <c r="AS214" i="1"/>
  <c r="AL214" i="1"/>
  <c r="I214" i="1" s="1"/>
  <c r="H214" i="1" s="1"/>
  <c r="AG214" i="1"/>
  <c r="Y214" i="1"/>
  <c r="X214" i="1"/>
  <c r="W214" i="1" s="1"/>
  <c r="P214" i="1"/>
  <c r="J214" i="1"/>
  <c r="AY213" i="1"/>
  <c r="AX213" i="1"/>
  <c r="AV213" i="1"/>
  <c r="AW213" i="1" s="1"/>
  <c r="AU213" i="1"/>
  <c r="AS213" i="1" s="1"/>
  <c r="AL213" i="1"/>
  <c r="I213" i="1" s="1"/>
  <c r="H213" i="1" s="1"/>
  <c r="AG213" i="1"/>
  <c r="J213" i="1" s="1"/>
  <c r="Y213" i="1"/>
  <c r="X213" i="1"/>
  <c r="S213" i="1"/>
  <c r="T213" i="1" s="1"/>
  <c r="U213" i="1" s="1"/>
  <c r="P213" i="1"/>
  <c r="AY212" i="1"/>
  <c r="AX212" i="1"/>
  <c r="AW212" i="1"/>
  <c r="AV212" i="1"/>
  <c r="AU212" i="1"/>
  <c r="AS212" i="1" s="1"/>
  <c r="AT212" i="1"/>
  <c r="AL212" i="1"/>
  <c r="I212" i="1" s="1"/>
  <c r="H212" i="1" s="1"/>
  <c r="AG212" i="1"/>
  <c r="AE212" i="1"/>
  <c r="Y212" i="1"/>
  <c r="X212" i="1"/>
  <c r="W212" i="1" s="1"/>
  <c r="P212" i="1"/>
  <c r="N212" i="1"/>
  <c r="J212" i="1"/>
  <c r="AY211" i="1"/>
  <c r="AX211" i="1"/>
  <c r="AV211" i="1"/>
  <c r="AW211" i="1" s="1"/>
  <c r="AU211" i="1"/>
  <c r="AS211" i="1"/>
  <c r="AL211" i="1"/>
  <c r="I211" i="1" s="1"/>
  <c r="H211" i="1" s="1"/>
  <c r="AA211" i="1" s="1"/>
  <c r="AG211" i="1"/>
  <c r="J211" i="1" s="1"/>
  <c r="Y211" i="1"/>
  <c r="X211" i="1"/>
  <c r="W211" i="1"/>
  <c r="P211" i="1"/>
  <c r="N211" i="1"/>
  <c r="K211" i="1"/>
  <c r="AY210" i="1"/>
  <c r="AX210" i="1"/>
  <c r="AV210" i="1"/>
  <c r="AU210" i="1"/>
  <c r="AS210" i="1"/>
  <c r="AL210" i="1"/>
  <c r="I210" i="1" s="1"/>
  <c r="H210" i="1" s="1"/>
  <c r="AA210" i="1" s="1"/>
  <c r="AG210" i="1"/>
  <c r="Y210" i="1"/>
  <c r="X210" i="1"/>
  <c r="P210" i="1"/>
  <c r="J210" i="1"/>
  <c r="AY209" i="1"/>
  <c r="S209" i="1" s="1"/>
  <c r="T209" i="1" s="1"/>
  <c r="U209" i="1" s="1"/>
  <c r="AX209" i="1"/>
  <c r="AV209" i="1"/>
  <c r="AW209" i="1" s="1"/>
  <c r="AU209" i="1"/>
  <c r="AS209" i="1" s="1"/>
  <c r="AL209" i="1"/>
  <c r="I209" i="1" s="1"/>
  <c r="H209" i="1" s="1"/>
  <c r="AG209" i="1"/>
  <c r="J209" i="1" s="1"/>
  <c r="AA209" i="1"/>
  <c r="Y209" i="1"/>
  <c r="X209" i="1"/>
  <c r="W209" i="1" s="1"/>
  <c r="P209" i="1"/>
  <c r="AY208" i="1"/>
  <c r="AX208" i="1"/>
  <c r="AV208" i="1"/>
  <c r="AU208" i="1"/>
  <c r="AS208" i="1" s="1"/>
  <c r="AT208" i="1" s="1"/>
  <c r="AL208" i="1"/>
  <c r="I208" i="1" s="1"/>
  <c r="H208" i="1" s="1"/>
  <c r="AG208" i="1"/>
  <c r="Y208" i="1"/>
  <c r="X208" i="1"/>
  <c r="W208" i="1"/>
  <c r="P208" i="1"/>
  <c r="J208" i="1"/>
  <c r="AY207" i="1"/>
  <c r="AX207" i="1"/>
  <c r="AV207" i="1"/>
  <c r="AU207" i="1"/>
  <c r="AS207" i="1"/>
  <c r="AL207" i="1"/>
  <c r="I207" i="1" s="1"/>
  <c r="H207" i="1" s="1"/>
  <c r="AG207" i="1"/>
  <c r="J207" i="1" s="1"/>
  <c r="Y207" i="1"/>
  <c r="X207" i="1"/>
  <c r="W207" i="1" s="1"/>
  <c r="P207" i="1"/>
  <c r="AY206" i="1"/>
  <c r="AX206" i="1"/>
  <c r="AV206" i="1"/>
  <c r="S206" i="1" s="1"/>
  <c r="AU206" i="1"/>
  <c r="AS206" i="1"/>
  <c r="AL206" i="1"/>
  <c r="I206" i="1" s="1"/>
  <c r="H206" i="1" s="1"/>
  <c r="AA206" i="1" s="1"/>
  <c r="AG206" i="1"/>
  <c r="J206" i="1" s="1"/>
  <c r="Y206" i="1"/>
  <c r="X206" i="1"/>
  <c r="W206" i="1" s="1"/>
  <c r="P206" i="1"/>
  <c r="AY205" i="1"/>
  <c r="AX205" i="1"/>
  <c r="AV205" i="1"/>
  <c r="AW205" i="1" s="1"/>
  <c r="AU205" i="1"/>
  <c r="AS205" i="1" s="1"/>
  <c r="AL205" i="1"/>
  <c r="I205" i="1" s="1"/>
  <c r="H205" i="1" s="1"/>
  <c r="AA205" i="1" s="1"/>
  <c r="AG205" i="1"/>
  <c r="Y205" i="1"/>
  <c r="X205" i="1"/>
  <c r="W205" i="1" s="1"/>
  <c r="P205" i="1"/>
  <c r="J205" i="1"/>
  <c r="AY204" i="1"/>
  <c r="AX204" i="1"/>
  <c r="AV204" i="1"/>
  <c r="S204" i="1" s="1"/>
  <c r="T204" i="1" s="1"/>
  <c r="U204" i="1" s="1"/>
  <c r="AU204" i="1"/>
  <c r="AS204" i="1" s="1"/>
  <c r="AL204" i="1"/>
  <c r="I204" i="1" s="1"/>
  <c r="H204" i="1" s="1"/>
  <c r="AG204" i="1"/>
  <c r="J204" i="1" s="1"/>
  <c r="Y204" i="1"/>
  <c r="W204" i="1" s="1"/>
  <c r="X204" i="1"/>
  <c r="P204" i="1"/>
  <c r="AY203" i="1"/>
  <c r="AX203" i="1"/>
  <c r="AV203" i="1"/>
  <c r="AU203" i="1"/>
  <c r="AS203" i="1" s="1"/>
  <c r="AL203" i="1"/>
  <c r="AG203" i="1"/>
  <c r="J203" i="1" s="1"/>
  <c r="AF203" i="1"/>
  <c r="Y203" i="1"/>
  <c r="X203" i="1"/>
  <c r="P203" i="1"/>
  <c r="I203" i="1"/>
  <c r="H203" i="1"/>
  <c r="AA203" i="1" s="1"/>
  <c r="AY202" i="1"/>
  <c r="S202" i="1" s="1"/>
  <c r="AX202" i="1"/>
  <c r="AV202" i="1"/>
  <c r="AU202" i="1"/>
  <c r="AS202" i="1" s="1"/>
  <c r="AL202" i="1"/>
  <c r="AG202" i="1"/>
  <c r="J202" i="1" s="1"/>
  <c r="AF202" i="1"/>
  <c r="AE202" i="1"/>
  <c r="Y202" i="1"/>
  <c r="X202" i="1"/>
  <c r="W202" i="1" s="1"/>
  <c r="P202" i="1"/>
  <c r="K202" i="1"/>
  <c r="I202" i="1"/>
  <c r="H202" i="1" s="1"/>
  <c r="AY201" i="1"/>
  <c r="S201" i="1" s="1"/>
  <c r="AX201" i="1"/>
  <c r="AW201" i="1"/>
  <c r="AV201" i="1"/>
  <c r="AU201" i="1"/>
  <c r="AS201" i="1"/>
  <c r="AL201" i="1"/>
  <c r="I201" i="1" s="1"/>
  <c r="H201" i="1" s="1"/>
  <c r="AA201" i="1" s="1"/>
  <c r="AG201" i="1"/>
  <c r="J201" i="1" s="1"/>
  <c r="AF201" i="1"/>
  <c r="Y201" i="1"/>
  <c r="X201" i="1"/>
  <c r="P201" i="1"/>
  <c r="AY200" i="1"/>
  <c r="AX200" i="1"/>
  <c r="AW200" i="1" s="1"/>
  <c r="AV200" i="1"/>
  <c r="AU200" i="1"/>
  <c r="AS200" i="1" s="1"/>
  <c r="AL200" i="1"/>
  <c r="AG200" i="1"/>
  <c r="J200" i="1" s="1"/>
  <c r="Y200" i="1"/>
  <c r="X200" i="1"/>
  <c r="S200" i="1"/>
  <c r="P200" i="1"/>
  <c r="I200" i="1"/>
  <c r="H200" i="1" s="1"/>
  <c r="AA200" i="1" s="1"/>
  <c r="AY199" i="1"/>
  <c r="AX199" i="1"/>
  <c r="AV199" i="1"/>
  <c r="AU199" i="1"/>
  <c r="AS199" i="1"/>
  <c r="AL199" i="1"/>
  <c r="I199" i="1" s="1"/>
  <c r="H199" i="1" s="1"/>
  <c r="AG199" i="1"/>
  <c r="J199" i="1" s="1"/>
  <c r="Y199" i="1"/>
  <c r="W199" i="1" s="1"/>
  <c r="X199" i="1"/>
  <c r="P199" i="1"/>
  <c r="K199" i="1"/>
  <c r="AY198" i="1"/>
  <c r="AX198" i="1"/>
  <c r="AV198" i="1"/>
  <c r="AU198" i="1"/>
  <c r="AS198" i="1" s="1"/>
  <c r="AL198" i="1"/>
  <c r="AG198" i="1"/>
  <c r="J198" i="1" s="1"/>
  <c r="AF198" i="1"/>
  <c r="AE198" i="1"/>
  <c r="Y198" i="1"/>
  <c r="W198" i="1" s="1"/>
  <c r="X198" i="1"/>
  <c r="P198" i="1"/>
  <c r="I198" i="1"/>
  <c r="H198" i="1"/>
  <c r="AY197" i="1"/>
  <c r="S197" i="1" s="1"/>
  <c r="AX197" i="1"/>
  <c r="AW197" i="1" s="1"/>
  <c r="AV197" i="1"/>
  <c r="AU197" i="1"/>
  <c r="AS197" i="1"/>
  <c r="N197" i="1" s="1"/>
  <c r="AL197" i="1"/>
  <c r="I197" i="1" s="1"/>
  <c r="H197" i="1" s="1"/>
  <c r="AG197" i="1"/>
  <c r="J197" i="1" s="1"/>
  <c r="AF197" i="1"/>
  <c r="AE197" i="1"/>
  <c r="Y197" i="1"/>
  <c r="W197" i="1" s="1"/>
  <c r="X197" i="1"/>
  <c r="P197" i="1"/>
  <c r="K197" i="1"/>
  <c r="AY196" i="1"/>
  <c r="AX196" i="1"/>
  <c r="AV196" i="1"/>
  <c r="AW196" i="1" s="1"/>
  <c r="AU196" i="1"/>
  <c r="AS196" i="1" s="1"/>
  <c r="AL196" i="1"/>
  <c r="I196" i="1" s="1"/>
  <c r="H196" i="1" s="1"/>
  <c r="AA196" i="1" s="1"/>
  <c r="AG196" i="1"/>
  <c r="J196" i="1" s="1"/>
  <c r="Y196" i="1"/>
  <c r="W196" i="1" s="1"/>
  <c r="X196" i="1"/>
  <c r="P196" i="1"/>
  <c r="AY195" i="1"/>
  <c r="AX195" i="1"/>
  <c r="AV195" i="1"/>
  <c r="AW195" i="1" s="1"/>
  <c r="AU195" i="1"/>
  <c r="AS195" i="1" s="1"/>
  <c r="AT195" i="1"/>
  <c r="AL195" i="1"/>
  <c r="AG195" i="1"/>
  <c r="J195" i="1" s="1"/>
  <c r="Y195" i="1"/>
  <c r="W195" i="1" s="1"/>
  <c r="X195" i="1"/>
  <c r="T195" i="1"/>
  <c r="U195" i="1" s="1"/>
  <c r="S195" i="1"/>
  <c r="P195" i="1"/>
  <c r="I195" i="1"/>
  <c r="H195" i="1" s="1"/>
  <c r="AA195" i="1" s="1"/>
  <c r="AY194" i="1"/>
  <c r="AX194" i="1"/>
  <c r="AV194" i="1"/>
  <c r="AU194" i="1"/>
  <c r="AS194" i="1" s="1"/>
  <c r="AL194" i="1"/>
  <c r="I194" i="1" s="1"/>
  <c r="H194" i="1" s="1"/>
  <c r="AG194" i="1"/>
  <c r="J194" i="1" s="1"/>
  <c r="Y194" i="1"/>
  <c r="X194" i="1"/>
  <c r="P194" i="1"/>
  <c r="N194" i="1"/>
  <c r="AY193" i="1"/>
  <c r="S193" i="1" s="1"/>
  <c r="AX193" i="1"/>
  <c r="AW193" i="1"/>
  <c r="AV193" i="1"/>
  <c r="AU193" i="1"/>
  <c r="AS193" i="1"/>
  <c r="N193" i="1" s="1"/>
  <c r="AL193" i="1"/>
  <c r="AG193" i="1"/>
  <c r="J193" i="1" s="1"/>
  <c r="AF193" i="1"/>
  <c r="AE193" i="1"/>
  <c r="Y193" i="1"/>
  <c r="X193" i="1"/>
  <c r="P193" i="1"/>
  <c r="I193" i="1"/>
  <c r="H193" i="1" s="1"/>
  <c r="AA193" i="1" s="1"/>
  <c r="AY192" i="1"/>
  <c r="AX192" i="1"/>
  <c r="AV192" i="1"/>
  <c r="AW192" i="1" s="1"/>
  <c r="AU192" i="1"/>
  <c r="AS192" i="1"/>
  <c r="AL192" i="1"/>
  <c r="I192" i="1" s="1"/>
  <c r="H192" i="1" s="1"/>
  <c r="AA192" i="1" s="1"/>
  <c r="AG192" i="1"/>
  <c r="J192" i="1" s="1"/>
  <c r="Y192" i="1"/>
  <c r="X192" i="1"/>
  <c r="P192" i="1"/>
  <c r="AY191" i="1"/>
  <c r="AX191" i="1"/>
  <c r="AV191" i="1"/>
  <c r="AU191" i="1"/>
  <c r="AS191" i="1"/>
  <c r="K191" i="1" s="1"/>
  <c r="AL191" i="1"/>
  <c r="I191" i="1" s="1"/>
  <c r="H191" i="1" s="1"/>
  <c r="AG191" i="1"/>
  <c r="J191" i="1" s="1"/>
  <c r="Y191" i="1"/>
  <c r="W191" i="1" s="1"/>
  <c r="X191" i="1"/>
  <c r="P191" i="1"/>
  <c r="AY190" i="1"/>
  <c r="AX190" i="1"/>
  <c r="AV190" i="1"/>
  <c r="S190" i="1" s="1"/>
  <c r="AU190" i="1"/>
  <c r="AS190" i="1" s="1"/>
  <c r="AF190" i="1" s="1"/>
  <c r="AL190" i="1"/>
  <c r="I190" i="1" s="1"/>
  <c r="H190" i="1" s="1"/>
  <c r="AG190" i="1"/>
  <c r="J190" i="1" s="1"/>
  <c r="AE190" i="1"/>
  <c r="Y190" i="1"/>
  <c r="X190" i="1"/>
  <c r="P190" i="1"/>
  <c r="AY189" i="1"/>
  <c r="AX189" i="1"/>
  <c r="AV189" i="1"/>
  <c r="AW189" i="1" s="1"/>
  <c r="AU189" i="1"/>
  <c r="AS189" i="1"/>
  <c r="AL189" i="1"/>
  <c r="I189" i="1" s="1"/>
  <c r="H189" i="1" s="1"/>
  <c r="AG189" i="1"/>
  <c r="J189" i="1" s="1"/>
  <c r="Y189" i="1"/>
  <c r="X189" i="1"/>
  <c r="P189" i="1"/>
  <c r="K189" i="1"/>
  <c r="AY188" i="1"/>
  <c r="AX188" i="1"/>
  <c r="AV188" i="1"/>
  <c r="AW188" i="1" s="1"/>
  <c r="AU188" i="1"/>
  <c r="AS188" i="1"/>
  <c r="AT188" i="1" s="1"/>
  <c r="AL188" i="1"/>
  <c r="I188" i="1" s="1"/>
  <c r="H188" i="1" s="1"/>
  <c r="AG188" i="1"/>
  <c r="Y188" i="1"/>
  <c r="X188" i="1"/>
  <c r="P188" i="1"/>
  <c r="J188" i="1"/>
  <c r="AY187" i="1"/>
  <c r="AX187" i="1"/>
  <c r="AV187" i="1"/>
  <c r="AW187" i="1" s="1"/>
  <c r="AU187" i="1"/>
  <c r="AS187" i="1" s="1"/>
  <c r="AL187" i="1"/>
  <c r="AG187" i="1"/>
  <c r="Y187" i="1"/>
  <c r="X187" i="1"/>
  <c r="W187" i="1" s="1"/>
  <c r="P187" i="1"/>
  <c r="J187" i="1"/>
  <c r="I187" i="1"/>
  <c r="H187" i="1"/>
  <c r="AA187" i="1" s="1"/>
  <c r="AY186" i="1"/>
  <c r="AX186" i="1"/>
  <c r="AV186" i="1"/>
  <c r="AU186" i="1"/>
  <c r="AS186" i="1" s="1"/>
  <c r="AL186" i="1"/>
  <c r="AG186" i="1"/>
  <c r="J186" i="1" s="1"/>
  <c r="AF186" i="1"/>
  <c r="AE186" i="1"/>
  <c r="Y186" i="1"/>
  <c r="W186" i="1" s="1"/>
  <c r="X186" i="1"/>
  <c r="P186" i="1"/>
  <c r="N186" i="1"/>
  <c r="I186" i="1"/>
  <c r="H186" i="1"/>
  <c r="AY185" i="1"/>
  <c r="S185" i="1" s="1"/>
  <c r="AX185" i="1"/>
  <c r="AV185" i="1"/>
  <c r="AW185" i="1" s="1"/>
  <c r="AU185" i="1"/>
  <c r="AS185" i="1"/>
  <c r="N185" i="1" s="1"/>
  <c r="AL185" i="1"/>
  <c r="AG185" i="1"/>
  <c r="J185" i="1" s="1"/>
  <c r="AF185" i="1"/>
  <c r="AE185" i="1"/>
  <c r="Y185" i="1"/>
  <c r="X185" i="1"/>
  <c r="W185" i="1" s="1"/>
  <c r="P185" i="1"/>
  <c r="K185" i="1"/>
  <c r="I185" i="1"/>
  <c r="H185" i="1"/>
  <c r="AY184" i="1"/>
  <c r="S184" i="1" s="1"/>
  <c r="AX184" i="1"/>
  <c r="AV184" i="1"/>
  <c r="AU184" i="1"/>
  <c r="AS184" i="1"/>
  <c r="AT184" i="1" s="1"/>
  <c r="AL184" i="1"/>
  <c r="I184" i="1" s="1"/>
  <c r="H184" i="1" s="1"/>
  <c r="T184" i="1" s="1"/>
  <c r="U184" i="1" s="1"/>
  <c r="AG184" i="1"/>
  <c r="J184" i="1" s="1"/>
  <c r="Y184" i="1"/>
  <c r="X184" i="1"/>
  <c r="W184" i="1" s="1"/>
  <c r="P184" i="1"/>
  <c r="AY183" i="1"/>
  <c r="AX183" i="1"/>
  <c r="AV183" i="1"/>
  <c r="AU183" i="1"/>
  <c r="AS183" i="1" s="1"/>
  <c r="AL183" i="1"/>
  <c r="I183" i="1" s="1"/>
  <c r="H183" i="1" s="1"/>
  <c r="AG183" i="1"/>
  <c r="Y183" i="1"/>
  <c r="X183" i="1"/>
  <c r="W183" i="1"/>
  <c r="P183" i="1"/>
  <c r="J183" i="1"/>
  <c r="AY182" i="1"/>
  <c r="AX182" i="1"/>
  <c r="AV182" i="1"/>
  <c r="AU182" i="1"/>
  <c r="AS182" i="1" s="1"/>
  <c r="AL182" i="1"/>
  <c r="AG182" i="1"/>
  <c r="J182" i="1" s="1"/>
  <c r="AF182" i="1"/>
  <c r="AE182" i="1"/>
  <c r="Y182" i="1"/>
  <c r="X182" i="1"/>
  <c r="W182" i="1" s="1"/>
  <c r="P182" i="1"/>
  <c r="I182" i="1"/>
  <c r="H182" i="1"/>
  <c r="AY181" i="1"/>
  <c r="AX181" i="1"/>
  <c r="AV181" i="1"/>
  <c r="AU181" i="1"/>
  <c r="AS181" i="1"/>
  <c r="AT181" i="1" s="1"/>
  <c r="AL181" i="1"/>
  <c r="I181" i="1" s="1"/>
  <c r="AG181" i="1"/>
  <c r="J181" i="1" s="1"/>
  <c r="AF181" i="1"/>
  <c r="AE181" i="1"/>
  <c r="Y181" i="1"/>
  <c r="X181" i="1"/>
  <c r="W181" i="1" s="1"/>
  <c r="P181" i="1"/>
  <c r="N181" i="1"/>
  <c r="H181" i="1"/>
  <c r="AY180" i="1"/>
  <c r="AX180" i="1"/>
  <c r="AV180" i="1"/>
  <c r="AW180" i="1" s="1"/>
  <c r="AU180" i="1"/>
  <c r="AS180" i="1" s="1"/>
  <c r="AL180" i="1"/>
  <c r="AG180" i="1"/>
  <c r="J180" i="1" s="1"/>
  <c r="Y180" i="1"/>
  <c r="X180" i="1"/>
  <c r="P180" i="1"/>
  <c r="I180" i="1"/>
  <c r="H180" i="1" s="1"/>
  <c r="AA180" i="1" s="1"/>
  <c r="AY179" i="1"/>
  <c r="AX179" i="1"/>
  <c r="AV179" i="1"/>
  <c r="AU179" i="1"/>
  <c r="AS179" i="1" s="1"/>
  <c r="AT179" i="1" s="1"/>
  <c r="AL179" i="1"/>
  <c r="I179" i="1" s="1"/>
  <c r="H179" i="1" s="1"/>
  <c r="AA179" i="1" s="1"/>
  <c r="AG179" i="1"/>
  <c r="J179" i="1" s="1"/>
  <c r="Y179" i="1"/>
  <c r="X179" i="1"/>
  <c r="P179" i="1"/>
  <c r="AY178" i="1"/>
  <c r="AX178" i="1"/>
  <c r="AV178" i="1"/>
  <c r="AU178" i="1"/>
  <c r="AS178" i="1" s="1"/>
  <c r="N178" i="1" s="1"/>
  <c r="AL178" i="1"/>
  <c r="I178" i="1" s="1"/>
  <c r="AG178" i="1"/>
  <c r="Y178" i="1"/>
  <c r="X178" i="1"/>
  <c r="W178" i="1" s="1"/>
  <c r="P178" i="1"/>
  <c r="J178" i="1"/>
  <c r="H178" i="1"/>
  <c r="AY177" i="1"/>
  <c r="S177" i="1" s="1"/>
  <c r="AX177" i="1"/>
  <c r="AW177" i="1" s="1"/>
  <c r="AV177" i="1"/>
  <c r="AU177" i="1"/>
  <c r="AS177" i="1"/>
  <c r="AL177" i="1"/>
  <c r="I177" i="1" s="1"/>
  <c r="H177" i="1" s="1"/>
  <c r="AG177" i="1"/>
  <c r="J177" i="1" s="1"/>
  <c r="Y177" i="1"/>
  <c r="W177" i="1" s="1"/>
  <c r="X177" i="1"/>
  <c r="P177" i="1"/>
  <c r="AY176" i="1"/>
  <c r="AX176" i="1"/>
  <c r="AV176" i="1"/>
  <c r="AU176" i="1"/>
  <c r="AS176" i="1"/>
  <c r="AL176" i="1"/>
  <c r="I176" i="1" s="1"/>
  <c r="H176" i="1" s="1"/>
  <c r="AG176" i="1"/>
  <c r="J176" i="1" s="1"/>
  <c r="Y176" i="1"/>
  <c r="X176" i="1"/>
  <c r="S176" i="1"/>
  <c r="P176" i="1"/>
  <c r="AY175" i="1"/>
  <c r="AX175" i="1"/>
  <c r="AV175" i="1"/>
  <c r="AW175" i="1" s="1"/>
  <c r="AU175" i="1"/>
  <c r="AS175" i="1" s="1"/>
  <c r="AL175" i="1"/>
  <c r="AG175" i="1"/>
  <c r="J175" i="1" s="1"/>
  <c r="AA175" i="1"/>
  <c r="Y175" i="1"/>
  <c r="X175" i="1"/>
  <c r="W175" i="1" s="1"/>
  <c r="P175" i="1"/>
  <c r="I175" i="1"/>
  <c r="H175" i="1"/>
  <c r="AY174" i="1"/>
  <c r="AX174" i="1"/>
  <c r="AW174" i="1" s="1"/>
  <c r="AV174" i="1"/>
  <c r="AU174" i="1"/>
  <c r="AS174" i="1" s="1"/>
  <c r="AL174" i="1"/>
  <c r="AG174" i="1"/>
  <c r="Y174" i="1"/>
  <c r="X174" i="1"/>
  <c r="W174" i="1" s="1"/>
  <c r="P174" i="1"/>
  <c r="J174" i="1"/>
  <c r="I174" i="1"/>
  <c r="H174" i="1" s="1"/>
  <c r="AY173" i="1"/>
  <c r="AX173" i="1"/>
  <c r="AV173" i="1"/>
  <c r="AU173" i="1"/>
  <c r="AS173" i="1" s="1"/>
  <c r="AL173" i="1"/>
  <c r="I173" i="1" s="1"/>
  <c r="H173" i="1" s="1"/>
  <c r="AG173" i="1"/>
  <c r="J173" i="1" s="1"/>
  <c r="AE173" i="1"/>
  <c r="Y173" i="1"/>
  <c r="X173" i="1"/>
  <c r="W173" i="1" s="1"/>
  <c r="P173" i="1"/>
  <c r="AY172" i="1"/>
  <c r="AX172" i="1"/>
  <c r="AV172" i="1"/>
  <c r="AU172" i="1"/>
  <c r="AS172" i="1" s="1"/>
  <c r="AT172" i="1" s="1"/>
  <c r="AL172" i="1"/>
  <c r="I172" i="1" s="1"/>
  <c r="H172" i="1" s="1"/>
  <c r="AA172" i="1" s="1"/>
  <c r="AG172" i="1"/>
  <c r="J172" i="1" s="1"/>
  <c r="Y172" i="1"/>
  <c r="X172" i="1"/>
  <c r="W172" i="1" s="1"/>
  <c r="P172" i="1"/>
  <c r="AY171" i="1"/>
  <c r="S171" i="1" s="1"/>
  <c r="AX171" i="1"/>
  <c r="AV171" i="1"/>
  <c r="AU171" i="1"/>
  <c r="AS171" i="1" s="1"/>
  <c r="AL171" i="1"/>
  <c r="AG171" i="1"/>
  <c r="J171" i="1" s="1"/>
  <c r="Y171" i="1"/>
  <c r="X171" i="1"/>
  <c r="P171" i="1"/>
  <c r="N171" i="1"/>
  <c r="I171" i="1"/>
  <c r="H171" i="1"/>
  <c r="AA171" i="1" s="1"/>
  <c r="AY170" i="1"/>
  <c r="AX170" i="1"/>
  <c r="AV170" i="1"/>
  <c r="AU170" i="1"/>
  <c r="AS170" i="1" s="1"/>
  <c r="AL170" i="1"/>
  <c r="AG170" i="1"/>
  <c r="AF170" i="1"/>
  <c r="AE170" i="1"/>
  <c r="Y170" i="1"/>
  <c r="X170" i="1"/>
  <c r="W170" i="1" s="1"/>
  <c r="P170" i="1"/>
  <c r="J170" i="1"/>
  <c r="I170" i="1"/>
  <c r="H170" i="1"/>
  <c r="AY169" i="1"/>
  <c r="S169" i="1" s="1"/>
  <c r="AX169" i="1"/>
  <c r="AV169" i="1"/>
  <c r="AW169" i="1" s="1"/>
  <c r="AU169" i="1"/>
  <c r="AS169" i="1" s="1"/>
  <c r="AL169" i="1"/>
  <c r="AG169" i="1"/>
  <c r="J169" i="1" s="1"/>
  <c r="AF169" i="1"/>
  <c r="AE169" i="1"/>
  <c r="Y169" i="1"/>
  <c r="X169" i="1"/>
  <c r="P169" i="1"/>
  <c r="I169" i="1"/>
  <c r="H169" i="1" s="1"/>
  <c r="AY168" i="1"/>
  <c r="AX168" i="1"/>
  <c r="AV168" i="1"/>
  <c r="AU168" i="1"/>
  <c r="AS168" i="1"/>
  <c r="AL168" i="1"/>
  <c r="I168" i="1" s="1"/>
  <c r="H168" i="1" s="1"/>
  <c r="AA168" i="1" s="1"/>
  <c r="AG168" i="1"/>
  <c r="J168" i="1" s="1"/>
  <c r="Y168" i="1"/>
  <c r="X168" i="1"/>
  <c r="P168" i="1"/>
  <c r="K168" i="1"/>
  <c r="AY167" i="1"/>
  <c r="AX167" i="1"/>
  <c r="AV167" i="1"/>
  <c r="AU167" i="1"/>
  <c r="AS167" i="1"/>
  <c r="AL167" i="1"/>
  <c r="AG167" i="1"/>
  <c r="J167" i="1" s="1"/>
  <c r="AA167" i="1"/>
  <c r="Y167" i="1"/>
  <c r="X167" i="1"/>
  <c r="W167" i="1" s="1"/>
  <c r="P167" i="1"/>
  <c r="I167" i="1"/>
  <c r="H167" i="1"/>
  <c r="AY166" i="1"/>
  <c r="AX166" i="1"/>
  <c r="AV166" i="1"/>
  <c r="AU166" i="1"/>
  <c r="AS166" i="1" s="1"/>
  <c r="N166" i="1" s="1"/>
  <c r="AL166" i="1"/>
  <c r="I166" i="1" s="1"/>
  <c r="AG166" i="1"/>
  <c r="AF166" i="1"/>
  <c r="AE166" i="1"/>
  <c r="Y166" i="1"/>
  <c r="X166" i="1"/>
  <c r="W166" i="1" s="1"/>
  <c r="P166" i="1"/>
  <c r="J166" i="1"/>
  <c r="H166" i="1"/>
  <c r="AY165" i="1"/>
  <c r="S165" i="1" s="1"/>
  <c r="AX165" i="1"/>
  <c r="AW165" i="1"/>
  <c r="AV165" i="1"/>
  <c r="AU165" i="1"/>
  <c r="AS165" i="1" s="1"/>
  <c r="AL165" i="1"/>
  <c r="AG165" i="1"/>
  <c r="J165" i="1" s="1"/>
  <c r="AF165" i="1"/>
  <c r="Y165" i="1"/>
  <c r="W165" i="1" s="1"/>
  <c r="X165" i="1"/>
  <c r="P165" i="1"/>
  <c r="I165" i="1"/>
  <c r="H165" i="1"/>
  <c r="AY164" i="1"/>
  <c r="AX164" i="1"/>
  <c r="AV164" i="1"/>
  <c r="AW164" i="1" s="1"/>
  <c r="AU164" i="1"/>
  <c r="AS164" i="1" s="1"/>
  <c r="AL164" i="1"/>
  <c r="I164" i="1" s="1"/>
  <c r="H164" i="1" s="1"/>
  <c r="AG164" i="1"/>
  <c r="J164" i="1" s="1"/>
  <c r="Y164" i="1"/>
  <c r="X164" i="1"/>
  <c r="W164" i="1" s="1"/>
  <c r="P164" i="1"/>
  <c r="AY163" i="1"/>
  <c r="AX163" i="1"/>
  <c r="AV163" i="1"/>
  <c r="AW163" i="1" s="1"/>
  <c r="AU163" i="1"/>
  <c r="AS163" i="1" s="1"/>
  <c r="AT163" i="1"/>
  <c r="AL163" i="1"/>
  <c r="I163" i="1" s="1"/>
  <c r="H163" i="1" s="1"/>
  <c r="AG163" i="1"/>
  <c r="Y163" i="1"/>
  <c r="X163" i="1"/>
  <c r="W163" i="1" s="1"/>
  <c r="P163" i="1"/>
  <c r="K163" i="1"/>
  <c r="J163" i="1"/>
  <c r="AY162" i="1"/>
  <c r="AX162" i="1"/>
  <c r="AV162" i="1"/>
  <c r="AU162" i="1"/>
  <c r="AS162" i="1" s="1"/>
  <c r="AE162" i="1" s="1"/>
  <c r="AL162" i="1"/>
  <c r="I162" i="1" s="1"/>
  <c r="H162" i="1" s="1"/>
  <c r="AG162" i="1"/>
  <c r="AF162" i="1"/>
  <c r="Y162" i="1"/>
  <c r="X162" i="1"/>
  <c r="P162" i="1"/>
  <c r="J162" i="1"/>
  <c r="AY161" i="1"/>
  <c r="S161" i="1" s="1"/>
  <c r="AX161" i="1"/>
  <c r="AW161" i="1" s="1"/>
  <c r="AV161" i="1"/>
  <c r="AU161" i="1"/>
  <c r="AS161" i="1" s="1"/>
  <c r="AL161" i="1"/>
  <c r="AG161" i="1"/>
  <c r="AF161" i="1"/>
  <c r="AE161" i="1"/>
  <c r="Y161" i="1"/>
  <c r="X161" i="1"/>
  <c r="W161" i="1" s="1"/>
  <c r="P161" i="1"/>
  <c r="J161" i="1"/>
  <c r="I161" i="1"/>
  <c r="H161" i="1"/>
  <c r="AY160" i="1"/>
  <c r="S160" i="1" s="1"/>
  <c r="AX160" i="1"/>
  <c r="AV160" i="1"/>
  <c r="AW160" i="1" s="1"/>
  <c r="AU160" i="1"/>
  <c r="AS160" i="1" s="1"/>
  <c r="AL160" i="1"/>
  <c r="I160" i="1" s="1"/>
  <c r="H160" i="1" s="1"/>
  <c r="AG160" i="1"/>
  <c r="J160" i="1" s="1"/>
  <c r="Y160" i="1"/>
  <c r="X160" i="1"/>
  <c r="W160" i="1" s="1"/>
  <c r="P160" i="1"/>
  <c r="AY159" i="1"/>
  <c r="S159" i="1" s="1"/>
  <c r="AX159" i="1"/>
  <c r="AV159" i="1"/>
  <c r="AW159" i="1" s="1"/>
  <c r="AU159" i="1"/>
  <c r="AS159" i="1" s="1"/>
  <c r="AL159" i="1"/>
  <c r="I159" i="1" s="1"/>
  <c r="H159" i="1" s="1"/>
  <c r="AA159" i="1" s="1"/>
  <c r="AG159" i="1"/>
  <c r="J159" i="1" s="1"/>
  <c r="AF159" i="1"/>
  <c r="Y159" i="1"/>
  <c r="X159" i="1"/>
  <c r="P159" i="1"/>
  <c r="AY158" i="1"/>
  <c r="AX158" i="1"/>
  <c r="AV158" i="1"/>
  <c r="S158" i="1" s="1"/>
  <c r="AU158" i="1"/>
  <c r="AT158" i="1"/>
  <c r="AS158" i="1"/>
  <c r="K158" i="1" s="1"/>
  <c r="AL158" i="1"/>
  <c r="I158" i="1" s="1"/>
  <c r="H158" i="1" s="1"/>
  <c r="AG158" i="1"/>
  <c r="J158" i="1" s="1"/>
  <c r="AA158" i="1"/>
  <c r="Y158" i="1"/>
  <c r="X158" i="1"/>
  <c r="W158" i="1" s="1"/>
  <c r="P158" i="1"/>
  <c r="AY157" i="1"/>
  <c r="AX157" i="1"/>
  <c r="AW157" i="1"/>
  <c r="AV157" i="1"/>
  <c r="S157" i="1" s="1"/>
  <c r="AU157" i="1"/>
  <c r="AS157" i="1" s="1"/>
  <c r="AT157" i="1" s="1"/>
  <c r="AL157" i="1"/>
  <c r="AG157" i="1"/>
  <c r="J157" i="1" s="1"/>
  <c r="Y157" i="1"/>
  <c r="W157" i="1" s="1"/>
  <c r="X157" i="1"/>
  <c r="P157" i="1"/>
  <c r="N157" i="1"/>
  <c r="I157" i="1"/>
  <c r="H157" i="1" s="1"/>
  <c r="AY156" i="1"/>
  <c r="AX156" i="1"/>
  <c r="AW156" i="1"/>
  <c r="AV156" i="1"/>
  <c r="AU156" i="1"/>
  <c r="AS156" i="1"/>
  <c r="AL156" i="1"/>
  <c r="AG156" i="1"/>
  <c r="J156" i="1" s="1"/>
  <c r="Y156" i="1"/>
  <c r="X156" i="1"/>
  <c r="W156" i="1" s="1"/>
  <c r="P156" i="1"/>
  <c r="I156" i="1"/>
  <c r="H156" i="1" s="1"/>
  <c r="AA156" i="1" s="1"/>
  <c r="AY155" i="1"/>
  <c r="AX155" i="1"/>
  <c r="AV155" i="1"/>
  <c r="AU155" i="1"/>
  <c r="AS155" i="1"/>
  <c r="AL155" i="1"/>
  <c r="I155" i="1" s="1"/>
  <c r="H155" i="1" s="1"/>
  <c r="AG155" i="1"/>
  <c r="Y155" i="1"/>
  <c r="X155" i="1"/>
  <c r="W155" i="1" s="1"/>
  <c r="P155" i="1"/>
  <c r="J155" i="1"/>
  <c r="AY154" i="1"/>
  <c r="AX154" i="1"/>
  <c r="AW154" i="1" s="1"/>
  <c r="AV154" i="1"/>
  <c r="AU154" i="1"/>
  <c r="AS154" i="1" s="1"/>
  <c r="AT154" i="1" s="1"/>
  <c r="AL154" i="1"/>
  <c r="I154" i="1" s="1"/>
  <c r="H154" i="1" s="1"/>
  <c r="AG154" i="1"/>
  <c r="J154" i="1" s="1"/>
  <c r="Y154" i="1"/>
  <c r="X154" i="1"/>
  <c r="W154" i="1" s="1"/>
  <c r="S154" i="1"/>
  <c r="P154" i="1"/>
  <c r="AY153" i="1"/>
  <c r="AX153" i="1"/>
  <c r="AV153" i="1"/>
  <c r="AU153" i="1"/>
  <c r="AS153" i="1" s="1"/>
  <c r="AT153" i="1" s="1"/>
  <c r="AL153" i="1"/>
  <c r="I153" i="1" s="1"/>
  <c r="H153" i="1" s="1"/>
  <c r="AG153" i="1"/>
  <c r="J153" i="1" s="1"/>
  <c r="Y153" i="1"/>
  <c r="X153" i="1"/>
  <c r="W153" i="1" s="1"/>
  <c r="P153" i="1"/>
  <c r="N153" i="1"/>
  <c r="AY152" i="1"/>
  <c r="AX152" i="1"/>
  <c r="AV152" i="1"/>
  <c r="S152" i="1" s="1"/>
  <c r="AU152" i="1"/>
  <c r="AS152" i="1" s="1"/>
  <c r="AL152" i="1"/>
  <c r="I152" i="1" s="1"/>
  <c r="H152" i="1" s="1"/>
  <c r="AA152" i="1" s="1"/>
  <c r="AG152" i="1"/>
  <c r="J152" i="1" s="1"/>
  <c r="AE152" i="1"/>
  <c r="Y152" i="1"/>
  <c r="X152" i="1"/>
  <c r="W152" i="1"/>
  <c r="P152" i="1"/>
  <c r="AY151" i="1"/>
  <c r="S151" i="1" s="1"/>
  <c r="AX151" i="1"/>
  <c r="AV151" i="1"/>
  <c r="AU151" i="1"/>
  <c r="AS151" i="1"/>
  <c r="AL151" i="1"/>
  <c r="I151" i="1" s="1"/>
  <c r="H151" i="1" s="1"/>
  <c r="AG151" i="1"/>
  <c r="AF151" i="1"/>
  <c r="AA151" i="1"/>
  <c r="Y151" i="1"/>
  <c r="X151" i="1"/>
  <c r="P151" i="1"/>
  <c r="K151" i="1"/>
  <c r="J151" i="1"/>
  <c r="AY150" i="1"/>
  <c r="AX150" i="1"/>
  <c r="AV150" i="1"/>
  <c r="AW150" i="1" s="1"/>
  <c r="AU150" i="1"/>
  <c r="AS150" i="1" s="1"/>
  <c r="AT150" i="1" s="1"/>
  <c r="AL150" i="1"/>
  <c r="I150" i="1" s="1"/>
  <c r="H150" i="1" s="1"/>
  <c r="AA150" i="1" s="1"/>
  <c r="AG150" i="1"/>
  <c r="Y150" i="1"/>
  <c r="X150" i="1"/>
  <c r="W150" i="1" s="1"/>
  <c r="P150" i="1"/>
  <c r="J150" i="1"/>
  <c r="AY149" i="1"/>
  <c r="AX149" i="1"/>
  <c r="AV149" i="1"/>
  <c r="S149" i="1" s="1"/>
  <c r="T149" i="1" s="1"/>
  <c r="U149" i="1" s="1"/>
  <c r="V149" i="1" s="1"/>
  <c r="Z149" i="1" s="1"/>
  <c r="AU149" i="1"/>
  <c r="AS149" i="1" s="1"/>
  <c r="AL149" i="1"/>
  <c r="AG149" i="1"/>
  <c r="J149" i="1" s="1"/>
  <c r="Y149" i="1"/>
  <c r="X149" i="1"/>
  <c r="W149" i="1" s="1"/>
  <c r="P149" i="1"/>
  <c r="I149" i="1"/>
  <c r="H149" i="1" s="1"/>
  <c r="AY148" i="1"/>
  <c r="AX148" i="1"/>
  <c r="AV148" i="1"/>
  <c r="AU148" i="1"/>
  <c r="AS148" i="1" s="1"/>
  <c r="AL148" i="1"/>
  <c r="AG148" i="1"/>
  <c r="J148" i="1" s="1"/>
  <c r="AF148" i="1"/>
  <c r="AE148" i="1"/>
  <c r="Y148" i="1"/>
  <c r="X148" i="1"/>
  <c r="P148" i="1"/>
  <c r="I148" i="1"/>
  <c r="H148" i="1" s="1"/>
  <c r="AY147" i="1"/>
  <c r="AX147" i="1"/>
  <c r="AV147" i="1"/>
  <c r="AW147" i="1" s="1"/>
  <c r="AU147" i="1"/>
  <c r="AS147" i="1"/>
  <c r="AL147" i="1"/>
  <c r="I147" i="1" s="1"/>
  <c r="AG147" i="1"/>
  <c r="J147" i="1" s="1"/>
  <c r="Y147" i="1"/>
  <c r="X147" i="1"/>
  <c r="W147" i="1" s="1"/>
  <c r="P147" i="1"/>
  <c r="H147" i="1"/>
  <c r="AA147" i="1" s="1"/>
  <c r="AY146" i="1"/>
  <c r="AX146" i="1"/>
  <c r="AV146" i="1"/>
  <c r="AU146" i="1"/>
  <c r="AS146" i="1" s="1"/>
  <c r="K146" i="1" s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V145" i="1"/>
  <c r="AU145" i="1"/>
  <c r="AS145" i="1" s="1"/>
  <c r="AT145" i="1" s="1"/>
  <c r="AL145" i="1"/>
  <c r="AG145" i="1"/>
  <c r="J145" i="1" s="1"/>
  <c r="AE145" i="1"/>
  <c r="Y145" i="1"/>
  <c r="W145" i="1" s="1"/>
  <c r="X145" i="1"/>
  <c r="P145" i="1"/>
  <c r="N145" i="1"/>
  <c r="I145" i="1"/>
  <c r="H145" i="1" s="1"/>
  <c r="AY144" i="1"/>
  <c r="AX144" i="1"/>
  <c r="AV144" i="1"/>
  <c r="AU144" i="1"/>
  <c r="AS144" i="1"/>
  <c r="AL144" i="1"/>
  <c r="AG144" i="1"/>
  <c r="J144" i="1" s="1"/>
  <c r="Y144" i="1"/>
  <c r="X144" i="1"/>
  <c r="W144" i="1" s="1"/>
  <c r="P144" i="1"/>
  <c r="N144" i="1"/>
  <c r="I144" i="1"/>
  <c r="H144" i="1" s="1"/>
  <c r="AA144" i="1" s="1"/>
  <c r="AY143" i="1"/>
  <c r="AX143" i="1"/>
  <c r="AV143" i="1"/>
  <c r="AU143" i="1"/>
  <c r="AS143" i="1"/>
  <c r="AF143" i="1" s="1"/>
  <c r="AL143" i="1"/>
  <c r="AG143" i="1"/>
  <c r="Y143" i="1"/>
  <c r="X143" i="1"/>
  <c r="W143" i="1" s="1"/>
  <c r="P143" i="1"/>
  <c r="J143" i="1"/>
  <c r="I143" i="1"/>
  <c r="H143" i="1"/>
  <c r="AY142" i="1"/>
  <c r="AX142" i="1"/>
  <c r="AV142" i="1"/>
  <c r="S142" i="1" s="1"/>
  <c r="AU142" i="1"/>
  <c r="AS142" i="1" s="1"/>
  <c r="AL142" i="1"/>
  <c r="I142" i="1" s="1"/>
  <c r="H142" i="1" s="1"/>
  <c r="AG142" i="1"/>
  <c r="Y142" i="1"/>
  <c r="X142" i="1"/>
  <c r="W142" i="1" s="1"/>
  <c r="P142" i="1"/>
  <c r="J142" i="1"/>
  <c r="AY141" i="1"/>
  <c r="AX141" i="1"/>
  <c r="AV141" i="1"/>
  <c r="AU141" i="1"/>
  <c r="AS141" i="1" s="1"/>
  <c r="AT141" i="1" s="1"/>
  <c r="AL141" i="1"/>
  <c r="I141" i="1" s="1"/>
  <c r="H141" i="1" s="1"/>
  <c r="AG141" i="1"/>
  <c r="J141" i="1" s="1"/>
  <c r="Y141" i="1"/>
  <c r="X141" i="1"/>
  <c r="P141" i="1"/>
  <c r="N141" i="1"/>
  <c r="AY140" i="1"/>
  <c r="AX140" i="1"/>
  <c r="AV140" i="1"/>
  <c r="AU140" i="1"/>
  <c r="AS140" i="1" s="1"/>
  <c r="AL140" i="1"/>
  <c r="I140" i="1" s="1"/>
  <c r="H140" i="1" s="1"/>
  <c r="AG140" i="1"/>
  <c r="J140" i="1" s="1"/>
  <c r="AE140" i="1"/>
  <c r="Y140" i="1"/>
  <c r="X140" i="1"/>
  <c r="W140" i="1"/>
  <c r="P140" i="1"/>
  <c r="AY139" i="1"/>
  <c r="AX139" i="1"/>
  <c r="AV139" i="1"/>
  <c r="AU139" i="1"/>
  <c r="AS139" i="1" s="1"/>
  <c r="AF139" i="1" s="1"/>
  <c r="AL139" i="1"/>
  <c r="I139" i="1" s="1"/>
  <c r="H139" i="1" s="1"/>
  <c r="AA139" i="1" s="1"/>
  <c r="AG139" i="1"/>
  <c r="J139" i="1" s="1"/>
  <c r="Y139" i="1"/>
  <c r="X139" i="1"/>
  <c r="P139" i="1"/>
  <c r="K139" i="1"/>
  <c r="AY138" i="1"/>
  <c r="S138" i="1" s="1"/>
  <c r="AX138" i="1"/>
  <c r="AW138" i="1" s="1"/>
  <c r="AV138" i="1"/>
  <c r="AU138" i="1"/>
  <c r="AS138" i="1" s="1"/>
  <c r="AL138" i="1"/>
  <c r="I138" i="1" s="1"/>
  <c r="H138" i="1" s="1"/>
  <c r="AA138" i="1" s="1"/>
  <c r="AG138" i="1"/>
  <c r="J138" i="1" s="1"/>
  <c r="Y138" i="1"/>
  <c r="X138" i="1"/>
  <c r="P138" i="1"/>
  <c r="AY137" i="1"/>
  <c r="AX137" i="1"/>
  <c r="AV137" i="1"/>
  <c r="S137" i="1" s="1"/>
  <c r="T137" i="1" s="1"/>
  <c r="U137" i="1" s="1"/>
  <c r="V137" i="1" s="1"/>
  <c r="Z137" i="1" s="1"/>
  <c r="AU137" i="1"/>
  <c r="AS137" i="1" s="1"/>
  <c r="AL137" i="1"/>
  <c r="AG137" i="1"/>
  <c r="Y137" i="1"/>
  <c r="X137" i="1"/>
  <c r="W137" i="1"/>
  <c r="P137" i="1"/>
  <c r="J137" i="1"/>
  <c r="I137" i="1"/>
  <c r="H137" i="1" s="1"/>
  <c r="AA137" i="1" s="1"/>
  <c r="AY136" i="1"/>
  <c r="AX136" i="1"/>
  <c r="AV136" i="1"/>
  <c r="AU136" i="1"/>
  <c r="AS136" i="1"/>
  <c r="K136" i="1" s="1"/>
  <c r="AL136" i="1"/>
  <c r="I136" i="1" s="1"/>
  <c r="H136" i="1" s="1"/>
  <c r="AA136" i="1" s="1"/>
  <c r="AG136" i="1"/>
  <c r="J136" i="1" s="1"/>
  <c r="Y136" i="1"/>
  <c r="X136" i="1"/>
  <c r="P136" i="1"/>
  <c r="AY135" i="1"/>
  <c r="AX135" i="1"/>
  <c r="AV135" i="1"/>
  <c r="S135" i="1" s="1"/>
  <c r="AU135" i="1"/>
  <c r="AS135" i="1" s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W134" i="1" s="1"/>
  <c r="AU134" i="1"/>
  <c r="AS134" i="1"/>
  <c r="AL134" i="1"/>
  <c r="I134" i="1" s="1"/>
  <c r="H134" i="1" s="1"/>
  <c r="AG134" i="1"/>
  <c r="J134" i="1" s="1"/>
  <c r="Y134" i="1"/>
  <c r="X134" i="1"/>
  <c r="W134" i="1" s="1"/>
  <c r="P134" i="1"/>
  <c r="K134" i="1"/>
  <c r="AY133" i="1"/>
  <c r="AX133" i="1"/>
  <c r="AV133" i="1"/>
  <c r="AU133" i="1"/>
  <c r="AS133" i="1" s="1"/>
  <c r="AT133" i="1" s="1"/>
  <c r="AL133" i="1"/>
  <c r="I133" i="1" s="1"/>
  <c r="H133" i="1" s="1"/>
  <c r="AG133" i="1"/>
  <c r="J133" i="1" s="1"/>
  <c r="AE133" i="1"/>
  <c r="Y133" i="1"/>
  <c r="X133" i="1"/>
  <c r="W133" i="1" s="1"/>
  <c r="P133" i="1"/>
  <c r="N133" i="1"/>
  <c r="AY132" i="1"/>
  <c r="AX132" i="1"/>
  <c r="AV132" i="1"/>
  <c r="AU132" i="1"/>
  <c r="AS132" i="1" s="1"/>
  <c r="N132" i="1" s="1"/>
  <c r="AL132" i="1"/>
  <c r="AG132" i="1"/>
  <c r="J132" i="1" s="1"/>
  <c r="AF132" i="1"/>
  <c r="AE132" i="1"/>
  <c r="Y132" i="1"/>
  <c r="W132" i="1" s="1"/>
  <c r="X132" i="1"/>
  <c r="P132" i="1"/>
  <c r="I132" i="1"/>
  <c r="H132" i="1"/>
  <c r="AA132" i="1" s="1"/>
  <c r="AY131" i="1"/>
  <c r="AX131" i="1"/>
  <c r="AV131" i="1"/>
  <c r="AU131" i="1"/>
  <c r="AS131" i="1" s="1"/>
  <c r="AL131" i="1"/>
  <c r="AG131" i="1"/>
  <c r="J131" i="1" s="1"/>
  <c r="Y131" i="1"/>
  <c r="X131" i="1"/>
  <c r="W131" i="1" s="1"/>
  <c r="S131" i="1"/>
  <c r="P131" i="1"/>
  <c r="I131" i="1"/>
  <c r="H131" i="1" s="1"/>
  <c r="AY130" i="1"/>
  <c r="AX130" i="1"/>
  <c r="AV130" i="1"/>
  <c r="AW130" i="1" s="1"/>
  <c r="AU130" i="1"/>
  <c r="AS130" i="1" s="1"/>
  <c r="AL130" i="1"/>
  <c r="I130" i="1" s="1"/>
  <c r="H130" i="1" s="1"/>
  <c r="AG130" i="1"/>
  <c r="Y130" i="1"/>
  <c r="X130" i="1"/>
  <c r="P130" i="1"/>
  <c r="J130" i="1"/>
  <c r="AY129" i="1"/>
  <c r="AX129" i="1"/>
  <c r="AW129" i="1"/>
  <c r="AV129" i="1"/>
  <c r="AU129" i="1"/>
  <c r="AS129" i="1" s="1"/>
  <c r="AT129" i="1"/>
  <c r="AL129" i="1"/>
  <c r="I129" i="1" s="1"/>
  <c r="H129" i="1" s="1"/>
  <c r="AA129" i="1" s="1"/>
  <c r="AG129" i="1"/>
  <c r="J129" i="1" s="1"/>
  <c r="AE129" i="1"/>
  <c r="Y129" i="1"/>
  <c r="X129" i="1"/>
  <c r="W129" i="1" s="1"/>
  <c r="P129" i="1"/>
  <c r="N129" i="1"/>
  <c r="AY128" i="1"/>
  <c r="AX128" i="1"/>
  <c r="AV128" i="1"/>
  <c r="AW128" i="1" s="1"/>
  <c r="AU128" i="1"/>
  <c r="AS128" i="1" s="1"/>
  <c r="AL128" i="1"/>
  <c r="AG128" i="1"/>
  <c r="J128" i="1" s="1"/>
  <c r="Y128" i="1"/>
  <c r="X128" i="1"/>
  <c r="W128" i="1" s="1"/>
  <c r="P128" i="1"/>
  <c r="I128" i="1"/>
  <c r="H128" i="1" s="1"/>
  <c r="AA128" i="1" s="1"/>
  <c r="AY127" i="1"/>
  <c r="AX127" i="1"/>
  <c r="AV127" i="1"/>
  <c r="AU127" i="1"/>
  <c r="AS127" i="1"/>
  <c r="AL127" i="1"/>
  <c r="I127" i="1" s="1"/>
  <c r="H127" i="1" s="1"/>
  <c r="AG127" i="1"/>
  <c r="J127" i="1" s="1"/>
  <c r="Y127" i="1"/>
  <c r="X127" i="1"/>
  <c r="S127" i="1"/>
  <c r="P127" i="1"/>
  <c r="AY126" i="1"/>
  <c r="AX126" i="1"/>
  <c r="AV126" i="1"/>
  <c r="AU126" i="1"/>
  <c r="AS126" i="1"/>
  <c r="K126" i="1" s="1"/>
  <c r="AL126" i="1"/>
  <c r="I126" i="1" s="1"/>
  <c r="H126" i="1" s="1"/>
  <c r="AG126" i="1"/>
  <c r="J126" i="1" s="1"/>
  <c r="Y126" i="1"/>
  <c r="X126" i="1"/>
  <c r="W126" i="1" s="1"/>
  <c r="S126" i="1"/>
  <c r="P126" i="1"/>
  <c r="AY125" i="1"/>
  <c r="AX125" i="1"/>
  <c r="AV125" i="1"/>
  <c r="S125" i="1" s="1"/>
  <c r="AU125" i="1"/>
  <c r="AS125" i="1" s="1"/>
  <c r="AT125" i="1" s="1"/>
  <c r="AL125" i="1"/>
  <c r="I125" i="1" s="1"/>
  <c r="H125" i="1" s="1"/>
  <c r="AG125" i="1"/>
  <c r="Y125" i="1"/>
  <c r="X125" i="1"/>
  <c r="W125" i="1"/>
  <c r="P125" i="1"/>
  <c r="N125" i="1"/>
  <c r="J125" i="1"/>
  <c r="AY124" i="1"/>
  <c r="AX124" i="1"/>
  <c r="AV124" i="1"/>
  <c r="S124" i="1" s="1"/>
  <c r="AU124" i="1"/>
  <c r="AS124" i="1" s="1"/>
  <c r="AL124" i="1"/>
  <c r="AG124" i="1"/>
  <c r="J124" i="1" s="1"/>
  <c r="Y124" i="1"/>
  <c r="X124" i="1"/>
  <c r="W124" i="1" s="1"/>
  <c r="P124" i="1"/>
  <c r="I124" i="1"/>
  <c r="H124" i="1" s="1"/>
  <c r="AA124" i="1" s="1"/>
  <c r="AY123" i="1"/>
  <c r="AX123" i="1"/>
  <c r="AV123" i="1"/>
  <c r="AU123" i="1"/>
  <c r="AS123" i="1" s="1"/>
  <c r="AF123" i="1" s="1"/>
  <c r="AL123" i="1"/>
  <c r="I123" i="1" s="1"/>
  <c r="H123" i="1" s="1"/>
  <c r="AA123" i="1" s="1"/>
  <c r="AG123" i="1"/>
  <c r="J123" i="1" s="1"/>
  <c r="Y123" i="1"/>
  <c r="X123" i="1"/>
  <c r="W123" i="1" s="1"/>
  <c r="P123" i="1"/>
  <c r="K123" i="1"/>
  <c r="AY122" i="1"/>
  <c r="S122" i="1" s="1"/>
  <c r="AX122" i="1"/>
  <c r="AV122" i="1"/>
  <c r="AU122" i="1"/>
  <c r="AS122" i="1"/>
  <c r="AT122" i="1" s="1"/>
  <c r="AL122" i="1"/>
  <c r="I122" i="1" s="1"/>
  <c r="H122" i="1" s="1"/>
  <c r="AA122" i="1" s="1"/>
  <c r="AG122" i="1"/>
  <c r="J122" i="1" s="1"/>
  <c r="Y122" i="1"/>
  <c r="X122" i="1"/>
  <c r="W122" i="1" s="1"/>
  <c r="P122" i="1"/>
  <c r="AY121" i="1"/>
  <c r="AX121" i="1"/>
  <c r="AV121" i="1"/>
  <c r="AU121" i="1"/>
  <c r="AS121" i="1" s="1"/>
  <c r="AT121" i="1" s="1"/>
  <c r="AL121" i="1"/>
  <c r="AG121" i="1"/>
  <c r="J121" i="1" s="1"/>
  <c r="Y121" i="1"/>
  <c r="X121" i="1"/>
  <c r="W121" i="1"/>
  <c r="P121" i="1"/>
  <c r="N121" i="1"/>
  <c r="I121" i="1"/>
  <c r="H121" i="1"/>
  <c r="AA121" i="1" s="1"/>
  <c r="AY120" i="1"/>
  <c r="AX120" i="1"/>
  <c r="AW120" i="1"/>
  <c r="AV120" i="1"/>
  <c r="AU120" i="1"/>
  <c r="AS120" i="1" s="1"/>
  <c r="AL120" i="1"/>
  <c r="AG120" i="1"/>
  <c r="J120" i="1" s="1"/>
  <c r="Y120" i="1"/>
  <c r="X120" i="1"/>
  <c r="P120" i="1"/>
  <c r="I120" i="1"/>
  <c r="H120" i="1" s="1"/>
  <c r="AY119" i="1"/>
  <c r="AX119" i="1"/>
  <c r="AV119" i="1"/>
  <c r="S119" i="1" s="1"/>
  <c r="AU119" i="1"/>
  <c r="AS119" i="1"/>
  <c r="AL119" i="1"/>
  <c r="I119" i="1" s="1"/>
  <c r="H119" i="1" s="1"/>
  <c r="AG119" i="1"/>
  <c r="J119" i="1" s="1"/>
  <c r="Y119" i="1"/>
  <c r="X119" i="1"/>
  <c r="W119" i="1" s="1"/>
  <c r="P119" i="1"/>
  <c r="AY118" i="1"/>
  <c r="AX118" i="1"/>
  <c r="AV118" i="1"/>
  <c r="AU118" i="1"/>
  <c r="AS118" i="1"/>
  <c r="AL118" i="1"/>
  <c r="I118" i="1" s="1"/>
  <c r="H118" i="1" s="1"/>
  <c r="AG118" i="1"/>
  <c r="J118" i="1" s="1"/>
  <c r="AA118" i="1"/>
  <c r="Y118" i="1"/>
  <c r="X118" i="1"/>
  <c r="W118" i="1" s="1"/>
  <c r="S118" i="1"/>
  <c r="P118" i="1"/>
  <c r="K118" i="1"/>
  <c r="AY117" i="1"/>
  <c r="AX117" i="1"/>
  <c r="AV117" i="1"/>
  <c r="AU117" i="1"/>
  <c r="AS117" i="1" s="1"/>
  <c r="AT117" i="1" s="1"/>
  <c r="AL117" i="1"/>
  <c r="AG117" i="1"/>
  <c r="AE117" i="1"/>
  <c r="Y117" i="1"/>
  <c r="X117" i="1"/>
  <c r="W117" i="1" s="1"/>
  <c r="P117" i="1"/>
  <c r="J117" i="1"/>
  <c r="I117" i="1"/>
  <c r="H117" i="1"/>
  <c r="AA117" i="1" s="1"/>
  <c r="AY116" i="1"/>
  <c r="AX116" i="1"/>
  <c r="AV116" i="1"/>
  <c r="AU116" i="1"/>
  <c r="AS116" i="1" s="1"/>
  <c r="AE116" i="1" s="1"/>
  <c r="AL116" i="1"/>
  <c r="AG116" i="1"/>
  <c r="J116" i="1" s="1"/>
  <c r="Y116" i="1"/>
  <c r="X116" i="1"/>
  <c r="W116" i="1" s="1"/>
  <c r="P116" i="1"/>
  <c r="I116" i="1"/>
  <c r="H116" i="1" s="1"/>
  <c r="AA116" i="1" s="1"/>
  <c r="AY115" i="1"/>
  <c r="S115" i="1" s="1"/>
  <c r="AX115" i="1"/>
  <c r="AW115" i="1" s="1"/>
  <c r="AV115" i="1"/>
  <c r="AU115" i="1"/>
  <c r="AS115" i="1"/>
  <c r="K115" i="1" s="1"/>
  <c r="AL115" i="1"/>
  <c r="AG115" i="1"/>
  <c r="J115" i="1" s="1"/>
  <c r="AF115" i="1"/>
  <c r="Y115" i="1"/>
  <c r="X115" i="1"/>
  <c r="W115" i="1" s="1"/>
  <c r="P115" i="1"/>
  <c r="I115" i="1"/>
  <c r="H115" i="1" s="1"/>
  <c r="AY114" i="1"/>
  <c r="AX114" i="1"/>
  <c r="AV114" i="1"/>
  <c r="AW114" i="1" s="1"/>
  <c r="AU114" i="1"/>
  <c r="AS114" i="1" s="1"/>
  <c r="AL114" i="1"/>
  <c r="I114" i="1" s="1"/>
  <c r="H114" i="1" s="1"/>
  <c r="AG114" i="1"/>
  <c r="Y114" i="1"/>
  <c r="X114" i="1"/>
  <c r="W114" i="1" s="1"/>
  <c r="P114" i="1"/>
  <c r="J114" i="1"/>
  <c r="AY113" i="1"/>
  <c r="AX113" i="1"/>
  <c r="AV113" i="1"/>
  <c r="S113" i="1" s="1"/>
  <c r="AU113" i="1"/>
  <c r="AS113" i="1" s="1"/>
  <c r="AT113" i="1"/>
  <c r="AL113" i="1"/>
  <c r="AG113" i="1"/>
  <c r="J113" i="1" s="1"/>
  <c r="AE113" i="1"/>
  <c r="Y113" i="1"/>
  <c r="X113" i="1"/>
  <c r="W113" i="1"/>
  <c r="P113" i="1"/>
  <c r="N113" i="1"/>
  <c r="I113" i="1"/>
  <c r="H113" i="1"/>
  <c r="AA113" i="1" s="1"/>
  <c r="AY112" i="1"/>
  <c r="AX112" i="1"/>
  <c r="AV112" i="1"/>
  <c r="AU112" i="1"/>
  <c r="AS112" i="1"/>
  <c r="AT112" i="1" s="1"/>
  <c r="AL112" i="1"/>
  <c r="AG112" i="1"/>
  <c r="J112" i="1" s="1"/>
  <c r="AF112" i="1"/>
  <c r="Y112" i="1"/>
  <c r="X112" i="1"/>
  <c r="P112" i="1"/>
  <c r="N112" i="1"/>
  <c r="K112" i="1"/>
  <c r="I112" i="1"/>
  <c r="H112" i="1"/>
  <c r="AY111" i="1"/>
  <c r="AX111" i="1"/>
  <c r="AV111" i="1"/>
  <c r="AW111" i="1" s="1"/>
  <c r="AU111" i="1"/>
  <c r="AS111" i="1"/>
  <c r="K111" i="1" s="1"/>
  <c r="AL111" i="1"/>
  <c r="I111" i="1" s="1"/>
  <c r="H111" i="1" s="1"/>
  <c r="AA111" i="1" s="1"/>
  <c r="AG111" i="1"/>
  <c r="J111" i="1" s="1"/>
  <c r="AF111" i="1"/>
  <c r="Y111" i="1"/>
  <c r="X111" i="1"/>
  <c r="P111" i="1"/>
  <c r="AY110" i="1"/>
  <c r="AX110" i="1"/>
  <c r="AV110" i="1"/>
  <c r="AW110" i="1" s="1"/>
  <c r="AU110" i="1"/>
  <c r="AS110" i="1" s="1"/>
  <c r="AT110" i="1" s="1"/>
  <c r="AL110" i="1"/>
  <c r="I110" i="1" s="1"/>
  <c r="H110" i="1" s="1"/>
  <c r="AG110" i="1"/>
  <c r="J110" i="1" s="1"/>
  <c r="AA110" i="1"/>
  <c r="Y110" i="1"/>
  <c r="X110" i="1"/>
  <c r="W110" i="1" s="1"/>
  <c r="S110" i="1"/>
  <c r="P110" i="1"/>
  <c r="AY109" i="1"/>
  <c r="AX109" i="1"/>
  <c r="AV109" i="1"/>
  <c r="S109" i="1" s="1"/>
  <c r="AU109" i="1"/>
  <c r="AS109" i="1" s="1"/>
  <c r="AT109" i="1"/>
  <c r="AL109" i="1"/>
  <c r="I109" i="1" s="1"/>
  <c r="H109" i="1" s="1"/>
  <c r="AG109" i="1"/>
  <c r="Y109" i="1"/>
  <c r="X109" i="1"/>
  <c r="W109" i="1" s="1"/>
  <c r="P109" i="1"/>
  <c r="J109" i="1"/>
  <c r="AY108" i="1"/>
  <c r="AX108" i="1"/>
  <c r="AV108" i="1"/>
  <c r="AU108" i="1"/>
  <c r="AS108" i="1" s="1"/>
  <c r="AL108" i="1"/>
  <c r="I108" i="1" s="1"/>
  <c r="H108" i="1" s="1"/>
  <c r="AG108" i="1"/>
  <c r="J108" i="1" s="1"/>
  <c r="Y108" i="1"/>
  <c r="X108" i="1"/>
  <c r="W108" i="1"/>
  <c r="P108" i="1"/>
  <c r="AY107" i="1"/>
  <c r="S107" i="1" s="1"/>
  <c r="AX107" i="1"/>
  <c r="AV107" i="1"/>
  <c r="AU107" i="1"/>
  <c r="AS107" i="1"/>
  <c r="AF107" i="1" s="1"/>
  <c r="AL107" i="1"/>
  <c r="I107" i="1" s="1"/>
  <c r="H107" i="1" s="1"/>
  <c r="AG107" i="1"/>
  <c r="J107" i="1" s="1"/>
  <c r="Y107" i="1"/>
  <c r="X107" i="1"/>
  <c r="W107" i="1" s="1"/>
  <c r="P107" i="1"/>
  <c r="AY106" i="1"/>
  <c r="AX106" i="1"/>
  <c r="AV106" i="1"/>
  <c r="AU106" i="1"/>
  <c r="AS106" i="1"/>
  <c r="K106" i="1" s="1"/>
  <c r="AL106" i="1"/>
  <c r="I106" i="1" s="1"/>
  <c r="H106" i="1" s="1"/>
  <c r="AG106" i="1"/>
  <c r="AA106" i="1"/>
  <c r="Y106" i="1"/>
  <c r="X106" i="1"/>
  <c r="W106" i="1" s="1"/>
  <c r="P106" i="1"/>
  <c r="J106" i="1"/>
  <c r="AY105" i="1"/>
  <c r="AX105" i="1"/>
  <c r="AV105" i="1"/>
  <c r="AU105" i="1"/>
  <c r="AS105" i="1" s="1"/>
  <c r="N105" i="1" s="1"/>
  <c r="AL105" i="1"/>
  <c r="I105" i="1" s="1"/>
  <c r="H105" i="1" s="1"/>
  <c r="AA105" i="1" s="1"/>
  <c r="AG105" i="1"/>
  <c r="Y105" i="1"/>
  <c r="X105" i="1"/>
  <c r="W105" i="1" s="1"/>
  <c r="P105" i="1"/>
  <c r="J105" i="1"/>
  <c r="AY104" i="1"/>
  <c r="AX104" i="1"/>
  <c r="AV104" i="1"/>
  <c r="S104" i="1" s="1"/>
  <c r="AU104" i="1"/>
  <c r="AS104" i="1" s="1"/>
  <c r="AL104" i="1"/>
  <c r="I104" i="1" s="1"/>
  <c r="H104" i="1" s="1"/>
  <c r="AG104" i="1"/>
  <c r="J104" i="1" s="1"/>
  <c r="Y104" i="1"/>
  <c r="X104" i="1"/>
  <c r="P104" i="1"/>
  <c r="N104" i="1"/>
  <c r="AY103" i="1"/>
  <c r="AX103" i="1"/>
  <c r="AV103" i="1"/>
  <c r="AU103" i="1"/>
  <c r="AS103" i="1" s="1"/>
  <c r="AL103" i="1"/>
  <c r="I103" i="1" s="1"/>
  <c r="H103" i="1" s="1"/>
  <c r="AG103" i="1"/>
  <c r="J103" i="1" s="1"/>
  <c r="AA103" i="1"/>
  <c r="Y103" i="1"/>
  <c r="X103" i="1"/>
  <c r="P103" i="1"/>
  <c r="AY102" i="1"/>
  <c r="AX102" i="1"/>
  <c r="AV102" i="1"/>
  <c r="AW102" i="1" s="1"/>
  <c r="AU102" i="1"/>
  <c r="AS102" i="1" s="1"/>
  <c r="AL102" i="1"/>
  <c r="I102" i="1" s="1"/>
  <c r="H102" i="1" s="1"/>
  <c r="AA102" i="1" s="1"/>
  <c r="AG102" i="1"/>
  <c r="J102" i="1" s="1"/>
  <c r="Y102" i="1"/>
  <c r="X102" i="1"/>
  <c r="P102" i="1"/>
  <c r="AY101" i="1"/>
  <c r="AX101" i="1"/>
  <c r="AV101" i="1"/>
  <c r="AU101" i="1"/>
  <c r="AS101" i="1" s="1"/>
  <c r="AL101" i="1"/>
  <c r="AG101" i="1"/>
  <c r="Y101" i="1"/>
  <c r="X101" i="1"/>
  <c r="W101" i="1"/>
  <c r="P101" i="1"/>
  <c r="N101" i="1"/>
  <c r="J101" i="1"/>
  <c r="I101" i="1"/>
  <c r="H101" i="1"/>
  <c r="AA101" i="1" s="1"/>
  <c r="AY100" i="1"/>
  <c r="AX100" i="1"/>
  <c r="AV100" i="1"/>
  <c r="AW100" i="1" s="1"/>
  <c r="AU100" i="1"/>
  <c r="AS100" i="1" s="1"/>
  <c r="AL100" i="1"/>
  <c r="AG100" i="1"/>
  <c r="J100" i="1" s="1"/>
  <c r="AF100" i="1"/>
  <c r="AE100" i="1"/>
  <c r="Y100" i="1"/>
  <c r="W100" i="1" s="1"/>
  <c r="X100" i="1"/>
  <c r="P100" i="1"/>
  <c r="N100" i="1"/>
  <c r="I100" i="1"/>
  <c r="H100" i="1" s="1"/>
  <c r="AY99" i="1"/>
  <c r="AX99" i="1"/>
  <c r="AV99" i="1"/>
  <c r="S99" i="1" s="1"/>
  <c r="AU99" i="1"/>
  <c r="AS99" i="1" s="1"/>
  <c r="AL99" i="1"/>
  <c r="I99" i="1" s="1"/>
  <c r="AG99" i="1"/>
  <c r="J99" i="1" s="1"/>
  <c r="Y99" i="1"/>
  <c r="X99" i="1"/>
  <c r="W99" i="1" s="1"/>
  <c r="P99" i="1"/>
  <c r="H99" i="1"/>
  <c r="AA99" i="1" s="1"/>
  <c r="AY98" i="1"/>
  <c r="AX98" i="1"/>
  <c r="AV98" i="1"/>
  <c r="S98" i="1" s="1"/>
  <c r="AU98" i="1"/>
  <c r="AS98" i="1"/>
  <c r="AT98" i="1" s="1"/>
  <c r="AL98" i="1"/>
  <c r="I98" i="1" s="1"/>
  <c r="H98" i="1" s="1"/>
  <c r="AA98" i="1" s="1"/>
  <c r="AG98" i="1"/>
  <c r="J98" i="1" s="1"/>
  <c r="Y98" i="1"/>
  <c r="X98" i="1"/>
  <c r="P98" i="1"/>
  <c r="AY97" i="1"/>
  <c r="AX97" i="1"/>
  <c r="AV97" i="1"/>
  <c r="AU97" i="1"/>
  <c r="AS97" i="1" s="1"/>
  <c r="AT97" i="1" s="1"/>
  <c r="AL97" i="1"/>
  <c r="AG97" i="1"/>
  <c r="J97" i="1" s="1"/>
  <c r="AE97" i="1"/>
  <c r="Y97" i="1"/>
  <c r="W97" i="1" s="1"/>
  <c r="X97" i="1"/>
  <c r="P97" i="1"/>
  <c r="I97" i="1"/>
  <c r="H97" i="1"/>
  <c r="AA97" i="1" s="1"/>
  <c r="AY96" i="1"/>
  <c r="AX96" i="1"/>
  <c r="AV96" i="1"/>
  <c r="AU96" i="1"/>
  <c r="AS96" i="1" s="1"/>
  <c r="AL96" i="1"/>
  <c r="AG96" i="1"/>
  <c r="J96" i="1" s="1"/>
  <c r="AF96" i="1"/>
  <c r="AE96" i="1"/>
  <c r="Y96" i="1"/>
  <c r="X96" i="1"/>
  <c r="P96" i="1"/>
  <c r="N96" i="1"/>
  <c r="I96" i="1"/>
  <c r="H96" i="1"/>
  <c r="AA96" i="1" s="1"/>
  <c r="AY95" i="1"/>
  <c r="AX95" i="1"/>
  <c r="AV95" i="1"/>
  <c r="S95" i="1" s="1"/>
  <c r="AU95" i="1"/>
  <c r="AS95" i="1"/>
  <c r="AL95" i="1"/>
  <c r="AG95" i="1"/>
  <c r="J95" i="1" s="1"/>
  <c r="Y95" i="1"/>
  <c r="X95" i="1"/>
  <c r="W95" i="1" s="1"/>
  <c r="P95" i="1"/>
  <c r="I95" i="1"/>
  <c r="H95" i="1" s="1"/>
  <c r="AY94" i="1"/>
  <c r="AX94" i="1"/>
  <c r="AV94" i="1"/>
  <c r="AW94" i="1" s="1"/>
  <c r="AU94" i="1"/>
  <c r="AS94" i="1" s="1"/>
  <c r="AL94" i="1"/>
  <c r="I94" i="1" s="1"/>
  <c r="H94" i="1" s="1"/>
  <c r="AG94" i="1"/>
  <c r="Y94" i="1"/>
  <c r="X94" i="1"/>
  <c r="P94" i="1"/>
  <c r="J94" i="1"/>
  <c r="AY93" i="1"/>
  <c r="AX93" i="1"/>
  <c r="AV93" i="1"/>
  <c r="AU93" i="1"/>
  <c r="AS93" i="1" s="1"/>
  <c r="AT93" i="1" s="1"/>
  <c r="AL93" i="1"/>
  <c r="I93" i="1" s="1"/>
  <c r="H93" i="1" s="1"/>
  <c r="AG93" i="1"/>
  <c r="J93" i="1" s="1"/>
  <c r="AE93" i="1"/>
  <c r="Y93" i="1"/>
  <c r="X93" i="1"/>
  <c r="W93" i="1" s="1"/>
  <c r="P93" i="1"/>
  <c r="AY92" i="1"/>
  <c r="AX92" i="1"/>
  <c r="AV92" i="1"/>
  <c r="AU92" i="1"/>
  <c r="AS92" i="1" s="1"/>
  <c r="AL92" i="1"/>
  <c r="AG92" i="1"/>
  <c r="J92" i="1" s="1"/>
  <c r="AF92" i="1"/>
  <c r="AE92" i="1"/>
  <c r="Y92" i="1"/>
  <c r="X92" i="1"/>
  <c r="P92" i="1"/>
  <c r="N92" i="1"/>
  <c r="I92" i="1"/>
  <c r="H92" i="1" s="1"/>
  <c r="AY91" i="1"/>
  <c r="AX91" i="1"/>
  <c r="AV91" i="1"/>
  <c r="S91" i="1" s="1"/>
  <c r="AU91" i="1"/>
  <c r="AS91" i="1"/>
  <c r="AL91" i="1"/>
  <c r="I91" i="1" s="1"/>
  <c r="H91" i="1" s="1"/>
  <c r="AA91" i="1" s="1"/>
  <c r="AG91" i="1"/>
  <c r="J91" i="1" s="1"/>
  <c r="Y91" i="1"/>
  <c r="X91" i="1"/>
  <c r="W91" i="1" s="1"/>
  <c r="P91" i="1"/>
  <c r="AY90" i="1"/>
  <c r="S90" i="1" s="1"/>
  <c r="AX90" i="1"/>
  <c r="AV90" i="1"/>
  <c r="AU90" i="1"/>
  <c r="AS90" i="1" s="1"/>
  <c r="AL90" i="1"/>
  <c r="I90" i="1" s="1"/>
  <c r="H90" i="1" s="1"/>
  <c r="AG90" i="1"/>
  <c r="J90" i="1" s="1"/>
  <c r="AA90" i="1"/>
  <c r="Y90" i="1"/>
  <c r="X90" i="1"/>
  <c r="P90" i="1"/>
  <c r="AY89" i="1"/>
  <c r="AX89" i="1"/>
  <c r="AV89" i="1"/>
  <c r="S89" i="1" s="1"/>
  <c r="T89" i="1" s="1"/>
  <c r="U89" i="1" s="1"/>
  <c r="AU89" i="1"/>
  <c r="AS89" i="1" s="1"/>
  <c r="AT89" i="1"/>
  <c r="AL89" i="1"/>
  <c r="AG89" i="1"/>
  <c r="AE89" i="1"/>
  <c r="Y89" i="1"/>
  <c r="X89" i="1"/>
  <c r="W89" i="1"/>
  <c r="P89" i="1"/>
  <c r="N89" i="1"/>
  <c r="J89" i="1"/>
  <c r="I89" i="1"/>
  <c r="H89" i="1"/>
  <c r="AA89" i="1" s="1"/>
  <c r="AY88" i="1"/>
  <c r="AX88" i="1"/>
  <c r="AV88" i="1"/>
  <c r="AU88" i="1"/>
  <c r="AS88" i="1" s="1"/>
  <c r="AL88" i="1"/>
  <c r="AG88" i="1"/>
  <c r="J88" i="1" s="1"/>
  <c r="AE88" i="1"/>
  <c r="Y88" i="1"/>
  <c r="X88" i="1"/>
  <c r="W88" i="1"/>
  <c r="P88" i="1"/>
  <c r="I88" i="1"/>
  <c r="H88" i="1"/>
  <c r="AA88" i="1" s="1"/>
  <c r="AY87" i="1"/>
  <c r="AX87" i="1"/>
  <c r="AV87" i="1"/>
  <c r="AW87" i="1" s="1"/>
  <c r="AU87" i="1"/>
  <c r="AS87" i="1"/>
  <c r="AT87" i="1" s="1"/>
  <c r="AL87" i="1"/>
  <c r="I87" i="1" s="1"/>
  <c r="H87" i="1" s="1"/>
  <c r="AG87" i="1"/>
  <c r="AF87" i="1"/>
  <c r="Y87" i="1"/>
  <c r="X87" i="1"/>
  <c r="W87" i="1" s="1"/>
  <c r="P87" i="1"/>
  <c r="N87" i="1"/>
  <c r="K87" i="1"/>
  <c r="J87" i="1"/>
  <c r="AY86" i="1"/>
  <c r="AX86" i="1"/>
  <c r="AV86" i="1"/>
  <c r="AU86" i="1"/>
  <c r="AS86" i="1" s="1"/>
  <c r="AL86" i="1"/>
  <c r="I86" i="1" s="1"/>
  <c r="H86" i="1" s="1"/>
  <c r="AA86" i="1" s="1"/>
  <c r="AG86" i="1"/>
  <c r="J86" i="1" s="1"/>
  <c r="Y86" i="1"/>
  <c r="X86" i="1"/>
  <c r="W86" i="1" s="1"/>
  <c r="P86" i="1"/>
  <c r="AY85" i="1"/>
  <c r="AX85" i="1"/>
  <c r="AV85" i="1"/>
  <c r="AW85" i="1" s="1"/>
  <c r="AU85" i="1"/>
  <c r="AS85" i="1" s="1"/>
  <c r="AT85" i="1"/>
  <c r="AL85" i="1"/>
  <c r="I85" i="1" s="1"/>
  <c r="H85" i="1" s="1"/>
  <c r="AA85" i="1" s="1"/>
  <c r="AG85" i="1"/>
  <c r="J85" i="1" s="1"/>
  <c r="Y85" i="1"/>
  <c r="X85" i="1"/>
  <c r="P85" i="1"/>
  <c r="AY84" i="1"/>
  <c r="AX84" i="1"/>
  <c r="AV84" i="1"/>
  <c r="AW84" i="1" s="1"/>
  <c r="AU84" i="1"/>
  <c r="AS84" i="1" s="1"/>
  <c r="N84" i="1" s="1"/>
  <c r="AL84" i="1"/>
  <c r="AG84" i="1"/>
  <c r="J84" i="1" s="1"/>
  <c r="AA84" i="1"/>
  <c r="Y84" i="1"/>
  <c r="X84" i="1"/>
  <c r="W84" i="1" s="1"/>
  <c r="P84" i="1"/>
  <c r="I84" i="1"/>
  <c r="H84" i="1" s="1"/>
  <c r="AY83" i="1"/>
  <c r="AX83" i="1"/>
  <c r="AV83" i="1"/>
  <c r="AU83" i="1"/>
  <c r="AS83" i="1" s="1"/>
  <c r="AF83" i="1" s="1"/>
  <c r="AL83" i="1"/>
  <c r="I83" i="1" s="1"/>
  <c r="H83" i="1" s="1"/>
  <c r="AG83" i="1"/>
  <c r="J83" i="1" s="1"/>
  <c r="Y83" i="1"/>
  <c r="X83" i="1"/>
  <c r="W83" i="1"/>
  <c r="P83" i="1"/>
  <c r="N83" i="1"/>
  <c r="AY82" i="1"/>
  <c r="AX82" i="1"/>
  <c r="AV82" i="1"/>
  <c r="AW82" i="1" s="1"/>
  <c r="AU82" i="1"/>
  <c r="AS82" i="1" s="1"/>
  <c r="AL82" i="1"/>
  <c r="I82" i="1" s="1"/>
  <c r="H82" i="1" s="1"/>
  <c r="AG82" i="1"/>
  <c r="J82" i="1" s="1"/>
  <c r="Y82" i="1"/>
  <c r="X82" i="1"/>
  <c r="W82" i="1"/>
  <c r="P82" i="1"/>
  <c r="AY81" i="1"/>
  <c r="S81" i="1" s="1"/>
  <c r="AX81" i="1"/>
  <c r="AW81" i="1"/>
  <c r="AV81" i="1"/>
  <c r="AU81" i="1"/>
  <c r="AS81" i="1"/>
  <c r="AL81" i="1"/>
  <c r="I81" i="1" s="1"/>
  <c r="H81" i="1" s="1"/>
  <c r="AA81" i="1" s="1"/>
  <c r="AG81" i="1"/>
  <c r="J81" i="1" s="1"/>
  <c r="Y81" i="1"/>
  <c r="X81" i="1"/>
  <c r="P81" i="1"/>
  <c r="AY80" i="1"/>
  <c r="AX80" i="1"/>
  <c r="AV80" i="1"/>
  <c r="AU80" i="1"/>
  <c r="AS80" i="1"/>
  <c r="K80" i="1" s="1"/>
  <c r="AL80" i="1"/>
  <c r="I80" i="1" s="1"/>
  <c r="H80" i="1" s="1"/>
  <c r="AG80" i="1"/>
  <c r="J80" i="1" s="1"/>
  <c r="Y80" i="1"/>
  <c r="X80" i="1"/>
  <c r="P80" i="1"/>
  <c r="AY79" i="1"/>
  <c r="AX79" i="1"/>
  <c r="AV79" i="1"/>
  <c r="S79" i="1" s="1"/>
  <c r="AU79" i="1"/>
  <c r="AS79" i="1" s="1"/>
  <c r="AL79" i="1"/>
  <c r="I79" i="1" s="1"/>
  <c r="AG79" i="1"/>
  <c r="Y79" i="1"/>
  <c r="X79" i="1"/>
  <c r="W79" i="1"/>
  <c r="P79" i="1"/>
  <c r="J79" i="1"/>
  <c r="H79" i="1"/>
  <c r="AY78" i="1"/>
  <c r="AX78" i="1"/>
  <c r="AV78" i="1"/>
  <c r="AW78" i="1" s="1"/>
  <c r="AU78" i="1"/>
  <c r="AS78" i="1" s="1"/>
  <c r="AL78" i="1"/>
  <c r="AG78" i="1"/>
  <c r="Y78" i="1"/>
  <c r="X78" i="1"/>
  <c r="W78" i="1"/>
  <c r="P78" i="1"/>
  <c r="J78" i="1"/>
  <c r="I78" i="1"/>
  <c r="H78" i="1" s="1"/>
  <c r="AA78" i="1" s="1"/>
  <c r="AY77" i="1"/>
  <c r="AX77" i="1"/>
  <c r="AV77" i="1"/>
  <c r="AW77" i="1" s="1"/>
  <c r="AU77" i="1"/>
  <c r="AS77" i="1"/>
  <c r="AT77" i="1" s="1"/>
  <c r="AL77" i="1"/>
  <c r="I77" i="1" s="1"/>
  <c r="H77" i="1" s="1"/>
  <c r="AG77" i="1"/>
  <c r="J77" i="1" s="1"/>
  <c r="Y77" i="1"/>
  <c r="W77" i="1" s="1"/>
  <c r="X77" i="1"/>
  <c r="P77" i="1"/>
  <c r="AY76" i="1"/>
  <c r="AX76" i="1"/>
  <c r="AV76" i="1"/>
  <c r="AW76" i="1" s="1"/>
  <c r="AU76" i="1"/>
  <c r="AS76" i="1" s="1"/>
  <c r="AL76" i="1"/>
  <c r="AG76" i="1"/>
  <c r="J76" i="1" s="1"/>
  <c r="Y76" i="1"/>
  <c r="X76" i="1"/>
  <c r="W76" i="1" s="1"/>
  <c r="P76" i="1"/>
  <c r="I76" i="1"/>
  <c r="H76" i="1" s="1"/>
  <c r="AY75" i="1"/>
  <c r="AX75" i="1"/>
  <c r="AV75" i="1"/>
  <c r="S75" i="1" s="1"/>
  <c r="AU75" i="1"/>
  <c r="AS75" i="1" s="1"/>
  <c r="AF75" i="1" s="1"/>
  <c r="AL75" i="1"/>
  <c r="I75" i="1" s="1"/>
  <c r="H75" i="1" s="1"/>
  <c r="AG75" i="1"/>
  <c r="J75" i="1" s="1"/>
  <c r="Y75" i="1"/>
  <c r="X75" i="1"/>
  <c r="P75" i="1"/>
  <c r="AY74" i="1"/>
  <c r="S74" i="1" s="1"/>
  <c r="AX74" i="1"/>
  <c r="AW74" i="1"/>
  <c r="AV74" i="1"/>
  <c r="AU74" i="1"/>
  <c r="AS74" i="1" s="1"/>
  <c r="AL74" i="1"/>
  <c r="I74" i="1" s="1"/>
  <c r="H74" i="1" s="1"/>
  <c r="AG74" i="1"/>
  <c r="J74" i="1" s="1"/>
  <c r="AF74" i="1"/>
  <c r="AE74" i="1"/>
  <c r="Y74" i="1"/>
  <c r="X74" i="1"/>
  <c r="W74" i="1" s="1"/>
  <c r="P74" i="1"/>
  <c r="AY73" i="1"/>
  <c r="AX73" i="1"/>
  <c r="AV73" i="1"/>
  <c r="AW73" i="1" s="1"/>
  <c r="AU73" i="1"/>
  <c r="AS73" i="1" s="1"/>
  <c r="AL73" i="1"/>
  <c r="I73" i="1" s="1"/>
  <c r="H73" i="1" s="1"/>
  <c r="AG73" i="1"/>
  <c r="J73" i="1" s="1"/>
  <c r="Y73" i="1"/>
  <c r="X73" i="1"/>
  <c r="P73" i="1"/>
  <c r="AY72" i="1"/>
  <c r="AX72" i="1"/>
  <c r="AV72" i="1"/>
  <c r="AW72" i="1" s="1"/>
  <c r="AU72" i="1"/>
  <c r="AS72" i="1"/>
  <c r="AL72" i="1"/>
  <c r="AG72" i="1"/>
  <c r="J72" i="1" s="1"/>
  <c r="Y72" i="1"/>
  <c r="X72" i="1"/>
  <c r="P72" i="1"/>
  <c r="I72" i="1"/>
  <c r="H72" i="1" s="1"/>
  <c r="AY71" i="1"/>
  <c r="AX71" i="1"/>
  <c r="AV71" i="1"/>
  <c r="AU71" i="1"/>
  <c r="AS71" i="1" s="1"/>
  <c r="AL71" i="1"/>
  <c r="I71" i="1" s="1"/>
  <c r="AG71" i="1"/>
  <c r="J71" i="1" s="1"/>
  <c r="AF71" i="1"/>
  <c r="AE71" i="1"/>
  <c r="Y71" i="1"/>
  <c r="W71" i="1" s="1"/>
  <c r="X71" i="1"/>
  <c r="P71" i="1"/>
  <c r="H71" i="1"/>
  <c r="AY70" i="1"/>
  <c r="S70" i="1" s="1"/>
  <c r="AX70" i="1"/>
  <c r="AW70" i="1"/>
  <c r="AV70" i="1"/>
  <c r="AU70" i="1"/>
  <c r="AS70" i="1" s="1"/>
  <c r="AL70" i="1"/>
  <c r="AG70" i="1"/>
  <c r="AF70" i="1"/>
  <c r="AE70" i="1"/>
  <c r="Y70" i="1"/>
  <c r="X70" i="1"/>
  <c r="P70" i="1"/>
  <c r="J70" i="1"/>
  <c r="I70" i="1"/>
  <c r="H70" i="1" s="1"/>
  <c r="AY69" i="1"/>
  <c r="AX69" i="1"/>
  <c r="AV69" i="1"/>
  <c r="AW69" i="1" s="1"/>
  <c r="AU69" i="1"/>
  <c r="AS69" i="1" s="1"/>
  <c r="AL69" i="1"/>
  <c r="AG69" i="1"/>
  <c r="Y69" i="1"/>
  <c r="X69" i="1"/>
  <c r="P69" i="1"/>
  <c r="J69" i="1"/>
  <c r="I69" i="1"/>
  <c r="H69" i="1" s="1"/>
  <c r="AY68" i="1"/>
  <c r="AX68" i="1"/>
  <c r="AV68" i="1"/>
  <c r="AU68" i="1"/>
  <c r="AS68" i="1"/>
  <c r="N68" i="1" s="1"/>
  <c r="AL68" i="1"/>
  <c r="I68" i="1" s="1"/>
  <c r="H68" i="1" s="1"/>
  <c r="AG68" i="1"/>
  <c r="J68" i="1" s="1"/>
  <c r="Y68" i="1"/>
  <c r="X68" i="1"/>
  <c r="P68" i="1"/>
  <c r="AY67" i="1"/>
  <c r="AX67" i="1"/>
  <c r="AV67" i="1"/>
  <c r="AU67" i="1"/>
  <c r="AS67" i="1" s="1"/>
  <c r="AL67" i="1"/>
  <c r="I67" i="1" s="1"/>
  <c r="AG67" i="1"/>
  <c r="J67" i="1" s="1"/>
  <c r="AF67" i="1"/>
  <c r="Y67" i="1"/>
  <c r="X67" i="1"/>
  <c r="W67" i="1"/>
  <c r="P67" i="1"/>
  <c r="H67" i="1"/>
  <c r="AY66" i="1"/>
  <c r="AX66" i="1"/>
  <c r="AV66" i="1"/>
  <c r="AU66" i="1"/>
  <c r="AS66" i="1" s="1"/>
  <c r="AF66" i="1" s="1"/>
  <c r="AL66" i="1"/>
  <c r="I66" i="1" s="1"/>
  <c r="H66" i="1" s="1"/>
  <c r="AG66" i="1"/>
  <c r="J66" i="1" s="1"/>
  <c r="Y66" i="1"/>
  <c r="X66" i="1"/>
  <c r="W66" i="1"/>
  <c r="P66" i="1"/>
  <c r="AY65" i="1"/>
  <c r="S65" i="1" s="1"/>
  <c r="AX65" i="1"/>
  <c r="AW65" i="1"/>
  <c r="AV65" i="1"/>
  <c r="AU65" i="1"/>
  <c r="AS65" i="1"/>
  <c r="AT65" i="1" s="1"/>
  <c r="AL65" i="1"/>
  <c r="I65" i="1" s="1"/>
  <c r="H65" i="1" s="1"/>
  <c r="AG65" i="1"/>
  <c r="J65" i="1" s="1"/>
  <c r="Y65" i="1"/>
  <c r="X65" i="1"/>
  <c r="P65" i="1"/>
  <c r="AY64" i="1"/>
  <c r="AX64" i="1"/>
  <c r="AV64" i="1"/>
  <c r="AW64" i="1" s="1"/>
  <c r="AU64" i="1"/>
  <c r="AS64" i="1"/>
  <c r="N64" i="1" s="1"/>
  <c r="AL64" i="1"/>
  <c r="AG64" i="1"/>
  <c r="J64" i="1" s="1"/>
  <c r="Y64" i="1"/>
  <c r="X64" i="1"/>
  <c r="W64" i="1" s="1"/>
  <c r="P64" i="1"/>
  <c r="K64" i="1"/>
  <c r="I64" i="1"/>
  <c r="H64" i="1" s="1"/>
  <c r="AA64" i="1" s="1"/>
  <c r="AY63" i="1"/>
  <c r="AX63" i="1"/>
  <c r="AV63" i="1"/>
  <c r="S63" i="1" s="1"/>
  <c r="AU63" i="1"/>
  <c r="AS63" i="1" s="1"/>
  <c r="AE63" i="1" s="1"/>
  <c r="AL63" i="1"/>
  <c r="I63" i="1" s="1"/>
  <c r="H63" i="1" s="1"/>
  <c r="AG63" i="1"/>
  <c r="Y63" i="1"/>
  <c r="X63" i="1"/>
  <c r="W63" i="1"/>
  <c r="P63" i="1"/>
  <c r="J63" i="1"/>
  <c r="AY62" i="1"/>
  <c r="S62" i="1" s="1"/>
  <c r="AX62" i="1"/>
  <c r="AV62" i="1"/>
  <c r="AW62" i="1" s="1"/>
  <c r="AU62" i="1"/>
  <c r="AS62" i="1" s="1"/>
  <c r="AL62" i="1"/>
  <c r="I62" i="1" s="1"/>
  <c r="H62" i="1" s="1"/>
  <c r="AG62" i="1"/>
  <c r="J62" i="1" s="1"/>
  <c r="AF62" i="1"/>
  <c r="Y62" i="1"/>
  <c r="W62" i="1" s="1"/>
  <c r="X62" i="1"/>
  <c r="P62" i="1"/>
  <c r="AY61" i="1"/>
  <c r="AX61" i="1"/>
  <c r="AV61" i="1"/>
  <c r="AW61" i="1" s="1"/>
  <c r="AU61" i="1"/>
  <c r="AS61" i="1"/>
  <c r="K61" i="1" s="1"/>
  <c r="AL61" i="1"/>
  <c r="I61" i="1" s="1"/>
  <c r="H61" i="1" s="1"/>
  <c r="AG61" i="1"/>
  <c r="J61" i="1" s="1"/>
  <c r="Y61" i="1"/>
  <c r="W61" i="1" s="1"/>
  <c r="X61" i="1"/>
  <c r="P61" i="1"/>
  <c r="AY60" i="1"/>
  <c r="AX60" i="1"/>
  <c r="AV60" i="1"/>
  <c r="AU60" i="1"/>
  <c r="AS60" i="1"/>
  <c r="AL60" i="1"/>
  <c r="AG60" i="1"/>
  <c r="J60" i="1" s="1"/>
  <c r="AA60" i="1"/>
  <c r="Y60" i="1"/>
  <c r="X60" i="1"/>
  <c r="W60" i="1" s="1"/>
  <c r="P60" i="1"/>
  <c r="I60" i="1"/>
  <c r="H60" i="1"/>
  <c r="AY59" i="1"/>
  <c r="AX59" i="1"/>
  <c r="AV59" i="1"/>
  <c r="S59" i="1" s="1"/>
  <c r="AU59" i="1"/>
  <c r="AS59" i="1" s="1"/>
  <c r="AL59" i="1"/>
  <c r="I59" i="1" s="1"/>
  <c r="H59" i="1" s="1"/>
  <c r="AG59" i="1"/>
  <c r="Y59" i="1"/>
  <c r="X59" i="1"/>
  <c r="W59" i="1" s="1"/>
  <c r="P59" i="1"/>
  <c r="J59" i="1"/>
  <c r="AY58" i="1"/>
  <c r="S58" i="1" s="1"/>
  <c r="AX58" i="1"/>
  <c r="AW58" i="1" s="1"/>
  <c r="AV58" i="1"/>
  <c r="AU58" i="1"/>
  <c r="AS58" i="1" s="1"/>
  <c r="AE58" i="1" s="1"/>
  <c r="AL58" i="1"/>
  <c r="I58" i="1" s="1"/>
  <c r="H58" i="1" s="1"/>
  <c r="AA58" i="1" s="1"/>
  <c r="AG58" i="1"/>
  <c r="J58" i="1" s="1"/>
  <c r="Y58" i="1"/>
  <c r="X58" i="1"/>
  <c r="W58" i="1"/>
  <c r="P58" i="1"/>
  <c r="AY57" i="1"/>
  <c r="AX57" i="1"/>
  <c r="AV57" i="1"/>
  <c r="AW57" i="1" s="1"/>
  <c r="AU57" i="1"/>
  <c r="AS57" i="1"/>
  <c r="AL57" i="1"/>
  <c r="I57" i="1" s="1"/>
  <c r="H57" i="1" s="1"/>
  <c r="AG57" i="1"/>
  <c r="J57" i="1" s="1"/>
  <c r="AA57" i="1"/>
  <c r="Y57" i="1"/>
  <c r="X57" i="1"/>
  <c r="W57" i="1" s="1"/>
  <c r="P57" i="1"/>
  <c r="AY56" i="1"/>
  <c r="AX56" i="1"/>
  <c r="AV56" i="1"/>
  <c r="AW56" i="1" s="1"/>
  <c r="AU56" i="1"/>
  <c r="AS56" i="1" s="1"/>
  <c r="AT56" i="1" s="1"/>
  <c r="AL56" i="1"/>
  <c r="I56" i="1" s="1"/>
  <c r="H56" i="1" s="1"/>
  <c r="AG56" i="1"/>
  <c r="AA56" i="1"/>
  <c r="Y56" i="1"/>
  <c r="X56" i="1"/>
  <c r="W56" i="1" s="1"/>
  <c r="P56" i="1"/>
  <c r="J56" i="1"/>
  <c r="AY55" i="1"/>
  <c r="AX55" i="1"/>
  <c r="AV55" i="1"/>
  <c r="AU55" i="1"/>
  <c r="AS55" i="1" s="1"/>
  <c r="AL55" i="1"/>
  <c r="AG55" i="1"/>
  <c r="J55" i="1" s="1"/>
  <c r="Y55" i="1"/>
  <c r="X55" i="1"/>
  <c r="W55" i="1" s="1"/>
  <c r="P55" i="1"/>
  <c r="I55" i="1"/>
  <c r="H55" i="1"/>
  <c r="AY54" i="1"/>
  <c r="AX54" i="1"/>
  <c r="AV54" i="1"/>
  <c r="AW54" i="1" s="1"/>
  <c r="AU54" i="1"/>
  <c r="AS54" i="1" s="1"/>
  <c r="AL54" i="1"/>
  <c r="AG54" i="1"/>
  <c r="J54" i="1" s="1"/>
  <c r="Y54" i="1"/>
  <c r="X54" i="1"/>
  <c r="W54" i="1"/>
  <c r="P54" i="1"/>
  <c r="I54" i="1"/>
  <c r="H54" i="1" s="1"/>
  <c r="AY53" i="1"/>
  <c r="AX53" i="1"/>
  <c r="AV53" i="1"/>
  <c r="S53" i="1" s="1"/>
  <c r="AU53" i="1"/>
  <c r="AS53" i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U52" i="1"/>
  <c r="AS52" i="1"/>
  <c r="N52" i="1" s="1"/>
  <c r="AL52" i="1"/>
  <c r="AG52" i="1"/>
  <c r="J52" i="1" s="1"/>
  <c r="Y52" i="1"/>
  <c r="X52" i="1"/>
  <c r="W52" i="1" s="1"/>
  <c r="P52" i="1"/>
  <c r="I52" i="1"/>
  <c r="H52" i="1"/>
  <c r="AA52" i="1" s="1"/>
  <c r="AY51" i="1"/>
  <c r="AX51" i="1"/>
  <c r="AV51" i="1"/>
  <c r="S51" i="1" s="1"/>
  <c r="AU51" i="1"/>
  <c r="AS51" i="1" s="1"/>
  <c r="N51" i="1" s="1"/>
  <c r="AL51" i="1"/>
  <c r="I51" i="1" s="1"/>
  <c r="H51" i="1" s="1"/>
  <c r="AG51" i="1"/>
  <c r="J51" i="1" s="1"/>
  <c r="Y51" i="1"/>
  <c r="X51" i="1"/>
  <c r="W51" i="1" s="1"/>
  <c r="P51" i="1"/>
  <c r="AY50" i="1"/>
  <c r="AX50" i="1"/>
  <c r="AV50" i="1"/>
  <c r="AW50" i="1" s="1"/>
  <c r="AU50" i="1"/>
  <c r="AS50" i="1" s="1"/>
  <c r="AL50" i="1"/>
  <c r="I50" i="1" s="1"/>
  <c r="H50" i="1" s="1"/>
  <c r="AG50" i="1"/>
  <c r="J50" i="1" s="1"/>
  <c r="Y50" i="1"/>
  <c r="X50" i="1"/>
  <c r="W50" i="1" s="1"/>
  <c r="P50" i="1"/>
  <c r="AY49" i="1"/>
  <c r="S49" i="1" s="1"/>
  <c r="AX49" i="1"/>
  <c r="AV49" i="1"/>
  <c r="AW49" i="1" s="1"/>
  <c r="AU49" i="1"/>
  <c r="AS49" i="1"/>
  <c r="K49" i="1" s="1"/>
  <c r="AL49" i="1"/>
  <c r="I49" i="1" s="1"/>
  <c r="H49" i="1" s="1"/>
  <c r="AG49" i="1"/>
  <c r="J49" i="1" s="1"/>
  <c r="Y49" i="1"/>
  <c r="W49" i="1" s="1"/>
  <c r="X49" i="1"/>
  <c r="P49" i="1"/>
  <c r="AY48" i="1"/>
  <c r="AX48" i="1"/>
  <c r="AV48" i="1"/>
  <c r="AW48" i="1" s="1"/>
  <c r="AU48" i="1"/>
  <c r="AS48" i="1" s="1"/>
  <c r="K48" i="1" s="1"/>
  <c r="AL48" i="1"/>
  <c r="I48" i="1" s="1"/>
  <c r="H48" i="1" s="1"/>
  <c r="AA48" i="1" s="1"/>
  <c r="AG48" i="1"/>
  <c r="Y48" i="1"/>
  <c r="X48" i="1"/>
  <c r="W48" i="1" s="1"/>
  <c r="P48" i="1"/>
  <c r="J48" i="1"/>
  <c r="AY47" i="1"/>
  <c r="AX47" i="1"/>
  <c r="AV47" i="1"/>
  <c r="S47" i="1" s="1"/>
  <c r="AU47" i="1"/>
  <c r="AS47" i="1" s="1"/>
  <c r="AL47" i="1"/>
  <c r="I47" i="1" s="1"/>
  <c r="AG47" i="1"/>
  <c r="Y47" i="1"/>
  <c r="X47" i="1"/>
  <c r="P47" i="1"/>
  <c r="J47" i="1"/>
  <c r="H47" i="1"/>
  <c r="AY46" i="1"/>
  <c r="S46" i="1" s="1"/>
  <c r="AX46" i="1"/>
  <c r="AV46" i="1"/>
  <c r="AU46" i="1"/>
  <c r="AS46" i="1" s="1"/>
  <c r="AL46" i="1"/>
  <c r="I46" i="1" s="1"/>
  <c r="H46" i="1" s="1"/>
  <c r="AA46" i="1" s="1"/>
  <c r="AG46" i="1"/>
  <c r="J46" i="1" s="1"/>
  <c r="Y46" i="1"/>
  <c r="X46" i="1"/>
  <c r="W46" i="1" s="1"/>
  <c r="P46" i="1"/>
  <c r="AY45" i="1"/>
  <c r="S45" i="1" s="1"/>
  <c r="AX45" i="1"/>
  <c r="AV45" i="1"/>
  <c r="AU45" i="1"/>
  <c r="AS45" i="1"/>
  <c r="AL45" i="1"/>
  <c r="I45" i="1" s="1"/>
  <c r="H45" i="1" s="1"/>
  <c r="AA45" i="1" s="1"/>
  <c r="AG45" i="1"/>
  <c r="J45" i="1" s="1"/>
  <c r="Y45" i="1"/>
  <c r="X45" i="1"/>
  <c r="P45" i="1"/>
  <c r="AY44" i="1"/>
  <c r="AX44" i="1"/>
  <c r="AV44" i="1"/>
  <c r="AW44" i="1" s="1"/>
  <c r="AU44" i="1"/>
  <c r="AS44" i="1" s="1"/>
  <c r="AT44" i="1"/>
  <c r="AL44" i="1"/>
  <c r="I44" i="1" s="1"/>
  <c r="H44" i="1" s="1"/>
  <c r="AG44" i="1"/>
  <c r="J44" i="1" s="1"/>
  <c r="AA44" i="1"/>
  <c r="Y44" i="1"/>
  <c r="X44" i="1"/>
  <c r="W44" i="1" s="1"/>
  <c r="P44" i="1"/>
  <c r="AY43" i="1"/>
  <c r="AX43" i="1"/>
  <c r="AV43" i="1"/>
  <c r="AU43" i="1"/>
  <c r="AS43" i="1" s="1"/>
  <c r="AL43" i="1"/>
  <c r="I43" i="1" s="1"/>
  <c r="H43" i="1" s="1"/>
  <c r="AG43" i="1"/>
  <c r="J43" i="1" s="1"/>
  <c r="Y43" i="1"/>
  <c r="X43" i="1"/>
  <c r="P43" i="1"/>
  <c r="AY42" i="1"/>
  <c r="S42" i="1" s="1"/>
  <c r="AX42" i="1"/>
  <c r="AW42" i="1" s="1"/>
  <c r="AV42" i="1"/>
  <c r="AU42" i="1"/>
  <c r="AS42" i="1" s="1"/>
  <c r="AL42" i="1"/>
  <c r="I42" i="1" s="1"/>
  <c r="H42" i="1" s="1"/>
  <c r="AG42" i="1"/>
  <c r="J42" i="1" s="1"/>
  <c r="Y42" i="1"/>
  <c r="X42" i="1"/>
  <c r="W42" i="1"/>
  <c r="P42" i="1"/>
  <c r="AY41" i="1"/>
  <c r="S41" i="1" s="1"/>
  <c r="AX41" i="1"/>
  <c r="AV41" i="1"/>
  <c r="AU41" i="1"/>
  <c r="AS41" i="1"/>
  <c r="AT41" i="1" s="1"/>
  <c r="AL41" i="1"/>
  <c r="I41" i="1" s="1"/>
  <c r="H41" i="1" s="1"/>
  <c r="AA41" i="1" s="1"/>
  <c r="AG41" i="1"/>
  <c r="J41" i="1" s="1"/>
  <c r="Y41" i="1"/>
  <c r="X41" i="1"/>
  <c r="P41" i="1"/>
  <c r="AY40" i="1"/>
  <c r="AX40" i="1"/>
  <c r="AV40" i="1"/>
  <c r="AU40" i="1"/>
  <c r="AS40" i="1" s="1"/>
  <c r="AL40" i="1"/>
  <c r="I40" i="1" s="1"/>
  <c r="H40" i="1" s="1"/>
  <c r="AA40" i="1" s="1"/>
  <c r="AG40" i="1"/>
  <c r="Y40" i="1"/>
  <c r="X40" i="1"/>
  <c r="W40" i="1" s="1"/>
  <c r="P40" i="1"/>
  <c r="J40" i="1"/>
  <c r="AY39" i="1"/>
  <c r="AX39" i="1"/>
  <c r="AV39" i="1"/>
  <c r="S39" i="1" s="1"/>
  <c r="AU39" i="1"/>
  <c r="AS39" i="1" s="1"/>
  <c r="AF39" i="1" s="1"/>
  <c r="AL39" i="1"/>
  <c r="I39" i="1" s="1"/>
  <c r="H39" i="1" s="1"/>
  <c r="AG39" i="1"/>
  <c r="J39" i="1" s="1"/>
  <c r="Y39" i="1"/>
  <c r="X39" i="1"/>
  <c r="P39" i="1"/>
  <c r="AY38" i="1"/>
  <c r="AX38" i="1"/>
  <c r="AV38" i="1"/>
  <c r="AW38" i="1" s="1"/>
  <c r="AU38" i="1"/>
  <c r="AS38" i="1" s="1"/>
  <c r="AE38" i="1" s="1"/>
  <c r="AL38" i="1"/>
  <c r="I38" i="1" s="1"/>
  <c r="H38" i="1" s="1"/>
  <c r="AG38" i="1"/>
  <c r="J38" i="1" s="1"/>
  <c r="AF38" i="1"/>
  <c r="Y38" i="1"/>
  <c r="W38" i="1" s="1"/>
  <c r="X38" i="1"/>
  <c r="P38" i="1"/>
  <c r="AY37" i="1"/>
  <c r="S37" i="1" s="1"/>
  <c r="AX37" i="1"/>
  <c r="AV37" i="1"/>
  <c r="AU37" i="1"/>
  <c r="AS37" i="1" s="1"/>
  <c r="AL37" i="1"/>
  <c r="I37" i="1" s="1"/>
  <c r="H37" i="1" s="1"/>
  <c r="AG37" i="1"/>
  <c r="J37" i="1" s="1"/>
  <c r="Y37" i="1"/>
  <c r="X37" i="1"/>
  <c r="W37" i="1" s="1"/>
  <c r="P37" i="1"/>
  <c r="AY36" i="1"/>
  <c r="AX36" i="1"/>
  <c r="AV36" i="1"/>
  <c r="AW36" i="1" s="1"/>
  <c r="AU36" i="1"/>
  <c r="AS36" i="1"/>
  <c r="K36" i="1" s="1"/>
  <c r="AL36" i="1"/>
  <c r="I36" i="1" s="1"/>
  <c r="H36" i="1" s="1"/>
  <c r="AA36" i="1" s="1"/>
  <c r="AG36" i="1"/>
  <c r="Y36" i="1"/>
  <c r="X36" i="1"/>
  <c r="P36" i="1"/>
  <c r="J36" i="1"/>
  <c r="AY35" i="1"/>
  <c r="AX35" i="1"/>
  <c r="AV35" i="1"/>
  <c r="AU35" i="1"/>
  <c r="AS35" i="1" s="1"/>
  <c r="AL35" i="1"/>
  <c r="I35" i="1" s="1"/>
  <c r="AG35" i="1"/>
  <c r="J35" i="1" s="1"/>
  <c r="AF35" i="1"/>
  <c r="AE35" i="1"/>
  <c r="Y35" i="1"/>
  <c r="X35" i="1"/>
  <c r="P35" i="1"/>
  <c r="H35" i="1"/>
  <c r="AY34" i="1"/>
  <c r="AX34" i="1"/>
  <c r="AW34" i="1"/>
  <c r="AV34" i="1"/>
  <c r="AU34" i="1"/>
  <c r="AS34" i="1"/>
  <c r="N34" i="1" s="1"/>
  <c r="AL34" i="1"/>
  <c r="I34" i="1" s="1"/>
  <c r="H34" i="1" s="1"/>
  <c r="AG34" i="1"/>
  <c r="J34" i="1" s="1"/>
  <c r="AF34" i="1"/>
  <c r="AE34" i="1"/>
  <c r="Y34" i="1"/>
  <c r="X34" i="1"/>
  <c r="P34" i="1"/>
  <c r="AY33" i="1"/>
  <c r="AX33" i="1"/>
  <c r="AV33" i="1"/>
  <c r="AW33" i="1" s="1"/>
  <c r="AU33" i="1"/>
  <c r="AS33" i="1" s="1"/>
  <c r="K33" i="1" s="1"/>
  <c r="AT33" i="1"/>
  <c r="AL33" i="1"/>
  <c r="I33" i="1" s="1"/>
  <c r="H33" i="1" s="1"/>
  <c r="AG33" i="1"/>
  <c r="Y33" i="1"/>
  <c r="X33" i="1"/>
  <c r="W33" i="1" s="1"/>
  <c r="P33" i="1"/>
  <c r="J33" i="1"/>
  <c r="AY32" i="1"/>
  <c r="AX32" i="1"/>
  <c r="AV32" i="1"/>
  <c r="AU32" i="1"/>
  <c r="AS32" i="1"/>
  <c r="AL32" i="1"/>
  <c r="AG32" i="1"/>
  <c r="J32" i="1" s="1"/>
  <c r="AA32" i="1"/>
  <c r="Y32" i="1"/>
  <c r="X32" i="1"/>
  <c r="W32" i="1" s="1"/>
  <c r="S32" i="1"/>
  <c r="P32" i="1"/>
  <c r="K32" i="1"/>
  <c r="I32" i="1"/>
  <c r="H32" i="1"/>
  <c r="AY31" i="1"/>
  <c r="AX31" i="1"/>
  <c r="AV31" i="1"/>
  <c r="S31" i="1" s="1"/>
  <c r="AU31" i="1"/>
  <c r="AS31" i="1" s="1"/>
  <c r="AL31" i="1"/>
  <c r="I31" i="1" s="1"/>
  <c r="H31" i="1" s="1"/>
  <c r="AG31" i="1"/>
  <c r="J31" i="1" s="1"/>
  <c r="Y31" i="1"/>
  <c r="X31" i="1"/>
  <c r="W31" i="1" s="1"/>
  <c r="P31" i="1"/>
  <c r="AY30" i="1"/>
  <c r="AX30" i="1"/>
  <c r="AV30" i="1"/>
  <c r="AW30" i="1" s="1"/>
  <c r="AU30" i="1"/>
  <c r="AS30" i="1"/>
  <c r="AT30" i="1" s="1"/>
  <c r="AL30" i="1"/>
  <c r="AG30" i="1"/>
  <c r="AF30" i="1"/>
  <c r="AE30" i="1"/>
  <c r="Y30" i="1"/>
  <c r="X30" i="1"/>
  <c r="W30" i="1" s="1"/>
  <c r="P30" i="1"/>
  <c r="K30" i="1"/>
  <c r="J30" i="1"/>
  <c r="I30" i="1"/>
  <c r="H30" i="1" s="1"/>
  <c r="AY29" i="1"/>
  <c r="AX29" i="1"/>
  <c r="AV29" i="1"/>
  <c r="AU29" i="1"/>
  <c r="AS29" i="1" s="1"/>
  <c r="AL29" i="1"/>
  <c r="I29" i="1" s="1"/>
  <c r="H29" i="1" s="1"/>
  <c r="AG29" i="1"/>
  <c r="J29" i="1" s="1"/>
  <c r="Y29" i="1"/>
  <c r="X29" i="1"/>
  <c r="W29" i="1" s="1"/>
  <c r="S29" i="1"/>
  <c r="P29" i="1"/>
  <c r="AY28" i="1"/>
  <c r="AX28" i="1"/>
  <c r="AV28" i="1"/>
  <c r="AW28" i="1" s="1"/>
  <c r="AU28" i="1"/>
  <c r="AS28" i="1"/>
  <c r="K28" i="1" s="1"/>
  <c r="AL28" i="1"/>
  <c r="I28" i="1" s="1"/>
  <c r="H28" i="1" s="1"/>
  <c r="AA28" i="1" s="1"/>
  <c r="AG28" i="1"/>
  <c r="Y28" i="1"/>
  <c r="X28" i="1"/>
  <c r="W28" i="1" s="1"/>
  <c r="P28" i="1"/>
  <c r="J28" i="1"/>
  <c r="AY27" i="1"/>
  <c r="AX27" i="1"/>
  <c r="AV27" i="1"/>
  <c r="AU27" i="1"/>
  <c r="AS27" i="1" s="1"/>
  <c r="N27" i="1" s="1"/>
  <c r="AL27" i="1"/>
  <c r="AG27" i="1"/>
  <c r="J27" i="1" s="1"/>
  <c r="Y27" i="1"/>
  <c r="W27" i="1" s="1"/>
  <c r="X27" i="1"/>
  <c r="P27" i="1"/>
  <c r="I27" i="1"/>
  <c r="H27" i="1" s="1"/>
  <c r="AY26" i="1"/>
  <c r="S26" i="1" s="1"/>
  <c r="AX26" i="1"/>
  <c r="AV26" i="1"/>
  <c r="AU26" i="1"/>
  <c r="AS26" i="1" s="1"/>
  <c r="AT26" i="1" s="1"/>
  <c r="AL26" i="1"/>
  <c r="AG26" i="1"/>
  <c r="J26" i="1" s="1"/>
  <c r="AF26" i="1"/>
  <c r="Y26" i="1"/>
  <c r="X26" i="1"/>
  <c r="W26" i="1" s="1"/>
  <c r="P26" i="1"/>
  <c r="K26" i="1"/>
  <c r="I26" i="1"/>
  <c r="H26" i="1" s="1"/>
  <c r="AY25" i="1"/>
  <c r="AX25" i="1"/>
  <c r="AV25" i="1"/>
  <c r="AW25" i="1" s="1"/>
  <c r="AU25" i="1"/>
  <c r="AS25" i="1"/>
  <c r="AL25" i="1"/>
  <c r="AG25" i="1"/>
  <c r="J25" i="1" s="1"/>
  <c r="Y25" i="1"/>
  <c r="X25" i="1"/>
  <c r="W25" i="1" s="1"/>
  <c r="P25" i="1"/>
  <c r="K25" i="1"/>
  <c r="I25" i="1"/>
  <c r="H25" i="1" s="1"/>
  <c r="AA25" i="1" s="1"/>
  <c r="AY24" i="1"/>
  <c r="AX24" i="1"/>
  <c r="AV24" i="1"/>
  <c r="AW24" i="1" s="1"/>
  <c r="AU24" i="1"/>
  <c r="AS24" i="1" s="1"/>
  <c r="AL24" i="1"/>
  <c r="I24" i="1" s="1"/>
  <c r="H24" i="1" s="1"/>
  <c r="AG24" i="1"/>
  <c r="Y24" i="1"/>
  <c r="X24" i="1"/>
  <c r="W24" i="1"/>
  <c r="P24" i="1"/>
  <c r="J24" i="1"/>
  <c r="AY23" i="1"/>
  <c r="S23" i="1" s="1"/>
  <c r="AX23" i="1"/>
  <c r="AW23" i="1"/>
  <c r="AV23" i="1"/>
  <c r="AU23" i="1"/>
  <c r="AS23" i="1"/>
  <c r="N23" i="1" s="1"/>
  <c r="AL23" i="1"/>
  <c r="AG23" i="1"/>
  <c r="J23" i="1" s="1"/>
  <c r="Y23" i="1"/>
  <c r="X23" i="1"/>
  <c r="W23" i="1"/>
  <c r="P23" i="1"/>
  <c r="K23" i="1"/>
  <c r="I23" i="1"/>
  <c r="H23" i="1" s="1"/>
  <c r="AY22" i="1"/>
  <c r="S22" i="1" s="1"/>
  <c r="AX22" i="1"/>
  <c r="AV22" i="1"/>
  <c r="AU22" i="1"/>
  <c r="AS22" i="1"/>
  <c r="AF22" i="1" s="1"/>
  <c r="AL22" i="1"/>
  <c r="I22" i="1" s="1"/>
  <c r="H22" i="1" s="1"/>
  <c r="AA22" i="1" s="1"/>
  <c r="AG22" i="1"/>
  <c r="J22" i="1" s="1"/>
  <c r="Y22" i="1"/>
  <c r="X22" i="1"/>
  <c r="P22" i="1"/>
  <c r="AY21" i="1"/>
  <c r="AX21" i="1"/>
  <c r="AV21" i="1"/>
  <c r="AW21" i="1" s="1"/>
  <c r="AU21" i="1"/>
  <c r="AS21" i="1" s="1"/>
  <c r="K21" i="1" s="1"/>
  <c r="AL21" i="1"/>
  <c r="AG21" i="1"/>
  <c r="J21" i="1" s="1"/>
  <c r="Y21" i="1"/>
  <c r="X21" i="1"/>
  <c r="W21" i="1" s="1"/>
  <c r="P21" i="1"/>
  <c r="I21" i="1"/>
  <c r="H21" i="1"/>
  <c r="AA21" i="1" s="1"/>
  <c r="AY20" i="1"/>
  <c r="AX20" i="1"/>
  <c r="AV20" i="1"/>
  <c r="S20" i="1" s="1"/>
  <c r="AU20" i="1"/>
  <c r="AS20" i="1" s="1"/>
  <c r="AL20" i="1"/>
  <c r="I20" i="1" s="1"/>
  <c r="H20" i="1" s="1"/>
  <c r="AG20" i="1"/>
  <c r="Y20" i="1"/>
  <c r="X20" i="1"/>
  <c r="W20" i="1" s="1"/>
  <c r="P20" i="1"/>
  <c r="J20" i="1"/>
  <c r="AY19" i="1"/>
  <c r="S19" i="1" s="1"/>
  <c r="AX19" i="1"/>
  <c r="AV19" i="1"/>
  <c r="AW19" i="1" s="1"/>
  <c r="AU19" i="1"/>
  <c r="AS19" i="1"/>
  <c r="N19" i="1" s="1"/>
  <c r="AL19" i="1"/>
  <c r="AG19" i="1"/>
  <c r="J19" i="1" s="1"/>
  <c r="AF19" i="1"/>
  <c r="Y19" i="1"/>
  <c r="X19" i="1"/>
  <c r="W19" i="1" s="1"/>
  <c r="P19" i="1"/>
  <c r="K19" i="1"/>
  <c r="I19" i="1"/>
  <c r="H19" i="1"/>
  <c r="AY18" i="1"/>
  <c r="AX18" i="1"/>
  <c r="AV18" i="1"/>
  <c r="AW18" i="1" s="1"/>
  <c r="AU18" i="1"/>
  <c r="AS18" i="1"/>
  <c r="AF18" i="1" s="1"/>
  <c r="AL18" i="1"/>
  <c r="I18" i="1" s="1"/>
  <c r="H18" i="1" s="1"/>
  <c r="AA18" i="1" s="1"/>
  <c r="AG18" i="1"/>
  <c r="J18" i="1" s="1"/>
  <c r="Y18" i="1"/>
  <c r="W18" i="1" s="1"/>
  <c r="X18" i="1"/>
  <c r="P18" i="1"/>
  <c r="AY17" i="1"/>
  <c r="AX17" i="1"/>
  <c r="AV17" i="1"/>
  <c r="AW17" i="1" s="1"/>
  <c r="AU17" i="1"/>
  <c r="AS17" i="1" s="1"/>
  <c r="K17" i="1" s="1"/>
  <c r="AL17" i="1"/>
  <c r="I17" i="1" s="1"/>
  <c r="H17" i="1" s="1"/>
  <c r="AA17" i="1" s="1"/>
  <c r="AG17" i="1"/>
  <c r="J17" i="1" s="1"/>
  <c r="Y17" i="1"/>
  <c r="X17" i="1"/>
  <c r="W17" i="1" s="1"/>
  <c r="P17" i="1"/>
  <c r="AY16" i="1"/>
  <c r="AX16" i="1"/>
  <c r="AV16" i="1"/>
  <c r="S16" i="1" s="1"/>
  <c r="AU16" i="1"/>
  <c r="AS16" i="1" s="1"/>
  <c r="AL16" i="1"/>
  <c r="I16" i="1" s="1"/>
  <c r="H16" i="1" s="1"/>
  <c r="AG16" i="1"/>
  <c r="Y16" i="1"/>
  <c r="X16" i="1"/>
  <c r="W16" i="1" s="1"/>
  <c r="P16" i="1"/>
  <c r="J16" i="1"/>
  <c r="AW251" i="1" l="1"/>
  <c r="S251" i="1"/>
  <c r="AT177" i="1"/>
  <c r="AE177" i="1"/>
  <c r="N177" i="1"/>
  <c r="AF177" i="1"/>
  <c r="S21" i="1"/>
  <c r="W35" i="1"/>
  <c r="S48" i="1"/>
  <c r="AF50" i="1"/>
  <c r="AE50" i="1"/>
  <c r="AW106" i="1"/>
  <c r="S106" i="1"/>
  <c r="T106" i="1" s="1"/>
  <c r="U106" i="1" s="1"/>
  <c r="V106" i="1" s="1"/>
  <c r="Z106" i="1" s="1"/>
  <c r="AA125" i="1"/>
  <c r="T125" i="1"/>
  <c r="U125" i="1" s="1"/>
  <c r="AC125" i="1" s="1"/>
  <c r="K177" i="1"/>
  <c r="AT196" i="1"/>
  <c r="K196" i="1"/>
  <c r="N88" i="1"/>
  <c r="K88" i="1"/>
  <c r="AT88" i="1"/>
  <c r="AF88" i="1"/>
  <c r="AT120" i="1"/>
  <c r="AE120" i="1"/>
  <c r="N120" i="1"/>
  <c r="K120" i="1"/>
  <c r="AF120" i="1"/>
  <c r="AF128" i="1"/>
  <c r="AE128" i="1"/>
  <c r="AT175" i="1"/>
  <c r="K175" i="1"/>
  <c r="N238" i="1"/>
  <c r="AF238" i="1"/>
  <c r="AE238" i="1"/>
  <c r="N79" i="1"/>
  <c r="AF79" i="1"/>
  <c r="AE79" i="1"/>
  <c r="K103" i="1"/>
  <c r="AF103" i="1"/>
  <c r="AT124" i="1"/>
  <c r="N124" i="1"/>
  <c r="K124" i="1"/>
  <c r="AF124" i="1"/>
  <c r="AE124" i="1"/>
  <c r="S17" i="1"/>
  <c r="T17" i="1" s="1"/>
  <c r="U17" i="1" s="1"/>
  <c r="Q17" i="1" s="1"/>
  <c r="O17" i="1" s="1"/>
  <c r="R17" i="1" s="1"/>
  <c r="L17" i="1" s="1"/>
  <c r="M17" i="1" s="1"/>
  <c r="AW26" i="1"/>
  <c r="W34" i="1"/>
  <c r="AT54" i="1"/>
  <c r="AE54" i="1"/>
  <c r="N54" i="1"/>
  <c r="K54" i="1"/>
  <c r="AF54" i="1"/>
  <c r="S64" i="1"/>
  <c r="S67" i="1"/>
  <c r="T67" i="1" s="1"/>
  <c r="U67" i="1" s="1"/>
  <c r="AW67" i="1"/>
  <c r="AT72" i="1"/>
  <c r="K72" i="1"/>
  <c r="AE246" i="1"/>
  <c r="AF246" i="1"/>
  <c r="N246" i="1"/>
  <c r="AF293" i="1"/>
  <c r="AE293" i="1"/>
  <c r="S25" i="1"/>
  <c r="AW40" i="1"/>
  <c r="T47" i="1"/>
  <c r="U47" i="1" s="1"/>
  <c r="AT76" i="1"/>
  <c r="K76" i="1"/>
  <c r="AT90" i="1"/>
  <c r="K90" i="1"/>
  <c r="AT116" i="1"/>
  <c r="K116" i="1"/>
  <c r="AF116" i="1"/>
  <c r="N116" i="1"/>
  <c r="AW173" i="1"/>
  <c r="AT183" i="1"/>
  <c r="N183" i="1"/>
  <c r="K183" i="1"/>
  <c r="AF210" i="1"/>
  <c r="K210" i="1"/>
  <c r="AT232" i="1"/>
  <c r="K232" i="1"/>
  <c r="AW124" i="1"/>
  <c r="S134" i="1"/>
  <c r="AW158" i="1"/>
  <c r="S175" i="1"/>
  <c r="T175" i="1" s="1"/>
  <c r="U175" i="1" s="1"/>
  <c r="AB175" i="1" s="1"/>
  <c r="S181" i="1"/>
  <c r="S192" i="1"/>
  <c r="T192" i="1" s="1"/>
  <c r="U192" i="1" s="1"/>
  <c r="Q192" i="1" s="1"/>
  <c r="O192" i="1" s="1"/>
  <c r="R192" i="1" s="1"/>
  <c r="AW221" i="1"/>
  <c r="W231" i="1"/>
  <c r="AF266" i="1"/>
  <c r="AE266" i="1"/>
  <c r="W267" i="1"/>
  <c r="AW281" i="1"/>
  <c r="AW293" i="1"/>
  <c r="S299" i="1"/>
  <c r="T299" i="1" s="1"/>
  <c r="U299" i="1" s="1"/>
  <c r="AB299" i="1" s="1"/>
  <c r="AB302" i="1"/>
  <c r="N379" i="1"/>
  <c r="AF379" i="1"/>
  <c r="K379" i="1"/>
  <c r="AE379" i="1"/>
  <c r="S322" i="1"/>
  <c r="W70" i="1"/>
  <c r="W81" i="1"/>
  <c r="K52" i="1"/>
  <c r="W85" i="1"/>
  <c r="AT203" i="1"/>
  <c r="N203" i="1"/>
  <c r="K203" i="1"/>
  <c r="AT19" i="1"/>
  <c r="AW22" i="1"/>
  <c r="S27" i="1"/>
  <c r="T27" i="1" s="1"/>
  <c r="U27" i="1" s="1"/>
  <c r="S33" i="1"/>
  <c r="T33" i="1" s="1"/>
  <c r="U33" i="1" s="1"/>
  <c r="Q33" i="1" s="1"/>
  <c r="O33" i="1" s="1"/>
  <c r="R33" i="1" s="1"/>
  <c r="L33" i="1" s="1"/>
  <c r="M33" i="1" s="1"/>
  <c r="W39" i="1"/>
  <c r="W41" i="1"/>
  <c r="AW41" i="1"/>
  <c r="S43" i="1"/>
  <c r="T43" i="1" s="1"/>
  <c r="U43" i="1" s="1"/>
  <c r="AW45" i="1"/>
  <c r="W47" i="1"/>
  <c r="AT49" i="1"/>
  <c r="S50" i="1"/>
  <c r="AW52" i="1"/>
  <c r="S54" i="1"/>
  <c r="S61" i="1"/>
  <c r="K65" i="1"/>
  <c r="AW66" i="1"/>
  <c r="W69" i="1"/>
  <c r="S69" i="1"/>
  <c r="T69" i="1" s="1"/>
  <c r="U69" i="1" s="1"/>
  <c r="W72" i="1"/>
  <c r="W75" i="1"/>
  <c r="S78" i="1"/>
  <c r="N93" i="1"/>
  <c r="S94" i="1"/>
  <c r="N97" i="1"/>
  <c r="S102" i="1"/>
  <c r="T102" i="1" s="1"/>
  <c r="U102" i="1" s="1"/>
  <c r="Q102" i="1" s="1"/>
  <c r="O102" i="1" s="1"/>
  <c r="R102" i="1" s="1"/>
  <c r="N117" i="1"/>
  <c r="AW122" i="1"/>
  <c r="W130" i="1"/>
  <c r="S133" i="1"/>
  <c r="T133" i="1" s="1"/>
  <c r="U133" i="1" s="1"/>
  <c r="AW136" i="1"/>
  <c r="K143" i="1"/>
  <c r="AW143" i="1"/>
  <c r="S147" i="1"/>
  <c r="T147" i="1" s="1"/>
  <c r="U147" i="1" s="1"/>
  <c r="W151" i="1"/>
  <c r="S168" i="1"/>
  <c r="T168" i="1" s="1"/>
  <c r="U168" i="1" s="1"/>
  <c r="Q168" i="1" s="1"/>
  <c r="O168" i="1" s="1"/>
  <c r="R168" i="1" s="1"/>
  <c r="L168" i="1" s="1"/>
  <c r="M168" i="1" s="1"/>
  <c r="W171" i="1"/>
  <c r="T171" i="1"/>
  <c r="U171" i="1" s="1"/>
  <c r="V171" i="1" s="1"/>
  <c r="Z171" i="1" s="1"/>
  <c r="AW172" i="1"/>
  <c r="S180" i="1"/>
  <c r="K188" i="1"/>
  <c r="W192" i="1"/>
  <c r="S203" i="1"/>
  <c r="T203" i="1" s="1"/>
  <c r="U203" i="1" s="1"/>
  <c r="AB203" i="1" s="1"/>
  <c r="N208" i="1"/>
  <c r="N219" i="1"/>
  <c r="K219" i="1"/>
  <c r="AF219" i="1"/>
  <c r="AE219" i="1"/>
  <c r="S221" i="1"/>
  <c r="T221" i="1" s="1"/>
  <c r="U221" i="1" s="1"/>
  <c r="Q221" i="1" s="1"/>
  <c r="O221" i="1" s="1"/>
  <c r="R221" i="1" s="1"/>
  <c r="L221" i="1" s="1"/>
  <c r="M221" i="1" s="1"/>
  <c r="AT228" i="1"/>
  <c r="AE228" i="1"/>
  <c r="S229" i="1"/>
  <c r="T229" i="1" s="1"/>
  <c r="U229" i="1" s="1"/>
  <c r="AT237" i="1"/>
  <c r="AE237" i="1"/>
  <c r="AF237" i="1"/>
  <c r="AW243" i="1"/>
  <c r="S243" i="1"/>
  <c r="K317" i="1"/>
  <c r="AE317" i="1"/>
  <c r="S352" i="1"/>
  <c r="T352" i="1" s="1"/>
  <c r="U352" i="1" s="1"/>
  <c r="AW352" i="1"/>
  <c r="AW53" i="1"/>
  <c r="W73" i="1"/>
  <c r="AW152" i="1"/>
  <c r="T225" i="1"/>
  <c r="U225" i="1" s="1"/>
  <c r="Q225" i="1" s="1"/>
  <c r="O225" i="1" s="1"/>
  <c r="R225" i="1" s="1"/>
  <c r="L225" i="1" s="1"/>
  <c r="M225" i="1" s="1"/>
  <c r="AW79" i="1"/>
  <c r="K98" i="1"/>
  <c r="AW103" i="1"/>
  <c r="K107" i="1"/>
  <c r="S130" i="1"/>
  <c r="N165" i="1"/>
  <c r="K165" i="1"/>
  <c r="K18" i="1"/>
  <c r="N30" i="1"/>
  <c r="T31" i="1"/>
  <c r="U31" i="1" s="1"/>
  <c r="Q31" i="1" s="1"/>
  <c r="O31" i="1" s="1"/>
  <c r="R31" i="1" s="1"/>
  <c r="L31" i="1" s="1"/>
  <c r="M31" i="1" s="1"/>
  <c r="AW32" i="1"/>
  <c r="K34" i="1"/>
  <c r="W36" i="1"/>
  <c r="W45" i="1"/>
  <c r="S66" i="1"/>
  <c r="K68" i="1"/>
  <c r="AW68" i="1"/>
  <c r="S85" i="1"/>
  <c r="T85" i="1" s="1"/>
  <c r="U85" i="1" s="1"/>
  <c r="Q85" i="1" s="1"/>
  <c r="O85" i="1" s="1"/>
  <c r="R85" i="1" s="1"/>
  <c r="L85" i="1" s="1"/>
  <c r="M85" i="1" s="1"/>
  <c r="W94" i="1"/>
  <c r="W98" i="1"/>
  <c r="AW98" i="1"/>
  <c r="W102" i="1"/>
  <c r="AW118" i="1"/>
  <c r="S129" i="1"/>
  <c r="T129" i="1" s="1"/>
  <c r="U129" i="1" s="1"/>
  <c r="W136" i="1"/>
  <c r="AW139" i="1"/>
  <c r="W141" i="1"/>
  <c r="AT156" i="1"/>
  <c r="K156" i="1"/>
  <c r="AF156" i="1"/>
  <c r="AE156" i="1"/>
  <c r="AT169" i="1"/>
  <c r="N169" i="1"/>
  <c r="K169" i="1"/>
  <c r="S172" i="1"/>
  <c r="T172" i="1" s="1"/>
  <c r="U172" i="1" s="1"/>
  <c r="Q172" i="1" s="1"/>
  <c r="O172" i="1" s="1"/>
  <c r="R172" i="1" s="1"/>
  <c r="AT173" i="1"/>
  <c r="N173" i="1"/>
  <c r="K173" i="1"/>
  <c r="AF173" i="1"/>
  <c r="W180" i="1"/>
  <c r="W190" i="1"/>
  <c r="W194" i="1"/>
  <c r="AF207" i="1"/>
  <c r="AE207" i="1"/>
  <c r="AT211" i="1"/>
  <c r="AF211" i="1"/>
  <c r="AE211" i="1"/>
  <c r="S216" i="1"/>
  <c r="T216" i="1" s="1"/>
  <c r="U216" i="1" s="1"/>
  <c r="AC216" i="1" s="1"/>
  <c r="AD216" i="1" s="1"/>
  <c r="AW216" i="1"/>
  <c r="T219" i="1"/>
  <c r="U219" i="1" s="1"/>
  <c r="Q219" i="1" s="1"/>
  <c r="O219" i="1" s="1"/>
  <c r="R219" i="1" s="1"/>
  <c r="L219" i="1" s="1"/>
  <c r="M219" i="1" s="1"/>
  <c r="S228" i="1"/>
  <c r="T228" i="1" s="1"/>
  <c r="U228" i="1" s="1"/>
  <c r="V228" i="1" s="1"/>
  <c r="Z228" i="1" s="1"/>
  <c r="AW228" i="1"/>
  <c r="K311" i="1"/>
  <c r="W351" i="1"/>
  <c r="AW92" i="1"/>
  <c r="AW95" i="1"/>
  <c r="AW183" i="1"/>
  <c r="S183" i="1"/>
  <c r="T183" i="1" s="1"/>
  <c r="U183" i="1" s="1"/>
  <c r="V183" i="1" s="1"/>
  <c r="Z183" i="1" s="1"/>
  <c r="T59" i="1"/>
  <c r="U59" i="1" s="1"/>
  <c r="AC59" i="1" s="1"/>
  <c r="W92" i="1"/>
  <c r="S30" i="1"/>
  <c r="S34" i="1"/>
  <c r="AW155" i="1"/>
  <c r="S155" i="1"/>
  <c r="AW168" i="1"/>
  <c r="W189" i="1"/>
  <c r="S205" i="1"/>
  <c r="T205" i="1" s="1"/>
  <c r="U205" i="1" s="1"/>
  <c r="Q205" i="1" s="1"/>
  <c r="O205" i="1" s="1"/>
  <c r="R205" i="1" s="1"/>
  <c r="L205" i="1" s="1"/>
  <c r="M205" i="1" s="1"/>
  <c r="N245" i="1"/>
  <c r="AF245" i="1"/>
  <c r="AE245" i="1"/>
  <c r="K245" i="1"/>
  <c r="AT245" i="1"/>
  <c r="AE23" i="1"/>
  <c r="AE39" i="1"/>
  <c r="S55" i="1"/>
  <c r="T55" i="1" s="1"/>
  <c r="U55" i="1" s="1"/>
  <c r="AB55" i="1" s="1"/>
  <c r="AE66" i="1"/>
  <c r="S71" i="1"/>
  <c r="AE75" i="1"/>
  <c r="S77" i="1"/>
  <c r="S82" i="1"/>
  <c r="T82" i="1" s="1"/>
  <c r="U82" i="1" s="1"/>
  <c r="AE83" i="1"/>
  <c r="AW86" i="1"/>
  <c r="S93" i="1"/>
  <c r="T93" i="1" s="1"/>
  <c r="U93" i="1" s="1"/>
  <c r="Q93" i="1" s="1"/>
  <c r="O93" i="1" s="1"/>
  <c r="R93" i="1" s="1"/>
  <c r="S97" i="1"/>
  <c r="T110" i="1"/>
  <c r="U110" i="1" s="1"/>
  <c r="AB110" i="1" s="1"/>
  <c r="W112" i="1"/>
  <c r="AE125" i="1"/>
  <c r="AW142" i="1"/>
  <c r="AT144" i="1"/>
  <c r="K144" i="1"/>
  <c r="AF144" i="1"/>
  <c r="AE144" i="1"/>
  <c r="AT148" i="1"/>
  <c r="N148" i="1"/>
  <c r="K148" i="1"/>
  <c r="S150" i="1"/>
  <c r="T150" i="1" s="1"/>
  <c r="U150" i="1" s="1"/>
  <c r="Q150" i="1" s="1"/>
  <c r="O150" i="1" s="1"/>
  <c r="R150" i="1" s="1"/>
  <c r="S163" i="1"/>
  <c r="T163" i="1" s="1"/>
  <c r="U163" i="1" s="1"/>
  <c r="AC163" i="1" s="1"/>
  <c r="AD163" i="1" s="1"/>
  <c r="S178" i="1"/>
  <c r="T178" i="1" s="1"/>
  <c r="U178" i="1" s="1"/>
  <c r="V178" i="1" s="1"/>
  <c r="Z178" i="1" s="1"/>
  <c r="N189" i="1"/>
  <c r="AF189" i="1"/>
  <c r="AE189" i="1"/>
  <c r="N201" i="1"/>
  <c r="AE201" i="1"/>
  <c r="AT202" i="1"/>
  <c r="N202" i="1"/>
  <c r="K207" i="1"/>
  <c r="AT207" i="1"/>
  <c r="AF215" i="1"/>
  <c r="AE215" i="1"/>
  <c r="K215" i="1"/>
  <c r="N241" i="1"/>
  <c r="K241" i="1"/>
  <c r="AE241" i="1"/>
  <c r="S250" i="1"/>
  <c r="T250" i="1" s="1"/>
  <c r="U250" i="1" s="1"/>
  <c r="AB250" i="1" s="1"/>
  <c r="AW250" i="1"/>
  <c r="S335" i="1"/>
  <c r="T335" i="1" s="1"/>
  <c r="U335" i="1" s="1"/>
  <c r="AB335" i="1" s="1"/>
  <c r="AW335" i="1"/>
  <c r="N349" i="1"/>
  <c r="K349" i="1"/>
  <c r="AE367" i="1"/>
  <c r="AT367" i="1"/>
  <c r="AF367" i="1"/>
  <c r="N367" i="1"/>
  <c r="N371" i="1"/>
  <c r="K371" i="1"/>
  <c r="AF371" i="1"/>
  <c r="AE371" i="1"/>
  <c r="AT371" i="1"/>
  <c r="S76" i="1"/>
  <c r="W104" i="1"/>
  <c r="AT136" i="1"/>
  <c r="AF136" i="1"/>
  <c r="AE136" i="1"/>
  <c r="AW181" i="1"/>
  <c r="AF214" i="1"/>
  <c r="K214" i="1"/>
  <c r="S114" i="1"/>
  <c r="AT23" i="1"/>
  <c r="S103" i="1"/>
  <c r="S123" i="1"/>
  <c r="N136" i="1"/>
  <c r="S18" i="1"/>
  <c r="AE19" i="1"/>
  <c r="W22" i="1"/>
  <c r="AF23" i="1"/>
  <c r="AW29" i="1"/>
  <c r="S35" i="1"/>
  <c r="AW37" i="1"/>
  <c r="S38" i="1"/>
  <c r="W43" i="1"/>
  <c r="AW46" i="1"/>
  <c r="S57" i="1"/>
  <c r="T57" i="1" s="1"/>
  <c r="U57" i="1" s="1"/>
  <c r="AW60" i="1"/>
  <c r="W65" i="1"/>
  <c r="W68" i="1"/>
  <c r="S73" i="1"/>
  <c r="W80" i="1"/>
  <c r="S86" i="1"/>
  <c r="AE87" i="1"/>
  <c r="S87" i="1"/>
  <c r="T87" i="1" s="1"/>
  <c r="U87" i="1" s="1"/>
  <c r="Q87" i="1" s="1"/>
  <c r="O87" i="1" s="1"/>
  <c r="R87" i="1" s="1"/>
  <c r="L87" i="1" s="1"/>
  <c r="M87" i="1" s="1"/>
  <c r="W90" i="1"/>
  <c r="AW90" i="1"/>
  <c r="AW93" i="1"/>
  <c r="W96" i="1"/>
  <c r="S101" i="1"/>
  <c r="T101" i="1" s="1"/>
  <c r="U101" i="1" s="1"/>
  <c r="S108" i="1"/>
  <c r="S111" i="1"/>
  <c r="AE112" i="1"/>
  <c r="S117" i="1"/>
  <c r="T117" i="1" s="1"/>
  <c r="U117" i="1" s="1"/>
  <c r="V117" i="1" s="1"/>
  <c r="Z117" i="1" s="1"/>
  <c r="W120" i="1"/>
  <c r="S120" i="1"/>
  <c r="AW126" i="1"/>
  <c r="W127" i="1"/>
  <c r="AW131" i="1"/>
  <c r="S139" i="1"/>
  <c r="AT140" i="1"/>
  <c r="N140" i="1"/>
  <c r="K140" i="1"/>
  <c r="AF140" i="1"/>
  <c r="AW146" i="1"/>
  <c r="S146" i="1"/>
  <c r="AT152" i="1"/>
  <c r="N152" i="1"/>
  <c r="K152" i="1"/>
  <c r="AF152" i="1"/>
  <c r="N156" i="1"/>
  <c r="AE165" i="1"/>
  <c r="W169" i="1"/>
  <c r="AW178" i="1"/>
  <c r="W193" i="1"/>
  <c r="W200" i="1"/>
  <c r="K201" i="1"/>
  <c r="AE203" i="1"/>
  <c r="N207" i="1"/>
  <c r="W226" i="1"/>
  <c r="AE227" i="1"/>
  <c r="N227" i="1"/>
  <c r="S240" i="1"/>
  <c r="S248" i="1"/>
  <c r="T248" i="1" s="1"/>
  <c r="U248" i="1" s="1"/>
  <c r="Q248" i="1" s="1"/>
  <c r="O248" i="1" s="1"/>
  <c r="R248" i="1" s="1"/>
  <c r="L248" i="1" s="1"/>
  <c r="M248" i="1" s="1"/>
  <c r="N253" i="1"/>
  <c r="AT253" i="1"/>
  <c r="AF253" i="1"/>
  <c r="AE253" i="1"/>
  <c r="W282" i="1"/>
  <c r="W294" i="1"/>
  <c r="W297" i="1"/>
  <c r="AT299" i="1"/>
  <c r="N299" i="1"/>
  <c r="AW306" i="1"/>
  <c r="S306" i="1"/>
  <c r="T306" i="1" s="1"/>
  <c r="U306" i="1" s="1"/>
  <c r="K312" i="1"/>
  <c r="AF312" i="1"/>
  <c r="AE312" i="1"/>
  <c r="AT312" i="1"/>
  <c r="N312" i="1"/>
  <c r="N320" i="1"/>
  <c r="AE320" i="1"/>
  <c r="AE374" i="1"/>
  <c r="AT374" i="1"/>
  <c r="N374" i="1"/>
  <c r="K374" i="1"/>
  <c r="AT372" i="1"/>
  <c r="AF372" i="1"/>
  <c r="N372" i="1"/>
  <c r="AW135" i="1"/>
  <c r="S143" i="1"/>
  <c r="AE157" i="1"/>
  <c r="S162" i="1"/>
  <c r="S173" i="1"/>
  <c r="S196" i="1"/>
  <c r="T196" i="1" s="1"/>
  <c r="U196" i="1" s="1"/>
  <c r="AW217" i="1"/>
  <c r="S217" i="1"/>
  <c r="T217" i="1" s="1"/>
  <c r="U217" i="1" s="1"/>
  <c r="S234" i="1"/>
  <c r="T234" i="1" s="1"/>
  <c r="U234" i="1" s="1"/>
  <c r="AT236" i="1"/>
  <c r="K236" i="1"/>
  <c r="N249" i="1"/>
  <c r="AE249" i="1"/>
  <c r="AF258" i="1"/>
  <c r="N258" i="1"/>
  <c r="K258" i="1"/>
  <c r="AT261" i="1"/>
  <c r="AF261" i="1"/>
  <c r="AE261" i="1"/>
  <c r="N261" i="1"/>
  <c r="T291" i="1"/>
  <c r="U291" i="1" s="1"/>
  <c r="AF368" i="1"/>
  <c r="AT368" i="1"/>
  <c r="T385" i="1"/>
  <c r="U385" i="1" s="1"/>
  <c r="Q385" i="1" s="1"/>
  <c r="O385" i="1" s="1"/>
  <c r="R385" i="1" s="1"/>
  <c r="L385" i="1" s="1"/>
  <c r="M385" i="1" s="1"/>
  <c r="W135" i="1"/>
  <c r="W162" i="1"/>
  <c r="AW176" i="1"/>
  <c r="N179" i="1"/>
  <c r="AW179" i="1"/>
  <c r="K181" i="1"/>
  <c r="AW184" i="1"/>
  <c r="S187" i="1"/>
  <c r="T187" i="1" s="1"/>
  <c r="U187" i="1" s="1"/>
  <c r="AC187" i="1" s="1"/>
  <c r="W188" i="1"/>
  <c r="S189" i="1"/>
  <c r="K193" i="1"/>
  <c r="S194" i="1"/>
  <c r="W201" i="1"/>
  <c r="AW204" i="1"/>
  <c r="S210" i="1"/>
  <c r="T210" i="1" s="1"/>
  <c r="U210" i="1" s="1"/>
  <c r="AB210" i="1" s="1"/>
  <c r="W219" i="1"/>
  <c r="S224" i="1"/>
  <c r="T224" i="1" s="1"/>
  <c r="U224" i="1" s="1"/>
  <c r="K249" i="1"/>
  <c r="AT249" i="1"/>
  <c r="W256" i="1"/>
  <c r="W275" i="1"/>
  <c r="AW276" i="1"/>
  <c r="W353" i="1"/>
  <c r="AW354" i="1"/>
  <c r="W361" i="1"/>
  <c r="S153" i="1"/>
  <c r="AW171" i="1"/>
  <c r="S186" i="1"/>
  <c r="S188" i="1"/>
  <c r="T188" i="1" s="1"/>
  <c r="U188" i="1" s="1"/>
  <c r="S198" i="1"/>
  <c r="AT229" i="1"/>
  <c r="AE229" i="1"/>
  <c r="N257" i="1"/>
  <c r="AT257" i="1"/>
  <c r="AW343" i="1"/>
  <c r="N368" i="1"/>
  <c r="AF384" i="1"/>
  <c r="N384" i="1"/>
  <c r="W138" i="1"/>
  <c r="S145" i="1"/>
  <c r="T145" i="1" s="1"/>
  <c r="U145" i="1" s="1"/>
  <c r="W148" i="1"/>
  <c r="S148" i="1"/>
  <c r="T148" i="1" s="1"/>
  <c r="U148" i="1" s="1"/>
  <c r="AW153" i="1"/>
  <c r="S164" i="1"/>
  <c r="S166" i="1"/>
  <c r="T166" i="1" s="1"/>
  <c r="U166" i="1" s="1"/>
  <c r="V166" i="1" s="1"/>
  <c r="Z166" i="1" s="1"/>
  <c r="S170" i="1"/>
  <c r="T170" i="1" s="1"/>
  <c r="U170" i="1" s="1"/>
  <c r="Q170" i="1" s="1"/>
  <c r="O170" i="1" s="1"/>
  <c r="R170" i="1" s="1"/>
  <c r="L170" i="1" s="1"/>
  <c r="M170" i="1" s="1"/>
  <c r="S174" i="1"/>
  <c r="T174" i="1" s="1"/>
  <c r="U174" i="1" s="1"/>
  <c r="AB174" i="1" s="1"/>
  <c r="W176" i="1"/>
  <c r="W179" i="1"/>
  <c r="S182" i="1"/>
  <c r="AW202" i="1"/>
  <c r="W203" i="1"/>
  <c r="AW218" i="1"/>
  <c r="N223" i="1"/>
  <c r="N229" i="1"/>
  <c r="S242" i="1"/>
  <c r="T242" i="1" s="1"/>
  <c r="U242" i="1" s="1"/>
  <c r="S253" i="1"/>
  <c r="AW267" i="1"/>
  <c r="AE274" i="1"/>
  <c r="N274" i="1"/>
  <c r="W289" i="1"/>
  <c r="W310" i="1"/>
  <c r="W315" i="1"/>
  <c r="W327" i="1"/>
  <c r="AF329" i="1"/>
  <c r="N329" i="1"/>
  <c r="AE329" i="1"/>
  <c r="T343" i="1"/>
  <c r="U343" i="1" s="1"/>
  <c r="AE358" i="1"/>
  <c r="AF358" i="1"/>
  <c r="T360" i="1"/>
  <c r="U360" i="1" s="1"/>
  <c r="AC360" i="1" s="1"/>
  <c r="AF374" i="1"/>
  <c r="AT377" i="1"/>
  <c r="N377" i="1"/>
  <c r="W221" i="1"/>
  <c r="T230" i="1"/>
  <c r="U230" i="1" s="1"/>
  <c r="S233" i="1"/>
  <c r="AW244" i="1"/>
  <c r="W248" i="1"/>
  <c r="AW249" i="1"/>
  <c r="S256" i="1"/>
  <c r="W293" i="1"/>
  <c r="N300" i="1"/>
  <c r="K300" i="1"/>
  <c r="AF300" i="1"/>
  <c r="AF309" i="1"/>
  <c r="AE309" i="1"/>
  <c r="AW316" i="1"/>
  <c r="W322" i="1"/>
  <c r="W325" i="1"/>
  <c r="W347" i="1"/>
  <c r="T356" i="1"/>
  <c r="U356" i="1" s="1"/>
  <c r="W375" i="1"/>
  <c r="T379" i="1"/>
  <c r="U379" i="1" s="1"/>
  <c r="AE382" i="1"/>
  <c r="AF382" i="1"/>
  <c r="T300" i="1"/>
  <c r="U300" i="1" s="1"/>
  <c r="T302" i="1"/>
  <c r="U302" i="1" s="1"/>
  <c r="AF304" i="1"/>
  <c r="AE304" i="1"/>
  <c r="S314" i="1"/>
  <c r="T314" i="1" s="1"/>
  <c r="U314" i="1" s="1"/>
  <c r="AC314" i="1" s="1"/>
  <c r="AT324" i="1"/>
  <c r="AF324" i="1"/>
  <c r="AE386" i="1"/>
  <c r="K386" i="1"/>
  <c r="AF386" i="1"/>
  <c r="S220" i="1"/>
  <c r="T220" i="1" s="1"/>
  <c r="U220" i="1" s="1"/>
  <c r="W227" i="1"/>
  <c r="S238" i="1"/>
  <c r="T238" i="1" s="1"/>
  <c r="U238" i="1" s="1"/>
  <c r="Q238" i="1" s="1"/>
  <c r="O238" i="1" s="1"/>
  <c r="R238" i="1" s="1"/>
  <c r="L238" i="1" s="1"/>
  <c r="M238" i="1" s="1"/>
  <c r="K260" i="1"/>
  <c r="AT260" i="1"/>
  <c r="AW284" i="1"/>
  <c r="S292" i="1"/>
  <c r="AW297" i="1"/>
  <c r="AW300" i="1"/>
  <c r="N304" i="1"/>
  <c r="AT304" i="1"/>
  <c r="AF308" i="1"/>
  <c r="AE308" i="1"/>
  <c r="N309" i="1"/>
  <c r="N346" i="1"/>
  <c r="K346" i="1"/>
  <c r="AF346" i="1"/>
  <c r="AF351" i="1"/>
  <c r="AE351" i="1"/>
  <c r="W378" i="1"/>
  <c r="AT380" i="1"/>
  <c r="AF380" i="1"/>
  <c r="N382" i="1"/>
  <c r="N386" i="1"/>
  <c r="W210" i="1"/>
  <c r="S212" i="1"/>
  <c r="W213" i="1"/>
  <c r="W222" i="1"/>
  <c r="AW226" i="1"/>
  <c r="AW232" i="1"/>
  <c r="AW235" i="1"/>
  <c r="W236" i="1"/>
  <c r="W241" i="1"/>
  <c r="AW241" i="1"/>
  <c r="W243" i="1"/>
  <c r="AW247" i="1"/>
  <c r="AW252" i="1"/>
  <c r="S254" i="1"/>
  <c r="W255" i="1"/>
  <c r="W259" i="1"/>
  <c r="AW265" i="1"/>
  <c r="W277" i="1"/>
  <c r="S279" i="1"/>
  <c r="T279" i="1" s="1"/>
  <c r="U279" i="1" s="1"/>
  <c r="S284" i="1"/>
  <c r="AW285" i="1"/>
  <c r="S294" i="1"/>
  <c r="T294" i="1" s="1"/>
  <c r="U294" i="1" s="1"/>
  <c r="K308" i="1"/>
  <c r="AT308" i="1"/>
  <c r="N315" i="1"/>
  <c r="AT315" i="1"/>
  <c r="K315" i="1"/>
  <c r="N324" i="1"/>
  <c r="W342" i="1"/>
  <c r="W346" i="1"/>
  <c r="N359" i="1"/>
  <c r="W372" i="1"/>
  <c r="AW268" i="1"/>
  <c r="T270" i="1"/>
  <c r="U270" i="1" s="1"/>
  <c r="V270" i="1" s="1"/>
  <c r="Z270" i="1" s="1"/>
  <c r="AW272" i="1"/>
  <c r="S274" i="1"/>
  <c r="T274" i="1" s="1"/>
  <c r="U274" i="1" s="1"/>
  <c r="V274" i="1" s="1"/>
  <c r="Z274" i="1" s="1"/>
  <c r="S276" i="1"/>
  <c r="T276" i="1" s="1"/>
  <c r="U276" i="1" s="1"/>
  <c r="W283" i="1"/>
  <c r="AW287" i="1"/>
  <c r="W292" i="1"/>
  <c r="K306" i="1"/>
  <c r="AW307" i="1"/>
  <c r="W308" i="1"/>
  <c r="AW309" i="1"/>
  <c r="AW313" i="1"/>
  <c r="S315" i="1"/>
  <c r="T315" i="1" s="1"/>
  <c r="U315" i="1" s="1"/>
  <c r="AB315" i="1" s="1"/>
  <c r="S318" i="1"/>
  <c r="W328" i="1"/>
  <c r="S344" i="1"/>
  <c r="S346" i="1"/>
  <c r="AW349" i="1"/>
  <c r="W354" i="1"/>
  <c r="N363" i="1"/>
  <c r="AW369" i="1"/>
  <c r="N375" i="1"/>
  <c r="W382" i="1"/>
  <c r="AW382" i="1"/>
  <c r="W388" i="1"/>
  <c r="W261" i="1"/>
  <c r="AW261" i="1"/>
  <c r="S262" i="1"/>
  <c r="T262" i="1" s="1"/>
  <c r="U262" i="1" s="1"/>
  <c r="S269" i="1"/>
  <c r="S272" i="1"/>
  <c r="S273" i="1"/>
  <c r="S278" i="1"/>
  <c r="AW296" i="1"/>
  <c r="S303" i="1"/>
  <c r="T303" i="1" s="1"/>
  <c r="U303" i="1" s="1"/>
  <c r="S308" i="1"/>
  <c r="W313" i="1"/>
  <c r="S324" i="1"/>
  <c r="T324" i="1" s="1"/>
  <c r="U324" i="1" s="1"/>
  <c r="S340" i="1"/>
  <c r="S342" i="1"/>
  <c r="AB363" i="1"/>
  <c r="AW269" i="1"/>
  <c r="AW273" i="1"/>
  <c r="S277" i="1"/>
  <c r="W278" i="1"/>
  <c r="W280" i="1"/>
  <c r="AT284" i="1"/>
  <c r="S288" i="1"/>
  <c r="S301" i="1"/>
  <c r="T346" i="1"/>
  <c r="U346" i="1" s="1"/>
  <c r="AW353" i="1"/>
  <c r="S355" i="1"/>
  <c r="T355" i="1" s="1"/>
  <c r="U355" i="1" s="1"/>
  <c r="S357" i="1"/>
  <c r="T357" i="1" s="1"/>
  <c r="U357" i="1" s="1"/>
  <c r="Q357" i="1" s="1"/>
  <c r="O357" i="1" s="1"/>
  <c r="R357" i="1" s="1"/>
  <c r="L357" i="1" s="1"/>
  <c r="M357" i="1" s="1"/>
  <c r="S367" i="1"/>
  <c r="T367" i="1" s="1"/>
  <c r="U367" i="1" s="1"/>
  <c r="W374" i="1"/>
  <c r="AW374" i="1"/>
  <c r="N378" i="1"/>
  <c r="AT378" i="1"/>
  <c r="S381" i="1"/>
  <c r="S387" i="1"/>
  <c r="W260" i="1"/>
  <c r="AW277" i="1"/>
  <c r="W298" i="1"/>
  <c r="AW301" i="1"/>
  <c r="W320" i="1"/>
  <c r="W333" i="1"/>
  <c r="AW333" i="1"/>
  <c r="AW345" i="1"/>
  <c r="AW361" i="1"/>
  <c r="AW362" i="1"/>
  <c r="W366" i="1"/>
  <c r="AW373" i="1"/>
  <c r="W381" i="1"/>
  <c r="W389" i="1"/>
  <c r="AA63" i="1"/>
  <c r="AT24" i="1"/>
  <c r="K24" i="1"/>
  <c r="N24" i="1"/>
  <c r="AF24" i="1"/>
  <c r="AE24" i="1"/>
  <c r="AT20" i="1"/>
  <c r="K20" i="1"/>
  <c r="AF20" i="1"/>
  <c r="N20" i="1"/>
  <c r="AE20" i="1"/>
  <c r="T21" i="1"/>
  <c r="U21" i="1" s="1"/>
  <c r="T29" i="1"/>
  <c r="U29" i="1" s="1"/>
  <c r="Q29" i="1" s="1"/>
  <c r="O29" i="1" s="1"/>
  <c r="R29" i="1" s="1"/>
  <c r="AA37" i="1"/>
  <c r="AF44" i="1"/>
  <c r="AE44" i="1"/>
  <c r="K44" i="1"/>
  <c r="N44" i="1"/>
  <c r="V59" i="1"/>
  <c r="Z59" i="1" s="1"/>
  <c r="AA115" i="1"/>
  <c r="AC133" i="1"/>
  <c r="AB133" i="1"/>
  <c r="V133" i="1"/>
  <c r="Z133" i="1" s="1"/>
  <c r="T16" i="1"/>
  <c r="U16" i="1" s="1"/>
  <c r="Q16" i="1" s="1"/>
  <c r="O16" i="1" s="1"/>
  <c r="R16" i="1" s="1"/>
  <c r="T25" i="1"/>
  <c r="U25" i="1" s="1"/>
  <c r="Q25" i="1" s="1"/>
  <c r="O25" i="1" s="1"/>
  <c r="R25" i="1" s="1"/>
  <c r="L25" i="1" s="1"/>
  <c r="M25" i="1" s="1"/>
  <c r="AA29" i="1"/>
  <c r="AT31" i="1"/>
  <c r="K31" i="1"/>
  <c r="AF31" i="1"/>
  <c r="N31" i="1"/>
  <c r="AE31" i="1"/>
  <c r="T37" i="1"/>
  <c r="U37" i="1" s="1"/>
  <c r="Q37" i="1" s="1"/>
  <c r="O37" i="1" s="1"/>
  <c r="R37" i="1" s="1"/>
  <c r="L37" i="1" s="1"/>
  <c r="M37" i="1" s="1"/>
  <c r="V43" i="1"/>
  <c r="Z43" i="1" s="1"/>
  <c r="AC43" i="1"/>
  <c r="AT47" i="1"/>
  <c r="K47" i="1"/>
  <c r="N47" i="1"/>
  <c r="AF47" i="1"/>
  <c r="AE47" i="1"/>
  <c r="AA54" i="1"/>
  <c r="AF60" i="1"/>
  <c r="AE60" i="1"/>
  <c r="K60" i="1"/>
  <c r="N60" i="1"/>
  <c r="AT60" i="1"/>
  <c r="AA69" i="1"/>
  <c r="AF69" i="1"/>
  <c r="AE69" i="1"/>
  <c r="N69" i="1"/>
  <c r="K69" i="1"/>
  <c r="AT69" i="1"/>
  <c r="S83" i="1"/>
  <c r="AW83" i="1"/>
  <c r="AA94" i="1"/>
  <c r="AA140" i="1"/>
  <c r="AA173" i="1"/>
  <c r="T19" i="1"/>
  <c r="U19" i="1" s="1"/>
  <c r="T41" i="1"/>
  <c r="U41" i="1" s="1"/>
  <c r="Q41" i="1" s="1"/>
  <c r="O41" i="1" s="1"/>
  <c r="R41" i="1" s="1"/>
  <c r="AA42" i="1"/>
  <c r="V47" i="1"/>
  <c r="Z47" i="1" s="1"/>
  <c r="AC47" i="1"/>
  <c r="T49" i="1"/>
  <c r="U49" i="1" s="1"/>
  <c r="AA50" i="1"/>
  <c r="AA87" i="1"/>
  <c r="Q107" i="1"/>
  <c r="O107" i="1" s="1"/>
  <c r="R107" i="1" s="1"/>
  <c r="L107" i="1" s="1"/>
  <c r="M107" i="1" s="1"/>
  <c r="AF187" i="1"/>
  <c r="AE187" i="1"/>
  <c r="K187" i="1"/>
  <c r="N187" i="1"/>
  <c r="AT187" i="1"/>
  <c r="N21" i="1"/>
  <c r="AT21" i="1"/>
  <c r="AF21" i="1"/>
  <c r="AE21" i="1"/>
  <c r="T22" i="1"/>
  <c r="U22" i="1" s="1"/>
  <c r="AA38" i="1"/>
  <c r="Q38" i="1"/>
  <c r="O38" i="1" s="1"/>
  <c r="R38" i="1" s="1"/>
  <c r="AF40" i="1"/>
  <c r="AE40" i="1"/>
  <c r="AT40" i="1"/>
  <c r="K40" i="1"/>
  <c r="AA53" i="1"/>
  <c r="AT55" i="1"/>
  <c r="K55" i="1"/>
  <c r="AF55" i="1"/>
  <c r="AE55" i="1"/>
  <c r="N55" i="1"/>
  <c r="AA61" i="1"/>
  <c r="T73" i="1"/>
  <c r="U73" i="1" s="1"/>
  <c r="AA160" i="1"/>
  <c r="T160" i="1"/>
  <c r="U160" i="1" s="1"/>
  <c r="AB19" i="1"/>
  <c r="AA20" i="1"/>
  <c r="AA26" i="1"/>
  <c r="AA27" i="1"/>
  <c r="AA33" i="1"/>
  <c r="AA34" i="1"/>
  <c r="N40" i="1"/>
  <c r="Q49" i="1"/>
  <c r="O49" i="1" s="1"/>
  <c r="R49" i="1" s="1"/>
  <c r="L49" i="1" s="1"/>
  <c r="M49" i="1" s="1"/>
  <c r="AA49" i="1"/>
  <c r="AT59" i="1"/>
  <c r="K59" i="1"/>
  <c r="AF59" i="1"/>
  <c r="N59" i="1"/>
  <c r="AE59" i="1"/>
  <c r="AA68" i="1"/>
  <c r="AF84" i="1"/>
  <c r="AE84" i="1"/>
  <c r="AT84" i="1"/>
  <c r="K84" i="1"/>
  <c r="T91" i="1"/>
  <c r="U91" i="1" s="1"/>
  <c r="N17" i="1"/>
  <c r="AT17" i="1"/>
  <c r="AF17" i="1"/>
  <c r="AE17" i="1"/>
  <c r="Q18" i="1"/>
  <c r="O18" i="1" s="1"/>
  <c r="R18" i="1" s="1"/>
  <c r="L18" i="1" s="1"/>
  <c r="M18" i="1" s="1"/>
  <c r="T20" i="1"/>
  <c r="U20" i="1" s="1"/>
  <c r="Q20" i="1" s="1"/>
  <c r="O20" i="1" s="1"/>
  <c r="R20" i="1" s="1"/>
  <c r="L20" i="1" s="1"/>
  <c r="M20" i="1" s="1"/>
  <c r="T23" i="1"/>
  <c r="U23" i="1" s="1"/>
  <c r="Q23" i="1" s="1"/>
  <c r="O23" i="1" s="1"/>
  <c r="R23" i="1" s="1"/>
  <c r="L23" i="1" s="1"/>
  <c r="M23" i="1" s="1"/>
  <c r="T45" i="1"/>
  <c r="U45" i="1" s="1"/>
  <c r="T65" i="1"/>
  <c r="U65" i="1" s="1"/>
  <c r="AA74" i="1"/>
  <c r="T77" i="1"/>
  <c r="U77" i="1" s="1"/>
  <c r="T81" i="1"/>
  <c r="U81" i="1" s="1"/>
  <c r="AA82" i="1"/>
  <c r="AA119" i="1"/>
  <c r="AF142" i="1"/>
  <c r="AE142" i="1"/>
  <c r="N142" i="1"/>
  <c r="AT142" i="1"/>
  <c r="K142" i="1"/>
  <c r="AA16" i="1"/>
  <c r="T18" i="1"/>
  <c r="U18" i="1" s="1"/>
  <c r="AT25" i="1"/>
  <c r="N25" i="1"/>
  <c r="AF25" i="1"/>
  <c r="AE25" i="1"/>
  <c r="AA30" i="1"/>
  <c r="T50" i="1"/>
  <c r="U50" i="1" s="1"/>
  <c r="AB50" i="1" s="1"/>
  <c r="AA51" i="1"/>
  <c r="Q51" i="1"/>
  <c r="O51" i="1" s="1"/>
  <c r="R51" i="1" s="1"/>
  <c r="T53" i="1"/>
  <c r="U53" i="1" s="1"/>
  <c r="Q53" i="1" s="1"/>
  <c r="O53" i="1" s="1"/>
  <c r="R53" i="1" s="1"/>
  <c r="AA62" i="1"/>
  <c r="AA65" i="1"/>
  <c r="AA70" i="1"/>
  <c r="AA73" i="1"/>
  <c r="T76" i="1"/>
  <c r="U76" i="1" s="1"/>
  <c r="AW80" i="1"/>
  <c r="S80" i="1"/>
  <c r="V89" i="1"/>
  <c r="Z89" i="1" s="1"/>
  <c r="AC89" i="1"/>
  <c r="AB89" i="1"/>
  <c r="AC93" i="1"/>
  <c r="AB117" i="1"/>
  <c r="AB163" i="1"/>
  <c r="AT16" i="1"/>
  <c r="N16" i="1"/>
  <c r="K16" i="1"/>
  <c r="AF16" i="1"/>
  <c r="AE16" i="1"/>
  <c r="Q19" i="1"/>
  <c r="O19" i="1" s="1"/>
  <c r="R19" i="1" s="1"/>
  <c r="L19" i="1" s="1"/>
  <c r="M19" i="1" s="1"/>
  <c r="AA24" i="1"/>
  <c r="AT43" i="1"/>
  <c r="K43" i="1"/>
  <c r="N43" i="1"/>
  <c r="AF43" i="1"/>
  <c r="AE43" i="1"/>
  <c r="AF56" i="1"/>
  <c r="AE56" i="1"/>
  <c r="K56" i="1"/>
  <c r="N56" i="1"/>
  <c r="T61" i="1"/>
  <c r="U61" i="1" s="1"/>
  <c r="Q61" i="1" s="1"/>
  <c r="O61" i="1" s="1"/>
  <c r="R61" i="1" s="1"/>
  <c r="L61" i="1" s="1"/>
  <c r="M61" i="1" s="1"/>
  <c r="AA66" i="1"/>
  <c r="Q77" i="1"/>
  <c r="O77" i="1" s="1"/>
  <c r="R77" i="1" s="1"/>
  <c r="AA77" i="1"/>
  <c r="N78" i="1"/>
  <c r="AT78" i="1"/>
  <c r="K78" i="1"/>
  <c r="AF78" i="1"/>
  <c r="AE78" i="1"/>
  <c r="AA108" i="1"/>
  <c r="V184" i="1"/>
  <c r="Z184" i="1" s="1"/>
  <c r="AC184" i="1"/>
  <c r="AB184" i="1"/>
  <c r="AT108" i="1"/>
  <c r="K108" i="1"/>
  <c r="AF108" i="1"/>
  <c r="AE108" i="1"/>
  <c r="N108" i="1"/>
  <c r="AA112" i="1"/>
  <c r="AA127" i="1"/>
  <c r="AA130" i="1"/>
  <c r="T26" i="1"/>
  <c r="U26" i="1" s="1"/>
  <c r="AB26" i="1" s="1"/>
  <c r="AF29" i="1"/>
  <c r="AE29" i="1"/>
  <c r="N29" i="1"/>
  <c r="AF53" i="1"/>
  <c r="AE53" i="1"/>
  <c r="N53" i="1"/>
  <c r="AF73" i="1"/>
  <c r="AE73" i="1"/>
  <c r="N73" i="1"/>
  <c r="N82" i="1"/>
  <c r="AT82" i="1"/>
  <c r="K82" i="1"/>
  <c r="AF94" i="1"/>
  <c r="AE94" i="1"/>
  <c r="N94" i="1"/>
  <c r="AT94" i="1"/>
  <c r="K94" i="1"/>
  <c r="T98" i="1"/>
  <c r="U98" i="1" s="1"/>
  <c r="Q98" i="1" s="1"/>
  <c r="O98" i="1" s="1"/>
  <c r="R98" i="1" s="1"/>
  <c r="L98" i="1" s="1"/>
  <c r="M98" i="1" s="1"/>
  <c r="AB107" i="1"/>
  <c r="AF114" i="1"/>
  <c r="AE114" i="1"/>
  <c r="N114" i="1"/>
  <c r="AF130" i="1"/>
  <c r="AE130" i="1"/>
  <c r="N130" i="1"/>
  <c r="AT130" i="1"/>
  <c r="K130" i="1"/>
  <c r="AB139" i="1"/>
  <c r="AA169" i="1"/>
  <c r="T38" i="1"/>
  <c r="U38" i="1" s="1"/>
  <c r="N46" i="1"/>
  <c r="AT46" i="1"/>
  <c r="K46" i="1"/>
  <c r="AW59" i="1"/>
  <c r="AT64" i="1"/>
  <c r="S84" i="1"/>
  <c r="AA92" i="1"/>
  <c r="AA134" i="1"/>
  <c r="AW148" i="1"/>
  <c r="AT22" i="1"/>
  <c r="AF28" i="1"/>
  <c r="AE28" i="1"/>
  <c r="AA35" i="1"/>
  <c r="AF36" i="1"/>
  <c r="AE36" i="1"/>
  <c r="AA39" i="1"/>
  <c r="S44" i="1"/>
  <c r="T51" i="1"/>
  <c r="U51" i="1" s="1"/>
  <c r="AB51" i="1" s="1"/>
  <c r="K53" i="1"/>
  <c r="AT67" i="1"/>
  <c r="K67" i="1"/>
  <c r="AT68" i="1"/>
  <c r="K73" i="1"/>
  <c r="AF81" i="1"/>
  <c r="AE81" i="1"/>
  <c r="N81" i="1"/>
  <c r="T97" i="1"/>
  <c r="U97" i="1" s="1"/>
  <c r="T99" i="1"/>
  <c r="U99" i="1" s="1"/>
  <c r="AF138" i="1"/>
  <c r="AE138" i="1"/>
  <c r="N138" i="1"/>
  <c r="AT138" i="1"/>
  <c r="K138" i="1"/>
  <c r="AA157" i="1"/>
  <c r="T169" i="1"/>
  <c r="U169" i="1" s="1"/>
  <c r="T180" i="1"/>
  <c r="U180" i="1" s="1"/>
  <c r="T181" i="1"/>
  <c r="U181" i="1" s="1"/>
  <c r="AA191" i="1"/>
  <c r="Q193" i="1"/>
  <c r="O193" i="1" s="1"/>
  <c r="R193" i="1" s="1"/>
  <c r="L193" i="1" s="1"/>
  <c r="M193" i="1" s="1"/>
  <c r="S208" i="1"/>
  <c r="AW208" i="1"/>
  <c r="AA218" i="1"/>
  <c r="AW231" i="1"/>
  <c r="S231" i="1"/>
  <c r="AW234" i="1"/>
  <c r="T284" i="1"/>
  <c r="U284" i="1" s="1"/>
  <c r="AE328" i="1"/>
  <c r="AT328" i="1"/>
  <c r="AF328" i="1"/>
  <c r="N328" i="1"/>
  <c r="K328" i="1"/>
  <c r="AA19" i="1"/>
  <c r="AA23" i="1"/>
  <c r="N26" i="1"/>
  <c r="AW27" i="1"/>
  <c r="AT28" i="1"/>
  <c r="AT35" i="1"/>
  <c r="K35" i="1"/>
  <c r="AT36" i="1"/>
  <c r="AF41" i="1"/>
  <c r="AE41" i="1"/>
  <c r="N41" i="1"/>
  <c r="AB43" i="1"/>
  <c r="AB47" i="1"/>
  <c r="N50" i="1"/>
  <c r="AT50" i="1"/>
  <c r="K50" i="1"/>
  <c r="AW51" i="1"/>
  <c r="AT52" i="1"/>
  <c r="S60" i="1"/>
  <c r="AT71" i="1"/>
  <c r="K71" i="1"/>
  <c r="AA75" i="1"/>
  <c r="AF76" i="1"/>
  <c r="AE76" i="1"/>
  <c r="K77" i="1"/>
  <c r="T78" i="1"/>
  <c r="U78" i="1" s="1"/>
  <c r="AT81" i="1"/>
  <c r="AF85" i="1"/>
  <c r="AE85" i="1"/>
  <c r="N85" i="1"/>
  <c r="K101" i="1"/>
  <c r="AF101" i="1"/>
  <c r="AT101" i="1"/>
  <c r="AE101" i="1"/>
  <c r="AT104" i="1"/>
  <c r="K104" i="1"/>
  <c r="AF104" i="1"/>
  <c r="AE104" i="1"/>
  <c r="AW109" i="1"/>
  <c r="AE119" i="1"/>
  <c r="N119" i="1"/>
  <c r="AT119" i="1"/>
  <c r="AF119" i="1"/>
  <c r="K119" i="1"/>
  <c r="T126" i="1"/>
  <c r="U126" i="1" s="1"/>
  <c r="Q126" i="1" s="1"/>
  <c r="O126" i="1" s="1"/>
  <c r="R126" i="1" s="1"/>
  <c r="L126" i="1" s="1"/>
  <c r="M126" i="1" s="1"/>
  <c r="T127" i="1"/>
  <c r="U127" i="1" s="1"/>
  <c r="Q127" i="1" s="1"/>
  <c r="O127" i="1" s="1"/>
  <c r="R127" i="1" s="1"/>
  <c r="L127" i="1" s="1"/>
  <c r="M127" i="1" s="1"/>
  <c r="AW127" i="1"/>
  <c r="T134" i="1"/>
  <c r="U134" i="1" s="1"/>
  <c r="T135" i="1"/>
  <c r="U135" i="1" s="1"/>
  <c r="AB137" i="1"/>
  <c r="AW149" i="1"/>
  <c r="T176" i="1"/>
  <c r="U176" i="1" s="1"/>
  <c r="Q176" i="1" s="1"/>
  <c r="O176" i="1" s="1"/>
  <c r="R176" i="1" s="1"/>
  <c r="AA181" i="1"/>
  <c r="Q181" i="1"/>
  <c r="O181" i="1" s="1"/>
  <c r="R181" i="1" s="1"/>
  <c r="L181" i="1" s="1"/>
  <c r="M181" i="1" s="1"/>
  <c r="AA188" i="1"/>
  <c r="AF200" i="1"/>
  <c r="AE200" i="1"/>
  <c r="N200" i="1"/>
  <c r="K200" i="1"/>
  <c r="AT200" i="1"/>
  <c r="AB206" i="1"/>
  <c r="AE206" i="1"/>
  <c r="N206" i="1"/>
  <c r="AT206" i="1"/>
  <c r="K206" i="1"/>
  <c r="AF206" i="1"/>
  <c r="K220" i="1"/>
  <c r="AF220" i="1"/>
  <c r="AT220" i="1"/>
  <c r="AE220" i="1"/>
  <c r="N220" i="1"/>
  <c r="T272" i="1"/>
  <c r="U272" i="1" s="1"/>
  <c r="AE99" i="1"/>
  <c r="N99" i="1"/>
  <c r="AT99" i="1"/>
  <c r="AF99" i="1"/>
  <c r="K99" i="1"/>
  <c r="AA135" i="1"/>
  <c r="AA161" i="1"/>
  <c r="AA176" i="1"/>
  <c r="Q184" i="1"/>
  <c r="O184" i="1" s="1"/>
  <c r="R184" i="1" s="1"/>
  <c r="AA184" i="1"/>
  <c r="V187" i="1"/>
  <c r="Z187" i="1" s="1"/>
  <c r="AW199" i="1"/>
  <c r="S199" i="1"/>
  <c r="V213" i="1"/>
  <c r="Z213" i="1" s="1"/>
  <c r="AC213" i="1"/>
  <c r="AB213" i="1"/>
  <c r="AB216" i="1"/>
  <c r="AB225" i="1"/>
  <c r="N42" i="1"/>
  <c r="AT42" i="1"/>
  <c r="K42" i="1"/>
  <c r="AW97" i="1"/>
  <c r="T108" i="1"/>
  <c r="U108" i="1" s="1"/>
  <c r="Q108" i="1" s="1"/>
  <c r="O108" i="1" s="1"/>
  <c r="R108" i="1" s="1"/>
  <c r="L108" i="1" s="1"/>
  <c r="M108" i="1" s="1"/>
  <c r="K137" i="1"/>
  <c r="AF137" i="1"/>
  <c r="AT137" i="1"/>
  <c r="AE137" i="1"/>
  <c r="AC148" i="1"/>
  <c r="AD148" i="1" s="1"/>
  <c r="V148" i="1"/>
  <c r="Z148" i="1" s="1"/>
  <c r="AA177" i="1"/>
  <c r="AA194" i="1"/>
  <c r="V209" i="1"/>
  <c r="Z209" i="1" s="1"/>
  <c r="AC209" i="1"/>
  <c r="AB209" i="1"/>
  <c r="AF235" i="1"/>
  <c r="AE235" i="1"/>
  <c r="N235" i="1"/>
  <c r="K235" i="1"/>
  <c r="AT235" i="1"/>
  <c r="Q243" i="1"/>
  <c r="O243" i="1" s="1"/>
  <c r="R243" i="1" s="1"/>
  <c r="AA243" i="1"/>
  <c r="AF255" i="1"/>
  <c r="AE255" i="1"/>
  <c r="K255" i="1"/>
  <c r="AT255" i="1"/>
  <c r="N255" i="1"/>
  <c r="AA374" i="1"/>
  <c r="AT29" i="1"/>
  <c r="AW47" i="1"/>
  <c r="AT51" i="1"/>
  <c r="K51" i="1"/>
  <c r="AT53" i="1"/>
  <c r="T63" i="1"/>
  <c r="U63" i="1" s="1"/>
  <c r="AB63" i="1" s="1"/>
  <c r="AA67" i="1"/>
  <c r="N86" i="1"/>
  <c r="AT86" i="1"/>
  <c r="K86" i="1"/>
  <c r="K109" i="1"/>
  <c r="AF109" i="1"/>
  <c r="AE109" i="1"/>
  <c r="AE127" i="1"/>
  <c r="N127" i="1"/>
  <c r="AT127" i="1"/>
  <c r="AF127" i="1"/>
  <c r="K127" i="1"/>
  <c r="T131" i="1"/>
  <c r="U131" i="1" s="1"/>
  <c r="AB131" i="1" s="1"/>
  <c r="AA389" i="1"/>
  <c r="K29" i="1"/>
  <c r="AW63" i="1"/>
  <c r="AF72" i="1"/>
  <c r="AE72" i="1"/>
  <c r="V110" i="1"/>
  <c r="Z110" i="1" s="1"/>
  <c r="AC110" i="1"/>
  <c r="AD110" i="1" s="1"/>
  <c r="AA133" i="1"/>
  <c r="Q133" i="1"/>
  <c r="O133" i="1" s="1"/>
  <c r="R133" i="1" s="1"/>
  <c r="AA148" i="1"/>
  <c r="Q148" i="1"/>
  <c r="O148" i="1" s="1"/>
  <c r="R148" i="1" s="1"/>
  <c r="AE155" i="1"/>
  <c r="N155" i="1"/>
  <c r="AT155" i="1"/>
  <c r="AF155" i="1"/>
  <c r="K155" i="1"/>
  <c r="T189" i="1"/>
  <c r="U189" i="1" s="1"/>
  <c r="N18" i="1"/>
  <c r="N22" i="1"/>
  <c r="N28" i="1"/>
  <c r="AB30" i="1"/>
  <c r="T30" i="1"/>
  <c r="U30" i="1" s="1"/>
  <c r="Q30" i="1" s="1"/>
  <c r="O30" i="1" s="1"/>
  <c r="R30" i="1" s="1"/>
  <c r="L30" i="1" s="1"/>
  <c r="M30" i="1" s="1"/>
  <c r="T35" i="1"/>
  <c r="U35" i="1" s="1"/>
  <c r="Q35" i="1" s="1"/>
  <c r="O35" i="1" s="1"/>
  <c r="R35" i="1" s="1"/>
  <c r="L35" i="1" s="1"/>
  <c r="M35" i="1" s="1"/>
  <c r="N36" i="1"/>
  <c r="AT39" i="1"/>
  <c r="K39" i="1"/>
  <c r="AE42" i="1"/>
  <c r="T42" i="1"/>
  <c r="U42" i="1" s="1"/>
  <c r="Q42" i="1" s="1"/>
  <c r="O42" i="1" s="1"/>
  <c r="R42" i="1" s="1"/>
  <c r="AF45" i="1"/>
  <c r="AE45" i="1"/>
  <c r="N45" i="1"/>
  <c r="T54" i="1"/>
  <c r="U54" i="1" s="1"/>
  <c r="AB54" i="1" s="1"/>
  <c r="AF57" i="1"/>
  <c r="AE57" i="1"/>
  <c r="N57" i="1"/>
  <c r="N66" i="1"/>
  <c r="AT66" i="1"/>
  <c r="K66" i="1"/>
  <c r="N67" i="1"/>
  <c r="T71" i="1"/>
  <c r="U71" i="1" s="1"/>
  <c r="Q71" i="1" s="1"/>
  <c r="O71" i="1" s="1"/>
  <c r="R71" i="1" s="1"/>
  <c r="L71" i="1" s="1"/>
  <c r="M71" i="1" s="1"/>
  <c r="N72" i="1"/>
  <c r="AA72" i="1"/>
  <c r="AT75" i="1"/>
  <c r="K75" i="1"/>
  <c r="AB78" i="1"/>
  <c r="AA79" i="1"/>
  <c r="AF80" i="1"/>
  <c r="AE80" i="1"/>
  <c r="K81" i="1"/>
  <c r="AE82" i="1"/>
  <c r="AE91" i="1"/>
  <c r="N91" i="1"/>
  <c r="AT91" i="1"/>
  <c r="AF91" i="1"/>
  <c r="K91" i="1"/>
  <c r="AA95" i="1"/>
  <c r="AA100" i="1"/>
  <c r="T104" i="1"/>
  <c r="U104" i="1" s="1"/>
  <c r="AF110" i="1"/>
  <c r="AE110" i="1"/>
  <c r="N110" i="1"/>
  <c r="K110" i="1"/>
  <c r="AA131" i="1"/>
  <c r="N137" i="1"/>
  <c r="AC137" i="1"/>
  <c r="AD137" i="1" s="1"/>
  <c r="AA142" i="1"/>
  <c r="AA143" i="1"/>
  <c r="T143" i="1"/>
  <c r="U143" i="1" s="1"/>
  <c r="AB143" i="1" s="1"/>
  <c r="AB149" i="1"/>
  <c r="AF150" i="1"/>
  <c r="AE150" i="1"/>
  <c r="N150" i="1"/>
  <c r="K150" i="1"/>
  <c r="AA153" i="1"/>
  <c r="T153" i="1"/>
  <c r="U153" i="1" s="1"/>
  <c r="T155" i="1"/>
  <c r="U155" i="1" s="1"/>
  <c r="AB155" i="1" s="1"/>
  <c r="AE159" i="1"/>
  <c r="N159" i="1"/>
  <c r="AT159" i="1"/>
  <c r="K159" i="1"/>
  <c r="AF167" i="1"/>
  <c r="AE167" i="1"/>
  <c r="K167" i="1"/>
  <c r="AB171" i="1"/>
  <c r="AA189" i="1"/>
  <c r="Q189" i="1"/>
  <c r="O189" i="1" s="1"/>
  <c r="R189" i="1" s="1"/>
  <c r="L189" i="1" s="1"/>
  <c r="M189" i="1" s="1"/>
  <c r="AA199" i="1"/>
  <c r="AF213" i="1"/>
  <c r="AE213" i="1"/>
  <c r="N213" i="1"/>
  <c r="K213" i="1"/>
  <c r="T280" i="1"/>
  <c r="U280" i="1" s="1"/>
  <c r="AF146" i="1"/>
  <c r="AE146" i="1"/>
  <c r="N146" i="1"/>
  <c r="AT146" i="1"/>
  <c r="AF32" i="1"/>
  <c r="AE32" i="1"/>
  <c r="AF37" i="1"/>
  <c r="AE37" i="1"/>
  <c r="N37" i="1"/>
  <c r="AF48" i="1"/>
  <c r="AE48" i="1"/>
  <c r="AT63" i="1"/>
  <c r="K63" i="1"/>
  <c r="AF64" i="1"/>
  <c r="AE64" i="1"/>
  <c r="AB75" i="1"/>
  <c r="T103" i="1"/>
  <c r="U103" i="1" s="1"/>
  <c r="Q103" i="1" s="1"/>
  <c r="O103" i="1" s="1"/>
  <c r="R103" i="1" s="1"/>
  <c r="L103" i="1" s="1"/>
  <c r="M103" i="1" s="1"/>
  <c r="AF106" i="1"/>
  <c r="AE106" i="1"/>
  <c r="N106" i="1"/>
  <c r="AA120" i="1"/>
  <c r="T151" i="1"/>
  <c r="U151" i="1" s="1"/>
  <c r="AB151" i="1" s="1"/>
  <c r="Q154" i="1"/>
  <c r="O154" i="1" s="1"/>
  <c r="R154" i="1" s="1"/>
  <c r="AA154" i="1"/>
  <c r="AA155" i="1"/>
  <c r="T164" i="1"/>
  <c r="U164" i="1" s="1"/>
  <c r="AT174" i="1"/>
  <c r="K174" i="1"/>
  <c r="AE174" i="1"/>
  <c r="N174" i="1"/>
  <c r="AF174" i="1"/>
  <c r="AW16" i="1"/>
  <c r="AW20" i="1"/>
  <c r="K22" i="1"/>
  <c r="AT27" i="1"/>
  <c r="K27" i="1"/>
  <c r="AW31" i="1"/>
  <c r="AT32" i="1"/>
  <c r="AT37" i="1"/>
  <c r="AT48" i="1"/>
  <c r="AW55" i="1"/>
  <c r="T70" i="1"/>
  <c r="U70" i="1" s="1"/>
  <c r="T95" i="1"/>
  <c r="U95" i="1" s="1"/>
  <c r="K121" i="1"/>
  <c r="AF121" i="1"/>
  <c r="AE121" i="1"/>
  <c r="AF122" i="1"/>
  <c r="AE122" i="1"/>
  <c r="N122" i="1"/>
  <c r="AA126" i="1"/>
  <c r="AE135" i="1"/>
  <c r="N135" i="1"/>
  <c r="AT135" i="1"/>
  <c r="AF135" i="1"/>
  <c r="K135" i="1"/>
  <c r="T138" i="1"/>
  <c r="U138" i="1" s="1"/>
  <c r="Q138" i="1" s="1"/>
  <c r="O138" i="1" s="1"/>
  <c r="R138" i="1" s="1"/>
  <c r="L138" i="1" s="1"/>
  <c r="M138" i="1" s="1"/>
  <c r="Q139" i="1"/>
  <c r="O139" i="1" s="1"/>
  <c r="R139" i="1" s="1"/>
  <c r="L139" i="1" s="1"/>
  <c r="M139" i="1" s="1"/>
  <c r="K149" i="1"/>
  <c r="AF149" i="1"/>
  <c r="AT149" i="1"/>
  <c r="AE149" i="1"/>
  <c r="AF154" i="1"/>
  <c r="AE154" i="1"/>
  <c r="N154" i="1"/>
  <c r="T158" i="1"/>
  <c r="U158" i="1" s="1"/>
  <c r="AT178" i="1"/>
  <c r="K178" i="1"/>
  <c r="AF178" i="1"/>
  <c r="AE178" i="1"/>
  <c r="AF192" i="1"/>
  <c r="AE192" i="1"/>
  <c r="N192" i="1"/>
  <c r="K192" i="1"/>
  <c r="AT192" i="1"/>
  <c r="V195" i="1"/>
  <c r="Z195" i="1" s="1"/>
  <c r="AC195" i="1"/>
  <c r="AD195" i="1" s="1"/>
  <c r="AB195" i="1"/>
  <c r="AF195" i="1"/>
  <c r="AE195" i="1"/>
  <c r="K195" i="1"/>
  <c r="N195" i="1"/>
  <c r="AA202" i="1"/>
  <c r="N285" i="1"/>
  <c r="AT285" i="1"/>
  <c r="K285" i="1"/>
  <c r="AE285" i="1"/>
  <c r="AF285" i="1"/>
  <c r="K37" i="1"/>
  <c r="N62" i="1"/>
  <c r="AT62" i="1"/>
  <c r="K62" i="1"/>
  <c r="T109" i="1"/>
  <c r="U109" i="1" s="1"/>
  <c r="S121" i="1"/>
  <c r="AW121" i="1"/>
  <c r="AW137" i="1"/>
  <c r="AF160" i="1"/>
  <c r="AE160" i="1"/>
  <c r="N160" i="1"/>
  <c r="K160" i="1"/>
  <c r="AT160" i="1"/>
  <c r="AE18" i="1"/>
  <c r="AE22" i="1"/>
  <c r="S24" i="1"/>
  <c r="AE27" i="1"/>
  <c r="AA31" i="1"/>
  <c r="T32" i="1"/>
  <c r="U32" i="1" s="1"/>
  <c r="Q32" i="1" s="1"/>
  <c r="O32" i="1" s="1"/>
  <c r="R32" i="1" s="1"/>
  <c r="L32" i="1" s="1"/>
  <c r="M32" i="1" s="1"/>
  <c r="N35" i="1"/>
  <c r="AW35" i="1"/>
  <c r="N38" i="1"/>
  <c r="AT38" i="1"/>
  <c r="K38" i="1"/>
  <c r="T39" i="1"/>
  <c r="U39" i="1" s="1"/>
  <c r="AB39" i="1" s="1"/>
  <c r="K41" i="1"/>
  <c r="AF42" i="1"/>
  <c r="AA43" i="1"/>
  <c r="Q43" i="1"/>
  <c r="O43" i="1" s="1"/>
  <c r="R43" i="1" s="1"/>
  <c r="AT45" i="1"/>
  <c r="AE46" i="1"/>
  <c r="T46" i="1"/>
  <c r="U46" i="1" s="1"/>
  <c r="T48" i="1"/>
  <c r="U48" i="1" s="1"/>
  <c r="Q48" i="1" s="1"/>
  <c r="O48" i="1" s="1"/>
  <c r="R48" i="1" s="1"/>
  <c r="L48" i="1" s="1"/>
  <c r="M48" i="1" s="1"/>
  <c r="AE51" i="1"/>
  <c r="AA55" i="1"/>
  <c r="AT57" i="1"/>
  <c r="T58" i="1"/>
  <c r="U58" i="1" s="1"/>
  <c r="AF61" i="1"/>
  <c r="AE61" i="1"/>
  <c r="N61" i="1"/>
  <c r="AF63" i="1"/>
  <c r="T64" i="1"/>
  <c r="U64" i="1" s="1"/>
  <c r="Q64" i="1" s="1"/>
  <c r="O64" i="1" s="1"/>
  <c r="R64" i="1" s="1"/>
  <c r="L64" i="1" s="1"/>
  <c r="M64" i="1" s="1"/>
  <c r="S68" i="1"/>
  <c r="N70" i="1"/>
  <c r="AT70" i="1"/>
  <c r="K70" i="1"/>
  <c r="N71" i="1"/>
  <c r="AW71" i="1"/>
  <c r="T75" i="1"/>
  <c r="U75" i="1" s="1"/>
  <c r="Q75" i="1" s="1"/>
  <c r="O75" i="1" s="1"/>
  <c r="R75" i="1" s="1"/>
  <c r="L75" i="1" s="1"/>
  <c r="M75" i="1" s="1"/>
  <c r="N76" i="1"/>
  <c r="AA76" i="1"/>
  <c r="Q78" i="1"/>
  <c r="O78" i="1" s="1"/>
  <c r="R78" i="1" s="1"/>
  <c r="AT79" i="1"/>
  <c r="K79" i="1"/>
  <c r="AT80" i="1"/>
  <c r="AF82" i="1"/>
  <c r="AA83" i="1"/>
  <c r="K85" i="1"/>
  <c r="AE86" i="1"/>
  <c r="T86" i="1"/>
  <c r="U86" i="1" s="1"/>
  <c r="AB86" i="1" s="1"/>
  <c r="AW89" i="1"/>
  <c r="T90" i="1"/>
  <c r="U90" i="1" s="1"/>
  <c r="Q90" i="1" s="1"/>
  <c r="O90" i="1" s="1"/>
  <c r="R90" i="1" s="1"/>
  <c r="AW101" i="1"/>
  <c r="AF102" i="1"/>
  <c r="AE102" i="1"/>
  <c r="N102" i="1"/>
  <c r="AT102" i="1"/>
  <c r="K102" i="1"/>
  <c r="AW104" i="1"/>
  <c r="AA107" i="1"/>
  <c r="T107" i="1"/>
  <c r="U107" i="1" s="1"/>
  <c r="AW117" i="1"/>
  <c r="T118" i="1"/>
  <c r="U118" i="1" s="1"/>
  <c r="V129" i="1"/>
  <c r="Z129" i="1" s="1"/>
  <c r="T139" i="1"/>
  <c r="U139" i="1" s="1"/>
  <c r="S140" i="1"/>
  <c r="AW140" i="1"/>
  <c r="K141" i="1"/>
  <c r="AF141" i="1"/>
  <c r="AE141" i="1"/>
  <c r="AE147" i="1"/>
  <c r="N147" i="1"/>
  <c r="AT147" i="1"/>
  <c r="AF147" i="1"/>
  <c r="K147" i="1"/>
  <c r="N149" i="1"/>
  <c r="AC149" i="1"/>
  <c r="T157" i="1"/>
  <c r="U157" i="1" s="1"/>
  <c r="T161" i="1"/>
  <c r="U161" i="1" s="1"/>
  <c r="Q161" i="1" s="1"/>
  <c r="O161" i="1" s="1"/>
  <c r="R161" i="1" s="1"/>
  <c r="AF164" i="1"/>
  <c r="AE164" i="1"/>
  <c r="N164" i="1"/>
  <c r="K164" i="1"/>
  <c r="AW166" i="1"/>
  <c r="N167" i="1"/>
  <c r="AT167" i="1"/>
  <c r="AC171" i="1"/>
  <c r="AC183" i="1"/>
  <c r="AA185" i="1"/>
  <c r="AW191" i="1"/>
  <c r="S191" i="1"/>
  <c r="AA197" i="1"/>
  <c r="AT213" i="1"/>
  <c r="T267" i="1"/>
  <c r="U267" i="1" s="1"/>
  <c r="Q267" i="1" s="1"/>
  <c r="O267" i="1" s="1"/>
  <c r="R267" i="1" s="1"/>
  <c r="L267" i="1" s="1"/>
  <c r="M267" i="1" s="1"/>
  <c r="K105" i="1"/>
  <c r="AF105" i="1"/>
  <c r="AE105" i="1"/>
  <c r="AA114" i="1"/>
  <c r="T66" i="1"/>
  <c r="U66" i="1" s="1"/>
  <c r="T94" i="1"/>
  <c r="U94" i="1" s="1"/>
  <c r="S105" i="1"/>
  <c r="AW105" i="1"/>
  <c r="T130" i="1"/>
  <c r="U130" i="1" s="1"/>
  <c r="Q130" i="1" s="1"/>
  <c r="O130" i="1" s="1"/>
  <c r="R130" i="1" s="1"/>
  <c r="AA145" i="1"/>
  <c r="K153" i="1"/>
  <c r="AF153" i="1"/>
  <c r="AE153" i="1"/>
  <c r="T34" i="1"/>
  <c r="U34" i="1" s="1"/>
  <c r="S40" i="1"/>
  <c r="AW43" i="1"/>
  <c r="N58" i="1"/>
  <c r="AT58" i="1"/>
  <c r="K58" i="1"/>
  <c r="AF68" i="1"/>
  <c r="AE68" i="1"/>
  <c r="AT73" i="1"/>
  <c r="AF77" i="1"/>
  <c r="AE77" i="1"/>
  <c r="N77" i="1"/>
  <c r="AA104" i="1"/>
  <c r="Q104" i="1"/>
  <c r="O104" i="1" s="1"/>
  <c r="R104" i="1" s="1"/>
  <c r="AT106" i="1"/>
  <c r="AW108" i="1"/>
  <c r="AT114" i="1"/>
  <c r="AT18" i="1"/>
  <c r="N32" i="1"/>
  <c r="AB38" i="1"/>
  <c r="N48" i="1"/>
  <c r="AF52" i="1"/>
  <c r="AE52" i="1"/>
  <c r="S56" i="1"/>
  <c r="N63" i="1"/>
  <c r="AA71" i="1"/>
  <c r="T74" i="1"/>
  <c r="U74" i="1" s="1"/>
  <c r="AF126" i="1"/>
  <c r="AE126" i="1"/>
  <c r="N126" i="1"/>
  <c r="AT126" i="1"/>
  <c r="AF134" i="1"/>
  <c r="AE134" i="1"/>
  <c r="N134" i="1"/>
  <c r="AT134" i="1"/>
  <c r="AE26" i="1"/>
  <c r="AF27" i="1"/>
  <c r="S28" i="1"/>
  <c r="AF33" i="1"/>
  <c r="AE33" i="1"/>
  <c r="N33" i="1"/>
  <c r="S36" i="1"/>
  <c r="N39" i="1"/>
  <c r="AW39" i="1"/>
  <c r="K45" i="1"/>
  <c r="AB46" i="1"/>
  <c r="AF46" i="1"/>
  <c r="AA47" i="1"/>
  <c r="Q47" i="1"/>
  <c r="O47" i="1" s="1"/>
  <c r="R47" i="1" s="1"/>
  <c r="AF49" i="1"/>
  <c r="AE49" i="1"/>
  <c r="N49" i="1"/>
  <c r="AF51" i="1"/>
  <c r="S52" i="1"/>
  <c r="K57" i="1"/>
  <c r="AB58" i="1"/>
  <c r="AF58" i="1"/>
  <c r="AA59" i="1"/>
  <c r="AT61" i="1"/>
  <c r="AE62" i="1"/>
  <c r="T62" i="1"/>
  <c r="U62" i="1" s="1"/>
  <c r="Q62" i="1" s="1"/>
  <c r="O62" i="1" s="1"/>
  <c r="R62" i="1" s="1"/>
  <c r="AF65" i="1"/>
  <c r="AE65" i="1"/>
  <c r="N65" i="1"/>
  <c r="AE67" i="1"/>
  <c r="S72" i="1"/>
  <c r="N74" i="1"/>
  <c r="AT74" i="1"/>
  <c r="K74" i="1"/>
  <c r="N75" i="1"/>
  <c r="AW75" i="1"/>
  <c r="T79" i="1"/>
  <c r="U79" i="1" s="1"/>
  <c r="N80" i="1"/>
  <c r="AA80" i="1"/>
  <c r="AT83" i="1"/>
  <c r="K83" i="1"/>
  <c r="AF86" i="1"/>
  <c r="AE95" i="1"/>
  <c r="N95" i="1"/>
  <c r="AT95" i="1"/>
  <c r="AF95" i="1"/>
  <c r="K95" i="1"/>
  <c r="AB101" i="1"/>
  <c r="AT105" i="1"/>
  <c r="N109" i="1"/>
  <c r="T111" i="1"/>
  <c r="U111" i="1" s="1"/>
  <c r="AB111" i="1" s="1"/>
  <c r="S112" i="1"/>
  <c r="AW112" i="1"/>
  <c r="K114" i="1"/>
  <c r="T115" i="1"/>
  <c r="U115" i="1" s="1"/>
  <c r="Q115" i="1" s="1"/>
  <c r="O115" i="1" s="1"/>
  <c r="R115" i="1" s="1"/>
  <c r="L115" i="1" s="1"/>
  <c r="M115" i="1" s="1"/>
  <c r="T119" i="1"/>
  <c r="U119" i="1" s="1"/>
  <c r="T120" i="1"/>
  <c r="U120" i="1" s="1"/>
  <c r="Q120" i="1" s="1"/>
  <c r="O120" i="1" s="1"/>
  <c r="R120" i="1" s="1"/>
  <c r="L120" i="1" s="1"/>
  <c r="M120" i="1" s="1"/>
  <c r="K122" i="1"/>
  <c r="T123" i="1"/>
  <c r="U123" i="1" s="1"/>
  <c r="AB123" i="1" s="1"/>
  <c r="AE131" i="1"/>
  <c r="N131" i="1"/>
  <c r="AT131" i="1"/>
  <c r="AF131" i="1"/>
  <c r="K131" i="1"/>
  <c r="S141" i="1"/>
  <c r="AW141" i="1"/>
  <c r="T146" i="1"/>
  <c r="U146" i="1" s="1"/>
  <c r="Q146" i="1"/>
  <c r="O146" i="1" s="1"/>
  <c r="R146" i="1" s="1"/>
  <c r="L146" i="1" s="1"/>
  <c r="M146" i="1" s="1"/>
  <c r="AA146" i="1"/>
  <c r="K154" i="1"/>
  <c r="T159" i="1"/>
  <c r="U159" i="1" s="1"/>
  <c r="AB159" i="1" s="1"/>
  <c r="AT164" i="1"/>
  <c r="AC175" i="1"/>
  <c r="T200" i="1"/>
  <c r="U200" i="1" s="1"/>
  <c r="AF209" i="1"/>
  <c r="AE209" i="1"/>
  <c r="N209" i="1"/>
  <c r="K209" i="1"/>
  <c r="AT209" i="1"/>
  <c r="AW91" i="1"/>
  <c r="AA93" i="1"/>
  <c r="AW99" i="1"/>
  <c r="AE103" i="1"/>
  <c r="N103" i="1"/>
  <c r="AT103" i="1"/>
  <c r="AE111" i="1"/>
  <c r="N111" i="1"/>
  <c r="AT111" i="1"/>
  <c r="K113" i="1"/>
  <c r="AF113" i="1"/>
  <c r="AB115" i="1"/>
  <c r="AW119" i="1"/>
  <c r="T124" i="1"/>
  <c r="U124" i="1" s="1"/>
  <c r="AT128" i="1"/>
  <c r="K128" i="1"/>
  <c r="AE139" i="1"/>
  <c r="N139" i="1"/>
  <c r="AT139" i="1"/>
  <c r="AB148" i="1"/>
  <c r="T152" i="1"/>
  <c r="U152" i="1" s="1"/>
  <c r="AB152" i="1" s="1"/>
  <c r="Q158" i="1"/>
  <c r="O158" i="1" s="1"/>
  <c r="R158" i="1" s="1"/>
  <c r="L158" i="1" s="1"/>
  <c r="M158" i="1" s="1"/>
  <c r="W159" i="1"/>
  <c r="AB169" i="1"/>
  <c r="AA170" i="1"/>
  <c r="T173" i="1"/>
  <c r="U173" i="1" s="1"/>
  <c r="S179" i="1"/>
  <c r="AA182" i="1"/>
  <c r="Q182" i="1"/>
  <c r="O182" i="1" s="1"/>
  <c r="R182" i="1" s="1"/>
  <c r="Q183" i="1"/>
  <c r="O183" i="1" s="1"/>
  <c r="R183" i="1" s="1"/>
  <c r="L183" i="1" s="1"/>
  <c r="M183" i="1" s="1"/>
  <c r="AA183" i="1"/>
  <c r="K204" i="1"/>
  <c r="AF204" i="1"/>
  <c r="AT204" i="1"/>
  <c r="AE204" i="1"/>
  <c r="N204" i="1"/>
  <c r="T218" i="1"/>
  <c r="U218" i="1" s="1"/>
  <c r="Q218" i="1" s="1"/>
  <c r="O218" i="1" s="1"/>
  <c r="R218" i="1" s="1"/>
  <c r="V220" i="1"/>
  <c r="Z220" i="1" s="1"/>
  <c r="AC220" i="1"/>
  <c r="AB220" i="1"/>
  <c r="AA223" i="1"/>
  <c r="AA249" i="1"/>
  <c r="AW275" i="1"/>
  <c r="S275" i="1"/>
  <c r="AC291" i="1"/>
  <c r="AB291" i="1"/>
  <c r="AT34" i="1"/>
  <c r="AF90" i="1"/>
  <c r="AE90" i="1"/>
  <c r="N90" i="1"/>
  <c r="AT96" i="1"/>
  <c r="K96" i="1"/>
  <c r="AF98" i="1"/>
  <c r="AE98" i="1"/>
  <c r="N98" i="1"/>
  <c r="W103" i="1"/>
  <c r="AB104" i="1"/>
  <c r="AE107" i="1"/>
  <c r="N107" i="1"/>
  <c r="AT107" i="1"/>
  <c r="W111" i="1"/>
  <c r="AF118" i="1"/>
  <c r="AE118" i="1"/>
  <c r="N118" i="1"/>
  <c r="AE123" i="1"/>
  <c r="N123" i="1"/>
  <c r="AT123" i="1"/>
  <c r="K125" i="1"/>
  <c r="AF125" i="1"/>
  <c r="S128" i="1"/>
  <c r="AT132" i="1"/>
  <c r="K132" i="1"/>
  <c r="K133" i="1"/>
  <c r="AF133" i="1"/>
  <c r="AB135" i="1"/>
  <c r="W139" i="1"/>
  <c r="K145" i="1"/>
  <c r="AF145" i="1"/>
  <c r="AA149" i="1"/>
  <c r="Q149" i="1"/>
  <c r="O149" i="1" s="1"/>
  <c r="R149" i="1" s="1"/>
  <c r="L149" i="1" s="1"/>
  <c r="M149" i="1" s="1"/>
  <c r="AE151" i="1"/>
  <c r="N151" i="1"/>
  <c r="AT151" i="1"/>
  <c r="AF158" i="1"/>
  <c r="AE158" i="1"/>
  <c r="N158" i="1"/>
  <c r="AW167" i="1"/>
  <c r="S167" i="1"/>
  <c r="AF171" i="1"/>
  <c r="AE171" i="1"/>
  <c r="AT171" i="1"/>
  <c r="K171" i="1"/>
  <c r="AB173" i="1"/>
  <c r="AA174" i="1"/>
  <c r="AF179" i="1"/>
  <c r="AE179" i="1"/>
  <c r="K179" i="1"/>
  <c r="AF184" i="1"/>
  <c r="AE184" i="1"/>
  <c r="N184" i="1"/>
  <c r="K184" i="1"/>
  <c r="AT194" i="1"/>
  <c r="K194" i="1"/>
  <c r="AF194" i="1"/>
  <c r="AE194" i="1"/>
  <c r="V204" i="1"/>
  <c r="Z204" i="1" s="1"/>
  <c r="AC204" i="1"/>
  <c r="AB204" i="1"/>
  <c r="AC219" i="1"/>
  <c r="V219" i="1"/>
  <c r="Z219" i="1" s="1"/>
  <c r="AA269" i="1"/>
  <c r="AF279" i="1"/>
  <c r="AE279" i="1"/>
  <c r="AT279" i="1"/>
  <c r="K279" i="1"/>
  <c r="N279" i="1"/>
  <c r="T288" i="1"/>
  <c r="U288" i="1" s="1"/>
  <c r="V291" i="1"/>
  <c r="Z291" i="1" s="1"/>
  <c r="AA315" i="1"/>
  <c r="S88" i="1"/>
  <c r="AT92" i="1"/>
  <c r="K92" i="1"/>
  <c r="K93" i="1"/>
  <c r="AF93" i="1"/>
  <c r="AB95" i="1"/>
  <c r="S96" i="1"/>
  <c r="AT100" i="1"/>
  <c r="K100" i="1"/>
  <c r="AB108" i="1"/>
  <c r="Q110" i="1"/>
  <c r="O110" i="1" s="1"/>
  <c r="R110" i="1" s="1"/>
  <c r="AW113" i="1"/>
  <c r="S116" i="1"/>
  <c r="AT118" i="1"/>
  <c r="T122" i="1"/>
  <c r="U122" i="1" s="1"/>
  <c r="K129" i="1"/>
  <c r="AF129" i="1"/>
  <c r="S132" i="1"/>
  <c r="T142" i="1"/>
  <c r="U142" i="1" s="1"/>
  <c r="S144" i="1"/>
  <c r="K157" i="1"/>
  <c r="AF157" i="1"/>
  <c r="Q164" i="1"/>
  <c r="O164" i="1" s="1"/>
  <c r="R164" i="1" s="1"/>
  <c r="L164" i="1" s="1"/>
  <c r="M164" i="1" s="1"/>
  <c r="AA164" i="1"/>
  <c r="AA165" i="1"/>
  <c r="AB166" i="1"/>
  <c r="Q171" i="1"/>
  <c r="O171" i="1" s="1"/>
  <c r="R171" i="1" s="1"/>
  <c r="AF176" i="1"/>
  <c r="AE176" i="1"/>
  <c r="N176" i="1"/>
  <c r="K176" i="1"/>
  <c r="T186" i="1"/>
  <c r="U186" i="1" s="1"/>
  <c r="AB186" i="1" s="1"/>
  <c r="T194" i="1"/>
  <c r="U194" i="1" s="1"/>
  <c r="Q194" i="1" s="1"/>
  <c r="O194" i="1" s="1"/>
  <c r="R194" i="1" s="1"/>
  <c r="L194" i="1" s="1"/>
  <c r="M194" i="1" s="1"/>
  <c r="T197" i="1"/>
  <c r="U197" i="1" s="1"/>
  <c r="Q197" i="1" s="1"/>
  <c r="O197" i="1" s="1"/>
  <c r="R197" i="1" s="1"/>
  <c r="L197" i="1" s="1"/>
  <c r="M197" i="1" s="1"/>
  <c r="AA207" i="1"/>
  <c r="AA214" i="1"/>
  <c r="AW219" i="1"/>
  <c r="AA248" i="1"/>
  <c r="S286" i="1"/>
  <c r="AW286" i="1"/>
  <c r="AW88" i="1"/>
  <c r="K89" i="1"/>
  <c r="AF89" i="1"/>
  <c r="S92" i="1"/>
  <c r="AW96" i="1"/>
  <c r="K97" i="1"/>
  <c r="AF97" i="1"/>
  <c r="AB99" i="1"/>
  <c r="S100" i="1"/>
  <c r="Q106" i="1"/>
  <c r="O106" i="1" s="1"/>
  <c r="R106" i="1" s="1"/>
  <c r="L106" i="1" s="1"/>
  <c r="M106" i="1" s="1"/>
  <c r="AW107" i="1"/>
  <c r="AA109" i="1"/>
  <c r="Q109" i="1"/>
  <c r="O109" i="1" s="1"/>
  <c r="R109" i="1" s="1"/>
  <c r="L109" i="1" s="1"/>
  <c r="M109" i="1" s="1"/>
  <c r="T113" i="1"/>
  <c r="U113" i="1" s="1"/>
  <c r="AE115" i="1"/>
  <c r="N115" i="1"/>
  <c r="AT115" i="1"/>
  <c r="AW116" i="1"/>
  <c r="K117" i="1"/>
  <c r="AF117" i="1"/>
  <c r="AB119" i="1"/>
  <c r="Q122" i="1"/>
  <c r="O122" i="1" s="1"/>
  <c r="R122" i="1" s="1"/>
  <c r="AW123" i="1"/>
  <c r="AW125" i="1"/>
  <c r="N128" i="1"/>
  <c r="AW132" i="1"/>
  <c r="AW133" i="1"/>
  <c r="S136" i="1"/>
  <c r="AA141" i="1"/>
  <c r="AE143" i="1"/>
  <c r="N143" i="1"/>
  <c r="AT143" i="1"/>
  <c r="AW144" i="1"/>
  <c r="AW145" i="1"/>
  <c r="AW151" i="1"/>
  <c r="T154" i="1"/>
  <c r="U154" i="1" s="1"/>
  <c r="S156" i="1"/>
  <c r="AA163" i="1"/>
  <c r="AT176" i="1"/>
  <c r="AB182" i="1"/>
  <c r="AW186" i="1"/>
  <c r="AW194" i="1"/>
  <c r="AW203" i="1"/>
  <c r="Q213" i="1"/>
  <c r="O213" i="1" s="1"/>
  <c r="R213" i="1" s="1"/>
  <c r="AA213" i="1"/>
  <c r="AD213" i="1" s="1"/>
  <c r="AE222" i="1"/>
  <c r="N222" i="1"/>
  <c r="AT222" i="1"/>
  <c r="K222" i="1"/>
  <c r="AF222" i="1"/>
  <c r="AE226" i="1"/>
  <c r="N226" i="1"/>
  <c r="AT226" i="1"/>
  <c r="AF226" i="1"/>
  <c r="K226" i="1"/>
  <c r="T247" i="1"/>
  <c r="U247" i="1" s="1"/>
  <c r="AA273" i="1"/>
  <c r="AA285" i="1"/>
  <c r="AB161" i="1"/>
  <c r="AA162" i="1"/>
  <c r="AF163" i="1"/>
  <c r="AE163" i="1"/>
  <c r="AF172" i="1"/>
  <c r="AE172" i="1"/>
  <c r="N172" i="1"/>
  <c r="AF175" i="1"/>
  <c r="AE175" i="1"/>
  <c r="AB178" i="1"/>
  <c r="AT182" i="1"/>
  <c r="K182" i="1"/>
  <c r="AF183" i="1"/>
  <c r="AE183" i="1"/>
  <c r="AA190" i="1"/>
  <c r="Q190" i="1"/>
  <c r="O190" i="1" s="1"/>
  <c r="R190" i="1" s="1"/>
  <c r="AA198" i="1"/>
  <c r="T206" i="1"/>
  <c r="U206" i="1" s="1"/>
  <c r="T222" i="1"/>
  <c r="U222" i="1" s="1"/>
  <c r="T223" i="1"/>
  <c r="U223" i="1" s="1"/>
  <c r="AB223" i="1" s="1"/>
  <c r="T226" i="1"/>
  <c r="U226" i="1" s="1"/>
  <c r="AF243" i="1"/>
  <c r="AE243" i="1"/>
  <c r="N243" i="1"/>
  <c r="K243" i="1"/>
  <c r="AA250" i="1"/>
  <c r="AW255" i="1"/>
  <c r="S255" i="1"/>
  <c r="AA284" i="1"/>
  <c r="Q284" i="1"/>
  <c r="O284" i="1" s="1"/>
  <c r="R284" i="1" s="1"/>
  <c r="L284" i="1" s="1"/>
  <c r="M284" i="1" s="1"/>
  <c r="AA298" i="1"/>
  <c r="T318" i="1"/>
  <c r="U318" i="1" s="1"/>
  <c r="Q89" i="1"/>
  <c r="O89" i="1" s="1"/>
  <c r="R89" i="1" s="1"/>
  <c r="Q97" i="1"/>
  <c r="O97" i="1" s="1"/>
  <c r="R97" i="1" s="1"/>
  <c r="Q101" i="1"/>
  <c r="O101" i="1" s="1"/>
  <c r="R101" i="1" s="1"/>
  <c r="Q125" i="1"/>
  <c r="O125" i="1" s="1"/>
  <c r="R125" i="1" s="1"/>
  <c r="Q129" i="1"/>
  <c r="O129" i="1" s="1"/>
  <c r="R129" i="1" s="1"/>
  <c r="L129" i="1" s="1"/>
  <c r="M129" i="1" s="1"/>
  <c r="Q137" i="1"/>
  <c r="O137" i="1" s="1"/>
  <c r="R137" i="1" s="1"/>
  <c r="L137" i="1" s="1"/>
  <c r="M137" i="1" s="1"/>
  <c r="AT162" i="1"/>
  <c r="K162" i="1"/>
  <c r="T165" i="1"/>
  <c r="U165" i="1" s="1"/>
  <c r="AT170" i="1"/>
  <c r="K170" i="1"/>
  <c r="AF180" i="1"/>
  <c r="AE180" i="1"/>
  <c r="N180" i="1"/>
  <c r="T182" i="1"/>
  <c r="U182" i="1" s="1"/>
  <c r="T185" i="1"/>
  <c r="U185" i="1" s="1"/>
  <c r="Q185" i="1" s="1"/>
  <c r="O185" i="1" s="1"/>
  <c r="R185" i="1" s="1"/>
  <c r="L185" i="1" s="1"/>
  <c r="M185" i="1" s="1"/>
  <c r="AT190" i="1"/>
  <c r="K190" i="1"/>
  <c r="AF191" i="1"/>
  <c r="AE191" i="1"/>
  <c r="AT198" i="1"/>
  <c r="K198" i="1"/>
  <c r="AF199" i="1"/>
  <c r="AE199" i="1"/>
  <c r="AF205" i="1"/>
  <c r="AE205" i="1"/>
  <c r="N205" i="1"/>
  <c r="AT205" i="1"/>
  <c r="K205" i="1"/>
  <c r="AA208" i="1"/>
  <c r="AA217" i="1"/>
  <c r="AE218" i="1"/>
  <c r="N218" i="1"/>
  <c r="AT218" i="1"/>
  <c r="AF218" i="1"/>
  <c r="K218" i="1"/>
  <c r="AW220" i="1"/>
  <c r="AF221" i="1"/>
  <c r="AE221" i="1"/>
  <c r="N221" i="1"/>
  <c r="AT221" i="1"/>
  <c r="K221" i="1"/>
  <c r="AW223" i="1"/>
  <c r="AF239" i="1"/>
  <c r="AE239" i="1"/>
  <c r="K239" i="1"/>
  <c r="N239" i="1"/>
  <c r="AT243" i="1"/>
  <c r="AA252" i="1"/>
  <c r="T252" i="1"/>
  <c r="U252" i="1" s="1"/>
  <c r="Q252" i="1" s="1"/>
  <c r="O252" i="1" s="1"/>
  <c r="R252" i="1" s="1"/>
  <c r="L252" i="1" s="1"/>
  <c r="M252" i="1" s="1"/>
  <c r="V264" i="1"/>
  <c r="Z264" i="1" s="1"/>
  <c r="AC264" i="1"/>
  <c r="AB264" i="1"/>
  <c r="AA308" i="1"/>
  <c r="AW310" i="1"/>
  <c r="S310" i="1"/>
  <c r="T311" i="1"/>
  <c r="U311" i="1" s="1"/>
  <c r="AA323" i="1"/>
  <c r="AA326" i="1"/>
  <c r="T162" i="1"/>
  <c r="U162" i="1" s="1"/>
  <c r="N163" i="1"/>
  <c r="AA166" i="1"/>
  <c r="Q166" i="1"/>
  <c r="O166" i="1" s="1"/>
  <c r="R166" i="1" s="1"/>
  <c r="L166" i="1" s="1"/>
  <c r="M166" i="1" s="1"/>
  <c r="AF168" i="1"/>
  <c r="AE168" i="1"/>
  <c r="N168" i="1"/>
  <c r="K172" i="1"/>
  <c r="N175" i="1"/>
  <c r="T177" i="1"/>
  <c r="U177" i="1" s="1"/>
  <c r="Q177" i="1" s="1"/>
  <c r="O177" i="1" s="1"/>
  <c r="R177" i="1" s="1"/>
  <c r="AT180" i="1"/>
  <c r="N182" i="1"/>
  <c r="AW182" i="1"/>
  <c r="AA186" i="1"/>
  <c r="T190" i="1"/>
  <c r="U190" i="1" s="1"/>
  <c r="N191" i="1"/>
  <c r="AT191" i="1"/>
  <c r="Q195" i="1"/>
  <c r="O195" i="1" s="1"/>
  <c r="R195" i="1" s="1"/>
  <c r="L195" i="1" s="1"/>
  <c r="M195" i="1" s="1"/>
  <c r="T198" i="1"/>
  <c r="U198" i="1" s="1"/>
  <c r="AB198" i="1" s="1"/>
  <c r="N199" i="1"/>
  <c r="AT199" i="1"/>
  <c r="AB202" i="1"/>
  <c r="T202" i="1"/>
  <c r="U202" i="1" s="1"/>
  <c r="AA227" i="1"/>
  <c r="AW239" i="1"/>
  <c r="S239" i="1"/>
  <c r="AA242" i="1"/>
  <c r="AF244" i="1"/>
  <c r="AE244" i="1"/>
  <c r="N244" i="1"/>
  <c r="AT244" i="1"/>
  <c r="AF248" i="1"/>
  <c r="AE248" i="1"/>
  <c r="N248" i="1"/>
  <c r="K248" i="1"/>
  <c r="AT248" i="1"/>
  <c r="N269" i="1"/>
  <c r="AT269" i="1"/>
  <c r="K269" i="1"/>
  <c r="AF269" i="1"/>
  <c r="AE269" i="1"/>
  <c r="AA290" i="1"/>
  <c r="AF291" i="1"/>
  <c r="AE291" i="1"/>
  <c r="N291" i="1"/>
  <c r="AT291" i="1"/>
  <c r="K291" i="1"/>
  <c r="N161" i="1"/>
  <c r="AT161" i="1"/>
  <c r="K161" i="1"/>
  <c r="N162" i="1"/>
  <c r="AW162" i="1"/>
  <c r="AT166" i="1"/>
  <c r="K166" i="1"/>
  <c r="W168" i="1"/>
  <c r="AT168" i="1"/>
  <c r="N170" i="1"/>
  <c r="AW170" i="1"/>
  <c r="AA178" i="1"/>
  <c r="K180" i="1"/>
  <c r="AT186" i="1"/>
  <c r="K186" i="1"/>
  <c r="AF188" i="1"/>
  <c r="AE188" i="1"/>
  <c r="N188" i="1"/>
  <c r="N190" i="1"/>
  <c r="AW190" i="1"/>
  <c r="T193" i="1"/>
  <c r="U193" i="1" s="1"/>
  <c r="AB193" i="1" s="1"/>
  <c r="AF196" i="1"/>
  <c r="AE196" i="1"/>
  <c r="N196" i="1"/>
  <c r="N198" i="1"/>
  <c r="AW198" i="1"/>
  <c r="T201" i="1"/>
  <c r="U201" i="1" s="1"/>
  <c r="AB201" i="1" s="1"/>
  <c r="S207" i="1"/>
  <c r="AW207" i="1"/>
  <c r="K208" i="1"/>
  <c r="AF208" i="1"/>
  <c r="AE208" i="1"/>
  <c r="AA212" i="1"/>
  <c r="T214" i="1"/>
  <c r="U214" i="1" s="1"/>
  <c r="AB214" i="1" s="1"/>
  <c r="AA236" i="1"/>
  <c r="T236" i="1"/>
  <c r="U236" i="1" s="1"/>
  <c r="AT242" i="1"/>
  <c r="K242" i="1"/>
  <c r="AE242" i="1"/>
  <c r="N242" i="1"/>
  <c r="AF242" i="1"/>
  <c r="AF251" i="1"/>
  <c r="AE251" i="1"/>
  <c r="N251" i="1"/>
  <c r="K251" i="1"/>
  <c r="AB257" i="1"/>
  <c r="AA258" i="1"/>
  <c r="AF275" i="1"/>
  <c r="AE275" i="1"/>
  <c r="AT275" i="1"/>
  <c r="K275" i="1"/>
  <c r="N275" i="1"/>
  <c r="T292" i="1"/>
  <c r="U292" i="1" s="1"/>
  <c r="Q292" i="1" s="1"/>
  <c r="O292" i="1" s="1"/>
  <c r="R292" i="1" s="1"/>
  <c r="L292" i="1" s="1"/>
  <c r="M292" i="1" s="1"/>
  <c r="T293" i="1"/>
  <c r="U293" i="1" s="1"/>
  <c r="Q293" i="1" s="1"/>
  <c r="O293" i="1" s="1"/>
  <c r="R293" i="1" s="1"/>
  <c r="K212" i="1"/>
  <c r="AF212" i="1"/>
  <c r="AA216" i="1"/>
  <c r="Q216" i="1"/>
  <c r="O216" i="1" s="1"/>
  <c r="R216" i="1" s="1"/>
  <c r="AF217" i="1"/>
  <c r="AE217" i="1"/>
  <c r="N217" i="1"/>
  <c r="AA228" i="1"/>
  <c r="T232" i="1"/>
  <c r="U232" i="1" s="1"/>
  <c r="AF247" i="1"/>
  <c r="AE247" i="1"/>
  <c r="N247" i="1"/>
  <c r="AT247" i="1"/>
  <c r="K247" i="1"/>
  <c r="AF252" i="1"/>
  <c r="AE252" i="1"/>
  <c r="N252" i="1"/>
  <c r="T261" i="1"/>
  <c r="U261" i="1" s="1"/>
  <c r="Q261" i="1" s="1"/>
  <c r="O261" i="1" s="1"/>
  <c r="R261" i="1" s="1"/>
  <c r="L261" i="1" s="1"/>
  <c r="M261" i="1" s="1"/>
  <c r="T269" i="1"/>
  <c r="U269" i="1" s="1"/>
  <c r="Q269" i="1" s="1"/>
  <c r="O269" i="1" s="1"/>
  <c r="R269" i="1" s="1"/>
  <c r="L269" i="1" s="1"/>
  <c r="M269" i="1" s="1"/>
  <c r="AW271" i="1"/>
  <c r="S271" i="1"/>
  <c r="AT282" i="1"/>
  <c r="K282" i="1"/>
  <c r="AF282" i="1"/>
  <c r="AE282" i="1"/>
  <c r="AF283" i="1"/>
  <c r="AE283" i="1"/>
  <c r="K283" i="1"/>
  <c r="AC300" i="1"/>
  <c r="AB300" i="1"/>
  <c r="V300" i="1"/>
  <c r="Z300" i="1" s="1"/>
  <c r="AA304" i="1"/>
  <c r="Q344" i="1"/>
  <c r="O344" i="1" s="1"/>
  <c r="R344" i="1" s="1"/>
  <c r="L344" i="1" s="1"/>
  <c r="M344" i="1" s="1"/>
  <c r="AA344" i="1"/>
  <c r="V346" i="1"/>
  <c r="Z346" i="1" s="1"/>
  <c r="AC346" i="1"/>
  <c r="AD346" i="1" s="1"/>
  <c r="Q346" i="1"/>
  <c r="O346" i="1" s="1"/>
  <c r="R346" i="1" s="1"/>
  <c r="L346" i="1" s="1"/>
  <c r="M346" i="1" s="1"/>
  <c r="AB346" i="1"/>
  <c r="AT165" i="1"/>
  <c r="AT185" i="1"/>
  <c r="AT189" i="1"/>
  <c r="AT193" i="1"/>
  <c r="AT197" i="1"/>
  <c r="AT201" i="1"/>
  <c r="AW206" i="1"/>
  <c r="AE210" i="1"/>
  <c r="N210" i="1"/>
  <c r="AT210" i="1"/>
  <c r="S211" i="1"/>
  <c r="AT217" i="1"/>
  <c r="AW222" i="1"/>
  <c r="AA224" i="1"/>
  <c r="Q224" i="1"/>
  <c r="O224" i="1" s="1"/>
  <c r="R224" i="1" s="1"/>
  <c r="AF225" i="1"/>
  <c r="AE225" i="1"/>
  <c r="N225" i="1"/>
  <c r="AT230" i="1"/>
  <c r="K230" i="1"/>
  <c r="AF230" i="1"/>
  <c r="AE230" i="1"/>
  <c r="AF236" i="1"/>
  <c r="AE236" i="1"/>
  <c r="N236" i="1"/>
  <c r="T240" i="1"/>
  <c r="U240" i="1" s="1"/>
  <c r="T241" i="1"/>
  <c r="U241" i="1" s="1"/>
  <c r="Q241" i="1" s="1"/>
  <c r="O241" i="1" s="1"/>
  <c r="R241" i="1" s="1"/>
  <c r="L241" i="1" s="1"/>
  <c r="M241" i="1" s="1"/>
  <c r="V244" i="1"/>
  <c r="Z244" i="1" s="1"/>
  <c r="AC244" i="1"/>
  <c r="AB244" i="1"/>
  <c r="AT252" i="1"/>
  <c r="T256" i="1"/>
  <c r="U256" i="1" s="1"/>
  <c r="T258" i="1"/>
  <c r="U258" i="1" s="1"/>
  <c r="AB258" i="1" s="1"/>
  <c r="T278" i="1"/>
  <c r="U278" i="1" s="1"/>
  <c r="AB278" i="1" s="1"/>
  <c r="T282" i="1"/>
  <c r="U282" i="1" s="1"/>
  <c r="Q291" i="1"/>
  <c r="O291" i="1" s="1"/>
  <c r="R291" i="1" s="1"/>
  <c r="AA291" i="1"/>
  <c r="AA292" i="1"/>
  <c r="AE295" i="1"/>
  <c r="AT295" i="1"/>
  <c r="AF295" i="1"/>
  <c r="N295" i="1"/>
  <c r="T341" i="1"/>
  <c r="U341" i="1" s="1"/>
  <c r="AA204" i="1"/>
  <c r="Q204" i="1"/>
  <c r="O204" i="1" s="1"/>
  <c r="R204" i="1" s="1"/>
  <c r="L204" i="1" s="1"/>
  <c r="M204" i="1" s="1"/>
  <c r="K216" i="1"/>
  <c r="AF216" i="1"/>
  <c r="AA220" i="1"/>
  <c r="Q220" i="1"/>
  <c r="O220" i="1" s="1"/>
  <c r="R220" i="1" s="1"/>
  <c r="AT227" i="1"/>
  <c r="K227" i="1"/>
  <c r="K228" i="1"/>
  <c r="AF228" i="1"/>
  <c r="N233" i="1"/>
  <c r="AT233" i="1"/>
  <c r="K233" i="1"/>
  <c r="AF233" i="1"/>
  <c r="AE233" i="1"/>
  <c r="AA237" i="1"/>
  <c r="AT250" i="1"/>
  <c r="K250" i="1"/>
  <c r="AF250" i="1"/>
  <c r="AE250" i="1"/>
  <c r="AF259" i="1"/>
  <c r="AE259" i="1"/>
  <c r="K259" i="1"/>
  <c r="N259" i="1"/>
  <c r="AW263" i="1"/>
  <c r="S263" i="1"/>
  <c r="AW278" i="1"/>
  <c r="N281" i="1"/>
  <c r="AT281" i="1"/>
  <c r="K281" i="1"/>
  <c r="AF281" i="1"/>
  <c r="AE281" i="1"/>
  <c r="AW282" i="1"/>
  <c r="AA286" i="1"/>
  <c r="AF287" i="1"/>
  <c r="AE287" i="1"/>
  <c r="AT287" i="1"/>
  <c r="N287" i="1"/>
  <c r="AA295" i="1"/>
  <c r="AC307" i="1"/>
  <c r="AB307" i="1"/>
  <c r="V307" i="1"/>
  <c r="Z307" i="1" s="1"/>
  <c r="Q209" i="1"/>
  <c r="O209" i="1" s="1"/>
  <c r="R209" i="1" s="1"/>
  <c r="AW210" i="1"/>
  <c r="T212" i="1"/>
  <c r="U212" i="1" s="1"/>
  <c r="Q212" i="1" s="1"/>
  <c r="O212" i="1" s="1"/>
  <c r="R212" i="1" s="1"/>
  <c r="AE214" i="1"/>
  <c r="N214" i="1"/>
  <c r="AT214" i="1"/>
  <c r="S215" i="1"/>
  <c r="AT223" i="1"/>
  <c r="K223" i="1"/>
  <c r="K224" i="1"/>
  <c r="AF224" i="1"/>
  <c r="S227" i="1"/>
  <c r="AW230" i="1"/>
  <c r="AF231" i="1"/>
  <c r="AE231" i="1"/>
  <c r="K231" i="1"/>
  <c r="Q233" i="1"/>
  <c r="O233" i="1" s="1"/>
  <c r="R233" i="1" s="1"/>
  <c r="L233" i="1" s="1"/>
  <c r="M233" i="1" s="1"/>
  <c r="AT234" i="1"/>
  <c r="K234" i="1"/>
  <c r="AF234" i="1"/>
  <c r="AE234" i="1"/>
  <c r="AW238" i="1"/>
  <c r="Q244" i="1"/>
  <c r="O244" i="1" s="1"/>
  <c r="R244" i="1" s="1"/>
  <c r="L244" i="1" s="1"/>
  <c r="M244" i="1" s="1"/>
  <c r="AA244" i="1"/>
  <c r="W252" i="1"/>
  <c r="T257" i="1"/>
  <c r="U257" i="1" s="1"/>
  <c r="AW259" i="1"/>
  <c r="S259" i="1"/>
  <c r="AA264" i="1"/>
  <c r="Q264" i="1"/>
  <c r="O264" i="1" s="1"/>
  <c r="R264" i="1" s="1"/>
  <c r="W273" i="1"/>
  <c r="AC274" i="1"/>
  <c r="AW274" i="1"/>
  <c r="T281" i="1"/>
  <c r="U281" i="1" s="1"/>
  <c r="AB281" i="1" s="1"/>
  <c r="AT286" i="1"/>
  <c r="K286" i="1"/>
  <c r="AF286" i="1"/>
  <c r="AE286" i="1"/>
  <c r="K295" i="1"/>
  <c r="T308" i="1"/>
  <c r="U308" i="1" s="1"/>
  <c r="Q308" i="1" s="1"/>
  <c r="O308" i="1" s="1"/>
  <c r="R308" i="1" s="1"/>
  <c r="L308" i="1" s="1"/>
  <c r="M308" i="1" s="1"/>
  <c r="AA331" i="1"/>
  <c r="AF332" i="1"/>
  <c r="AE332" i="1"/>
  <c r="N332" i="1"/>
  <c r="K332" i="1"/>
  <c r="AB230" i="1"/>
  <c r="T237" i="1"/>
  <c r="U237" i="1" s="1"/>
  <c r="AB237" i="1" s="1"/>
  <c r="T245" i="1"/>
  <c r="U245" i="1" s="1"/>
  <c r="Q245" i="1" s="1"/>
  <c r="O245" i="1" s="1"/>
  <c r="R245" i="1" s="1"/>
  <c r="L245" i="1" s="1"/>
  <c r="M245" i="1" s="1"/>
  <c r="Q247" i="1"/>
  <c r="O247" i="1" s="1"/>
  <c r="R247" i="1" s="1"/>
  <c r="Q253" i="1"/>
  <c r="O253" i="1" s="1"/>
  <c r="R253" i="1" s="1"/>
  <c r="L253" i="1" s="1"/>
  <c r="M253" i="1" s="1"/>
  <c r="T253" i="1"/>
  <c r="U253" i="1" s="1"/>
  <c r="AB253" i="1" s="1"/>
  <c r="T260" i="1"/>
  <c r="U260" i="1" s="1"/>
  <c r="AA265" i="1"/>
  <c r="T266" i="1"/>
  <c r="U266" i="1" s="1"/>
  <c r="Q266" i="1" s="1"/>
  <c r="O266" i="1" s="1"/>
  <c r="R266" i="1" s="1"/>
  <c r="L266" i="1" s="1"/>
  <c r="M266" i="1" s="1"/>
  <c r="T268" i="1"/>
  <c r="U268" i="1" s="1"/>
  <c r="AB270" i="1"/>
  <c r="N273" i="1"/>
  <c r="AT273" i="1"/>
  <c r="K273" i="1"/>
  <c r="AF273" i="1"/>
  <c r="AE273" i="1"/>
  <c r="AA277" i="1"/>
  <c r="Q277" i="1"/>
  <c r="O277" i="1" s="1"/>
  <c r="R277" i="1" s="1"/>
  <c r="AW295" i="1"/>
  <c r="S295" i="1"/>
  <c r="AA307" i="1"/>
  <c r="AD307" i="1" s="1"/>
  <c r="Q307" i="1"/>
  <c r="O307" i="1" s="1"/>
  <c r="R307" i="1" s="1"/>
  <c r="AA325" i="1"/>
  <c r="K330" i="1"/>
  <c r="AE330" i="1"/>
  <c r="AT330" i="1"/>
  <c r="AF330" i="1"/>
  <c r="N330" i="1"/>
  <c r="T331" i="1"/>
  <c r="U331" i="1" s="1"/>
  <c r="AF232" i="1"/>
  <c r="AE232" i="1"/>
  <c r="N232" i="1"/>
  <c r="AA238" i="1"/>
  <c r="AW242" i="1"/>
  <c r="AA246" i="1"/>
  <c r="AA254" i="1"/>
  <c r="AF256" i="1"/>
  <c r="AE256" i="1"/>
  <c r="N256" i="1"/>
  <c r="AW266" i="1"/>
  <c r="AF267" i="1"/>
  <c r="AE267" i="1"/>
  <c r="AT267" i="1"/>
  <c r="K267" i="1"/>
  <c r="T273" i="1"/>
  <c r="U273" i="1" s="1"/>
  <c r="AW283" i="1"/>
  <c r="S283" i="1"/>
  <c r="AE298" i="1"/>
  <c r="AT298" i="1"/>
  <c r="N298" i="1"/>
  <c r="AF298" i="1"/>
  <c r="K301" i="1"/>
  <c r="AF301" i="1"/>
  <c r="AE301" i="1"/>
  <c r="N301" i="1"/>
  <c r="AF307" i="1"/>
  <c r="AE307" i="1"/>
  <c r="AT307" i="1"/>
  <c r="N307" i="1"/>
  <c r="K307" i="1"/>
  <c r="T319" i="1"/>
  <c r="U319" i="1" s="1"/>
  <c r="T350" i="1"/>
  <c r="U350" i="1" s="1"/>
  <c r="AA230" i="1"/>
  <c r="Q230" i="1"/>
  <c r="O230" i="1" s="1"/>
  <c r="R230" i="1" s="1"/>
  <c r="L230" i="1" s="1"/>
  <c r="M230" i="1" s="1"/>
  <c r="T233" i="1"/>
  <c r="U233" i="1" s="1"/>
  <c r="AB233" i="1" s="1"/>
  <c r="Q235" i="1"/>
  <c r="O235" i="1" s="1"/>
  <c r="R235" i="1" s="1"/>
  <c r="L235" i="1" s="1"/>
  <c r="M235" i="1" s="1"/>
  <c r="AF240" i="1"/>
  <c r="AE240" i="1"/>
  <c r="N240" i="1"/>
  <c r="AT246" i="1"/>
  <c r="K246" i="1"/>
  <c r="AT254" i="1"/>
  <c r="K254" i="1"/>
  <c r="Q260" i="1"/>
  <c r="O260" i="1" s="1"/>
  <c r="R260" i="1" s="1"/>
  <c r="L260" i="1" s="1"/>
  <c r="M260" i="1" s="1"/>
  <c r="N265" i="1"/>
  <c r="AT265" i="1"/>
  <c r="K265" i="1"/>
  <c r="AF265" i="1"/>
  <c r="AE265" i="1"/>
  <c r="N277" i="1"/>
  <c r="AT277" i="1"/>
  <c r="K277" i="1"/>
  <c r="AF277" i="1"/>
  <c r="AE277" i="1"/>
  <c r="AT290" i="1"/>
  <c r="K290" i="1"/>
  <c r="AE290" i="1"/>
  <c r="N290" i="1"/>
  <c r="AA293" i="1"/>
  <c r="AW298" i="1"/>
  <c r="S298" i="1"/>
  <c r="AA313" i="1"/>
  <c r="T321" i="1"/>
  <c r="U321" i="1" s="1"/>
  <c r="T328" i="1"/>
  <c r="U328" i="1" s="1"/>
  <c r="N341" i="1"/>
  <c r="AT341" i="1"/>
  <c r="AF341" i="1"/>
  <c r="AE341" i="1"/>
  <c r="K341" i="1"/>
  <c r="AA234" i="1"/>
  <c r="T235" i="1"/>
  <c r="U235" i="1" s="1"/>
  <c r="AT238" i="1"/>
  <c r="K238" i="1"/>
  <c r="W240" i="1"/>
  <c r="AT240" i="1"/>
  <c r="T243" i="1"/>
  <c r="U243" i="1" s="1"/>
  <c r="T246" i="1"/>
  <c r="U246" i="1" s="1"/>
  <c r="AA247" i="1"/>
  <c r="T249" i="1"/>
  <c r="U249" i="1" s="1"/>
  <c r="Q249" i="1" s="1"/>
  <c r="O249" i="1" s="1"/>
  <c r="R249" i="1" s="1"/>
  <c r="L249" i="1" s="1"/>
  <c r="M249" i="1" s="1"/>
  <c r="T251" i="1"/>
  <c r="U251" i="1" s="1"/>
  <c r="T254" i="1"/>
  <c r="U254" i="1" s="1"/>
  <c r="AB254" i="1" s="1"/>
  <c r="AA261" i="1"/>
  <c r="AF264" i="1"/>
  <c r="AE264" i="1"/>
  <c r="N264" i="1"/>
  <c r="K264" i="1"/>
  <c r="AT264" i="1"/>
  <c r="T265" i="1"/>
  <c r="U265" i="1" s="1"/>
  <c r="AB265" i="1" s="1"/>
  <c r="AC270" i="1"/>
  <c r="AW270" i="1"/>
  <c r="AF271" i="1"/>
  <c r="AE271" i="1"/>
  <c r="AT271" i="1"/>
  <c r="K271" i="1"/>
  <c r="T277" i="1"/>
  <c r="U277" i="1" s="1"/>
  <c r="AB277" i="1" s="1"/>
  <c r="W288" i="1"/>
  <c r="AF292" i="1"/>
  <c r="AE292" i="1"/>
  <c r="N292" i="1"/>
  <c r="AE296" i="1"/>
  <c r="K296" i="1"/>
  <c r="AT296" i="1"/>
  <c r="AF296" i="1"/>
  <c r="N296" i="1"/>
  <c r="Q319" i="1"/>
  <c r="O319" i="1" s="1"/>
  <c r="R319" i="1" s="1"/>
  <c r="L319" i="1" s="1"/>
  <c r="M319" i="1" s="1"/>
  <c r="AA324" i="1"/>
  <c r="AA340" i="1"/>
  <c r="N345" i="1"/>
  <c r="AT345" i="1"/>
  <c r="AF345" i="1"/>
  <c r="AE345" i="1"/>
  <c r="K345" i="1"/>
  <c r="N348" i="1"/>
  <c r="AF348" i="1"/>
  <c r="K348" i="1"/>
  <c r="AE348" i="1"/>
  <c r="AT348" i="1"/>
  <c r="AA262" i="1"/>
  <c r="W264" i="1"/>
  <c r="AF268" i="1"/>
  <c r="AE268" i="1"/>
  <c r="N268" i="1"/>
  <c r="AF272" i="1"/>
  <c r="AE272" i="1"/>
  <c r="N272" i="1"/>
  <c r="AF276" i="1"/>
  <c r="AE276" i="1"/>
  <c r="N276" i="1"/>
  <c r="AF280" i="1"/>
  <c r="AE280" i="1"/>
  <c r="N280" i="1"/>
  <c r="T285" i="1"/>
  <c r="U285" i="1" s="1"/>
  <c r="AB285" i="1" s="1"/>
  <c r="T290" i="1"/>
  <c r="U290" i="1" s="1"/>
  <c r="Q290" i="1" s="1"/>
  <c r="O290" i="1" s="1"/>
  <c r="R290" i="1" s="1"/>
  <c r="L290" i="1" s="1"/>
  <c r="M290" i="1" s="1"/>
  <c r="AA294" i="1"/>
  <c r="K297" i="1"/>
  <c r="AF297" i="1"/>
  <c r="N297" i="1"/>
  <c r="AE297" i="1"/>
  <c r="AE303" i="1"/>
  <c r="K303" i="1"/>
  <c r="AF303" i="1"/>
  <c r="AA305" i="1"/>
  <c r="AA309" i="1"/>
  <c r="N313" i="1"/>
  <c r="AE313" i="1"/>
  <c r="K313" i="1"/>
  <c r="AT313" i="1"/>
  <c r="AF313" i="1"/>
  <c r="AF321" i="1"/>
  <c r="N321" i="1"/>
  <c r="AT321" i="1"/>
  <c r="K321" i="1"/>
  <c r="T337" i="1"/>
  <c r="U337" i="1" s="1"/>
  <c r="AB337" i="1" s="1"/>
  <c r="AT241" i="1"/>
  <c r="AF263" i="1"/>
  <c r="AE263" i="1"/>
  <c r="AA266" i="1"/>
  <c r="AT268" i="1"/>
  <c r="AT272" i="1"/>
  <c r="AT276" i="1"/>
  <c r="AT280" i="1"/>
  <c r="S287" i="1"/>
  <c r="N289" i="1"/>
  <c r="AT289" i="1"/>
  <c r="K289" i="1"/>
  <c r="AW290" i="1"/>
  <c r="AT294" i="1"/>
  <c r="K294" i="1"/>
  <c r="AA300" i="1"/>
  <c r="Q300" i="1"/>
  <c r="O300" i="1" s="1"/>
  <c r="R300" i="1" s="1"/>
  <c r="L300" i="1" s="1"/>
  <c r="M300" i="1" s="1"/>
  <c r="Q302" i="1"/>
  <c r="O302" i="1" s="1"/>
  <c r="R302" i="1" s="1"/>
  <c r="AA302" i="1"/>
  <c r="AT305" i="1"/>
  <c r="K305" i="1"/>
  <c r="AF305" i="1"/>
  <c r="AE305" i="1"/>
  <c r="AF325" i="1"/>
  <c r="N325" i="1"/>
  <c r="AE325" i="1"/>
  <c r="K325" i="1"/>
  <c r="AF335" i="1"/>
  <c r="N335" i="1"/>
  <c r="K335" i="1"/>
  <c r="AE335" i="1"/>
  <c r="AB336" i="1"/>
  <c r="S359" i="1"/>
  <c r="AW359" i="1"/>
  <c r="AT262" i="1"/>
  <c r="K262" i="1"/>
  <c r="AT263" i="1"/>
  <c r="K268" i="1"/>
  <c r="AA270" i="1"/>
  <c r="Q270" i="1"/>
  <c r="O270" i="1" s="1"/>
  <c r="R270" i="1" s="1"/>
  <c r="K272" i="1"/>
  <c r="AA274" i="1"/>
  <c r="K276" i="1"/>
  <c r="AA278" i="1"/>
  <c r="K280" i="1"/>
  <c r="AF284" i="1"/>
  <c r="AE284" i="1"/>
  <c r="N284" i="1"/>
  <c r="S289" i="1"/>
  <c r="AE302" i="1"/>
  <c r="AT302" i="1"/>
  <c r="N302" i="1"/>
  <c r="S304" i="1"/>
  <c r="T305" i="1"/>
  <c r="U305" i="1" s="1"/>
  <c r="AB305" i="1" s="1"/>
  <c r="T309" i="1"/>
  <c r="U309" i="1" s="1"/>
  <c r="AB309" i="1" s="1"/>
  <c r="W319" i="1"/>
  <c r="AA334" i="1"/>
  <c r="AF260" i="1"/>
  <c r="AE260" i="1"/>
  <c r="N260" i="1"/>
  <c r="N263" i="1"/>
  <c r="AA263" i="1"/>
  <c r="AT266" i="1"/>
  <c r="K266" i="1"/>
  <c r="AT270" i="1"/>
  <c r="K270" i="1"/>
  <c r="AT274" i="1"/>
  <c r="K274" i="1"/>
  <c r="AT278" i="1"/>
  <c r="K278" i="1"/>
  <c r="AA282" i="1"/>
  <c r="W284" i="1"/>
  <c r="AF288" i="1"/>
  <c r="AE288" i="1"/>
  <c r="N288" i="1"/>
  <c r="N293" i="1"/>
  <c r="AT293" i="1"/>
  <c r="K293" i="1"/>
  <c r="N294" i="1"/>
  <c r="AE299" i="1"/>
  <c r="K299" i="1"/>
  <c r="AF299" i="1"/>
  <c r="AA301" i="1"/>
  <c r="T301" i="1"/>
  <c r="U301" i="1" s="1"/>
  <c r="Q301" i="1" s="1"/>
  <c r="O301" i="1" s="1"/>
  <c r="R301" i="1" s="1"/>
  <c r="K302" i="1"/>
  <c r="AW302" i="1"/>
  <c r="AW304" i="1"/>
  <c r="AW305" i="1"/>
  <c r="AE306" i="1"/>
  <c r="AF306" i="1"/>
  <c r="AF310" i="1"/>
  <c r="AE310" i="1"/>
  <c r="AT310" i="1"/>
  <c r="K310" i="1"/>
  <c r="T317" i="1"/>
  <c r="U317" i="1" s="1"/>
  <c r="Q317" i="1" s="1"/>
  <c r="O317" i="1" s="1"/>
  <c r="R317" i="1" s="1"/>
  <c r="L317" i="1" s="1"/>
  <c r="M317" i="1" s="1"/>
  <c r="T322" i="1"/>
  <c r="U322" i="1" s="1"/>
  <c r="AA328" i="1"/>
  <c r="Q328" i="1"/>
  <c r="O328" i="1" s="1"/>
  <c r="R328" i="1" s="1"/>
  <c r="AA332" i="1"/>
  <c r="T332" i="1"/>
  <c r="U332" i="1" s="1"/>
  <c r="Q332" i="1" s="1"/>
  <c r="O332" i="1" s="1"/>
  <c r="R332" i="1" s="1"/>
  <c r="L332" i="1" s="1"/>
  <c r="M332" i="1" s="1"/>
  <c r="AA354" i="1"/>
  <c r="AF356" i="1"/>
  <c r="N356" i="1"/>
  <c r="AE356" i="1"/>
  <c r="AT356" i="1"/>
  <c r="K356" i="1"/>
  <c r="S297" i="1"/>
  <c r="AW299" i="1"/>
  <c r="AW303" i="1"/>
  <c r="AF311" i="1"/>
  <c r="AE311" i="1"/>
  <c r="N311" i="1"/>
  <c r="N323" i="1"/>
  <c r="AT323" i="1"/>
  <c r="AF323" i="1"/>
  <c r="AE323" i="1"/>
  <c r="K323" i="1"/>
  <c r="T345" i="1"/>
  <c r="U345" i="1" s="1"/>
  <c r="AB345" i="1" s="1"/>
  <c r="T349" i="1"/>
  <c r="U349" i="1" s="1"/>
  <c r="S296" i="1"/>
  <c r="N319" i="1"/>
  <c r="AT319" i="1"/>
  <c r="AF319" i="1"/>
  <c r="AE319" i="1"/>
  <c r="AW325" i="1"/>
  <c r="S325" i="1"/>
  <c r="K326" i="1"/>
  <c r="AF326" i="1"/>
  <c r="N326" i="1"/>
  <c r="AE326" i="1"/>
  <c r="V339" i="1"/>
  <c r="Z339" i="1" s="1"/>
  <c r="AC339" i="1"/>
  <c r="AD339" i="1" s="1"/>
  <c r="AB339" i="1"/>
  <c r="AF339" i="1"/>
  <c r="N339" i="1"/>
  <c r="K339" i="1"/>
  <c r="AE339" i="1"/>
  <c r="T381" i="1"/>
  <c r="U381" i="1" s="1"/>
  <c r="S312" i="1"/>
  <c r="T323" i="1"/>
  <c r="U323" i="1" s="1"/>
  <c r="Q323" i="1" s="1"/>
  <c r="O323" i="1" s="1"/>
  <c r="R323" i="1" s="1"/>
  <c r="L323" i="1" s="1"/>
  <c r="M323" i="1" s="1"/>
  <c r="S326" i="1"/>
  <c r="AW326" i="1"/>
  <c r="AE327" i="1"/>
  <c r="N327" i="1"/>
  <c r="AT327" i="1"/>
  <c r="K327" i="1"/>
  <c r="AF327" i="1"/>
  <c r="S338" i="1"/>
  <c r="AT342" i="1"/>
  <c r="K342" i="1"/>
  <c r="AF342" i="1"/>
  <c r="AE342" i="1"/>
  <c r="V343" i="1"/>
  <c r="Z343" i="1" s="1"/>
  <c r="AC343" i="1"/>
  <c r="AB343" i="1"/>
  <c r="AD343" i="1" s="1"/>
  <c r="AB344" i="1"/>
  <c r="N352" i="1"/>
  <c r="AF352" i="1"/>
  <c r="K352" i="1"/>
  <c r="AE352" i="1"/>
  <c r="AF353" i="1"/>
  <c r="AE353" i="1"/>
  <c r="N353" i="1"/>
  <c r="AT353" i="1"/>
  <c r="AF360" i="1"/>
  <c r="N360" i="1"/>
  <c r="K360" i="1"/>
  <c r="AT360" i="1"/>
  <c r="AE360" i="1"/>
  <c r="AA376" i="1"/>
  <c r="AT309" i="1"/>
  <c r="K309" i="1"/>
  <c r="AF318" i="1"/>
  <c r="AE318" i="1"/>
  <c r="N318" i="1"/>
  <c r="AT318" i="1"/>
  <c r="K318" i="1"/>
  <c r="S327" i="1"/>
  <c r="AW327" i="1"/>
  <c r="AA330" i="1"/>
  <c r="T342" i="1"/>
  <c r="U342" i="1" s="1"/>
  <c r="AF357" i="1"/>
  <c r="AE357" i="1"/>
  <c r="N357" i="1"/>
  <c r="AT357" i="1"/>
  <c r="K357" i="1"/>
  <c r="V360" i="1"/>
  <c r="Z360" i="1" s="1"/>
  <c r="S371" i="1"/>
  <c r="AW371" i="1"/>
  <c r="AA375" i="1"/>
  <c r="V356" i="1"/>
  <c r="Z356" i="1" s="1"/>
  <c r="AC356" i="1"/>
  <c r="AD356" i="1" s="1"/>
  <c r="AB356" i="1"/>
  <c r="AW328" i="1"/>
  <c r="T329" i="1"/>
  <c r="U329" i="1" s="1"/>
  <c r="AF343" i="1"/>
  <c r="N343" i="1"/>
  <c r="K343" i="1"/>
  <c r="AA347" i="1"/>
  <c r="AC363" i="1"/>
  <c r="V363" i="1"/>
  <c r="Z363" i="1" s="1"/>
  <c r="AA367" i="1"/>
  <c r="AA382" i="1"/>
  <c r="AF314" i="1"/>
  <c r="AE314" i="1"/>
  <c r="AT314" i="1"/>
  <c r="AT316" i="1"/>
  <c r="K316" i="1"/>
  <c r="AF316" i="1"/>
  <c r="AF317" i="1"/>
  <c r="N317" i="1"/>
  <c r="AB319" i="1"/>
  <c r="AF322" i="1"/>
  <c r="AE322" i="1"/>
  <c r="N322" i="1"/>
  <c r="AT322" i="1"/>
  <c r="AE324" i="1"/>
  <c r="K324" i="1"/>
  <c r="AF331" i="1"/>
  <c r="AE331" i="1"/>
  <c r="N331" i="1"/>
  <c r="AT331" i="1"/>
  <c r="K331" i="1"/>
  <c r="AB333" i="1"/>
  <c r="AT334" i="1"/>
  <c r="K334" i="1"/>
  <c r="AF334" i="1"/>
  <c r="AE334" i="1"/>
  <c r="T336" i="1"/>
  <c r="U336" i="1" s="1"/>
  <c r="AA338" i="1"/>
  <c r="T358" i="1"/>
  <c r="U358" i="1" s="1"/>
  <c r="Q358" i="1" s="1"/>
  <c r="O358" i="1" s="1"/>
  <c r="R358" i="1" s="1"/>
  <c r="L358" i="1" s="1"/>
  <c r="M358" i="1" s="1"/>
  <c r="AA386" i="1"/>
  <c r="T313" i="1"/>
  <c r="U313" i="1" s="1"/>
  <c r="Q313" i="1" s="1"/>
  <c r="O313" i="1" s="1"/>
  <c r="R313" i="1" s="1"/>
  <c r="N314" i="1"/>
  <c r="N316" i="1"/>
  <c r="S316" i="1"/>
  <c r="AT317" i="1"/>
  <c r="AT320" i="1"/>
  <c r="K320" i="1"/>
  <c r="AF320" i="1"/>
  <c r="W324" i="1"/>
  <c r="N333" i="1"/>
  <c r="AT333" i="1"/>
  <c r="AF333" i="1"/>
  <c r="AE333" i="1"/>
  <c r="S334" i="1"/>
  <c r="T340" i="1"/>
  <c r="U340" i="1" s="1"/>
  <c r="AA342" i="1"/>
  <c r="S347" i="1"/>
  <c r="AW347" i="1"/>
  <c r="T348" i="1"/>
  <c r="U348" i="1" s="1"/>
  <c r="Q350" i="1"/>
  <c r="O350" i="1" s="1"/>
  <c r="R350" i="1" s="1"/>
  <c r="L350" i="1" s="1"/>
  <c r="M350" i="1" s="1"/>
  <c r="AA352" i="1"/>
  <c r="AA361" i="1"/>
  <c r="S320" i="1"/>
  <c r="K322" i="1"/>
  <c r="K329" i="1"/>
  <c r="AT329" i="1"/>
  <c r="T333" i="1"/>
  <c r="U333" i="1" s="1"/>
  <c r="V335" i="1"/>
  <c r="Z335" i="1" s="1"/>
  <c r="AC335" i="1"/>
  <c r="AD335" i="1" s="1"/>
  <c r="N337" i="1"/>
  <c r="AT337" i="1"/>
  <c r="AF337" i="1"/>
  <c r="AE337" i="1"/>
  <c r="K337" i="1"/>
  <c r="AT338" i="1"/>
  <c r="K338" i="1"/>
  <c r="AF338" i="1"/>
  <c r="AE338" i="1"/>
  <c r="T344" i="1"/>
  <c r="U344" i="1" s="1"/>
  <c r="N350" i="1"/>
  <c r="K350" i="1"/>
  <c r="AF350" i="1"/>
  <c r="AE350" i="1"/>
  <c r="AA355" i="1"/>
  <c r="AA357" i="1"/>
  <c r="AF381" i="1"/>
  <c r="AE381" i="1"/>
  <c r="N381" i="1"/>
  <c r="AT381" i="1"/>
  <c r="K381" i="1"/>
  <c r="AA353" i="1"/>
  <c r="AF361" i="1"/>
  <c r="AE361" i="1"/>
  <c r="N361" i="1"/>
  <c r="AT361" i="1"/>
  <c r="AA363" i="1"/>
  <c r="Q363" i="1"/>
  <c r="O363" i="1" s="1"/>
  <c r="R363" i="1" s="1"/>
  <c r="L363" i="1" s="1"/>
  <c r="M363" i="1" s="1"/>
  <c r="AA368" i="1"/>
  <c r="S330" i="1"/>
  <c r="AA349" i="1"/>
  <c r="Q349" i="1"/>
  <c r="O349" i="1" s="1"/>
  <c r="R349" i="1" s="1"/>
  <c r="L349" i="1" s="1"/>
  <c r="M349" i="1" s="1"/>
  <c r="AT351" i="1"/>
  <c r="K351" i="1"/>
  <c r="N351" i="1"/>
  <c r="T353" i="1"/>
  <c r="U353" i="1" s="1"/>
  <c r="Q353" i="1" s="1"/>
  <c r="O353" i="1" s="1"/>
  <c r="R353" i="1" s="1"/>
  <c r="L353" i="1" s="1"/>
  <c r="M353" i="1" s="1"/>
  <c r="N354" i="1"/>
  <c r="AT354" i="1"/>
  <c r="AF354" i="1"/>
  <c r="AE354" i="1"/>
  <c r="K354" i="1"/>
  <c r="T361" i="1"/>
  <c r="U361" i="1" s="1"/>
  <c r="S372" i="1"/>
  <c r="AW372" i="1"/>
  <c r="AC373" i="1"/>
  <c r="V373" i="1"/>
  <c r="Z373" i="1" s="1"/>
  <c r="AB373" i="1"/>
  <c r="AA383" i="1"/>
  <c r="Q335" i="1"/>
  <c r="O335" i="1" s="1"/>
  <c r="R335" i="1" s="1"/>
  <c r="L335" i="1" s="1"/>
  <c r="M335" i="1" s="1"/>
  <c r="AF336" i="1"/>
  <c r="AE336" i="1"/>
  <c r="N336" i="1"/>
  <c r="AT336" i="1"/>
  <c r="Q339" i="1"/>
  <c r="O339" i="1" s="1"/>
  <c r="R339" i="1" s="1"/>
  <c r="AF340" i="1"/>
  <c r="AE340" i="1"/>
  <c r="N340" i="1"/>
  <c r="AT340" i="1"/>
  <c r="Q343" i="1"/>
  <c r="O343" i="1" s="1"/>
  <c r="R343" i="1" s="1"/>
  <c r="AF344" i="1"/>
  <c r="AE344" i="1"/>
  <c r="N344" i="1"/>
  <c r="AT344" i="1"/>
  <c r="AB350" i="1"/>
  <c r="T354" i="1"/>
  <c r="U354" i="1" s="1"/>
  <c r="AB354" i="1" s="1"/>
  <c r="AT383" i="1"/>
  <c r="K383" i="1"/>
  <c r="AF383" i="1"/>
  <c r="AE383" i="1"/>
  <c r="N383" i="1"/>
  <c r="AA327" i="1"/>
  <c r="W332" i="1"/>
  <c r="W336" i="1"/>
  <c r="W340" i="1"/>
  <c r="AB341" i="1"/>
  <c r="W344" i="1"/>
  <c r="AA351" i="1"/>
  <c r="AT355" i="1"/>
  <c r="K355" i="1"/>
  <c r="AF355" i="1"/>
  <c r="AE355" i="1"/>
  <c r="N355" i="1"/>
  <c r="AF365" i="1"/>
  <c r="AE365" i="1"/>
  <c r="AT365" i="1"/>
  <c r="N365" i="1"/>
  <c r="K365" i="1"/>
  <c r="AC369" i="1"/>
  <c r="AB369" i="1"/>
  <c r="AE370" i="1"/>
  <c r="N370" i="1"/>
  <c r="K370" i="1"/>
  <c r="AF370" i="1"/>
  <c r="S380" i="1"/>
  <c r="AW380" i="1"/>
  <c r="S383" i="1"/>
  <c r="AW383" i="1"/>
  <c r="AT347" i="1"/>
  <c r="K347" i="1"/>
  <c r="AT359" i="1"/>
  <c r="K359" i="1"/>
  <c r="AF359" i="1"/>
  <c r="AB362" i="1"/>
  <c r="W370" i="1"/>
  <c r="AF373" i="1"/>
  <c r="AE373" i="1"/>
  <c r="N373" i="1"/>
  <c r="AT373" i="1"/>
  <c r="S376" i="1"/>
  <c r="AW376" i="1"/>
  <c r="AF377" i="1"/>
  <c r="AE377" i="1"/>
  <c r="AA378" i="1"/>
  <c r="K384" i="1"/>
  <c r="AE384" i="1"/>
  <c r="AT384" i="1"/>
  <c r="AF389" i="1"/>
  <c r="AE389" i="1"/>
  <c r="N389" i="1"/>
  <c r="K389" i="1"/>
  <c r="AT389" i="1"/>
  <c r="S384" i="1"/>
  <c r="AW384" i="1"/>
  <c r="AA387" i="1"/>
  <c r="AF349" i="1"/>
  <c r="AE349" i="1"/>
  <c r="S351" i="1"/>
  <c r="N358" i="1"/>
  <c r="AT358" i="1"/>
  <c r="T362" i="1"/>
  <c r="U362" i="1" s="1"/>
  <c r="AA366" i="1"/>
  <c r="AA370" i="1"/>
  <c r="AA388" i="1"/>
  <c r="AT349" i="1"/>
  <c r="AW351" i="1"/>
  <c r="N362" i="1"/>
  <c r="AT362" i="1"/>
  <c r="AW367" i="1"/>
  <c r="Q369" i="1"/>
  <c r="O369" i="1" s="1"/>
  <c r="R369" i="1" s="1"/>
  <c r="L369" i="1" s="1"/>
  <c r="M369" i="1" s="1"/>
  <c r="AA369" i="1"/>
  <c r="AW379" i="1"/>
  <c r="K388" i="1"/>
  <c r="AF388" i="1"/>
  <c r="AE388" i="1"/>
  <c r="AT388" i="1"/>
  <c r="N388" i="1"/>
  <c r="T389" i="1"/>
  <c r="U389" i="1" s="1"/>
  <c r="Q389" i="1" s="1"/>
  <c r="O389" i="1" s="1"/>
  <c r="R389" i="1" s="1"/>
  <c r="L389" i="1" s="1"/>
  <c r="M389" i="1" s="1"/>
  <c r="AE347" i="1"/>
  <c r="Q356" i="1"/>
  <c r="O356" i="1" s="1"/>
  <c r="R356" i="1" s="1"/>
  <c r="L356" i="1" s="1"/>
  <c r="M356" i="1" s="1"/>
  <c r="AA365" i="1"/>
  <c r="AE366" i="1"/>
  <c r="N366" i="1"/>
  <c r="K366" i="1"/>
  <c r="AT366" i="1"/>
  <c r="K377" i="1"/>
  <c r="AA385" i="1"/>
  <c r="AT387" i="1"/>
  <c r="K387" i="1"/>
  <c r="AF387" i="1"/>
  <c r="AE387" i="1"/>
  <c r="S388" i="1"/>
  <c r="AW388" i="1"/>
  <c r="AA364" i="1"/>
  <c r="AF369" i="1"/>
  <c r="AE369" i="1"/>
  <c r="Q373" i="1"/>
  <c r="O373" i="1" s="1"/>
  <c r="R373" i="1" s="1"/>
  <c r="L373" i="1" s="1"/>
  <c r="M373" i="1" s="1"/>
  <c r="K376" i="1"/>
  <c r="AE376" i="1"/>
  <c r="Q381" i="1"/>
  <c r="O381" i="1" s="1"/>
  <c r="R381" i="1" s="1"/>
  <c r="T387" i="1"/>
  <c r="U387" i="1" s="1"/>
  <c r="Q387" i="1" s="1"/>
  <c r="O387" i="1" s="1"/>
  <c r="R387" i="1" s="1"/>
  <c r="K364" i="1"/>
  <c r="AE364" i="1"/>
  <c r="N369" i="1"/>
  <c r="AA371" i="1"/>
  <c r="AA372" i="1"/>
  <c r="T375" i="1"/>
  <c r="U375" i="1" s="1"/>
  <c r="AB375" i="1" s="1"/>
  <c r="N376" i="1"/>
  <c r="S377" i="1"/>
  <c r="AA379" i="1"/>
  <c r="AA380" i="1"/>
  <c r="AF385" i="1"/>
  <c r="AE385" i="1"/>
  <c r="W386" i="1"/>
  <c r="S364" i="1"/>
  <c r="AW364" i="1"/>
  <c r="K368" i="1"/>
  <c r="AE368" i="1"/>
  <c r="AW375" i="1"/>
  <c r="AA384" i="1"/>
  <c r="N364" i="1"/>
  <c r="S365" i="1"/>
  <c r="S368" i="1"/>
  <c r="AW368" i="1"/>
  <c r="K372" i="1"/>
  <c r="AE372" i="1"/>
  <c r="AA373" i="1"/>
  <c r="AF376" i="1"/>
  <c r="K380" i="1"/>
  <c r="AE380" i="1"/>
  <c r="AA381" i="1"/>
  <c r="N385" i="1"/>
  <c r="AW386" i="1"/>
  <c r="S366" i="1"/>
  <c r="S370" i="1"/>
  <c r="S374" i="1"/>
  <c r="S378" i="1"/>
  <c r="S382" i="1"/>
  <c r="S386" i="1"/>
  <c r="Q294" i="1" l="1"/>
  <c r="O294" i="1" s="1"/>
  <c r="R294" i="1" s="1"/>
  <c r="L294" i="1" s="1"/>
  <c r="M294" i="1" s="1"/>
  <c r="AB294" i="1"/>
  <c r="V145" i="1"/>
  <c r="Z145" i="1" s="1"/>
  <c r="AB145" i="1"/>
  <c r="Q145" i="1"/>
  <c r="O145" i="1" s="1"/>
  <c r="R145" i="1" s="1"/>
  <c r="L145" i="1" s="1"/>
  <c r="M145" i="1" s="1"/>
  <c r="AC145" i="1"/>
  <c r="AB262" i="1"/>
  <c r="Q262" i="1"/>
  <c r="O262" i="1" s="1"/>
  <c r="R262" i="1" s="1"/>
  <c r="L262" i="1" s="1"/>
  <c r="M262" i="1" s="1"/>
  <c r="Q229" i="1"/>
  <c r="O229" i="1" s="1"/>
  <c r="R229" i="1" s="1"/>
  <c r="L229" i="1" s="1"/>
  <c r="M229" i="1" s="1"/>
  <c r="AB229" i="1"/>
  <c r="AB27" i="1"/>
  <c r="Q27" i="1"/>
  <c r="O27" i="1" s="1"/>
  <c r="R27" i="1" s="1"/>
  <c r="AB355" i="1"/>
  <c r="Q355" i="1"/>
  <c r="O355" i="1" s="1"/>
  <c r="R355" i="1" s="1"/>
  <c r="L355" i="1" s="1"/>
  <c r="M355" i="1" s="1"/>
  <c r="Q242" i="1"/>
  <c r="O242" i="1" s="1"/>
  <c r="R242" i="1" s="1"/>
  <c r="AB242" i="1"/>
  <c r="Q82" i="1"/>
  <c r="O82" i="1" s="1"/>
  <c r="R82" i="1" s="1"/>
  <c r="L82" i="1" s="1"/>
  <c r="M82" i="1" s="1"/>
  <c r="AB82" i="1"/>
  <c r="AB306" i="1"/>
  <c r="Q306" i="1"/>
  <c r="O306" i="1" s="1"/>
  <c r="R306" i="1" s="1"/>
  <c r="L306" i="1" s="1"/>
  <c r="M306" i="1" s="1"/>
  <c r="AB234" i="1"/>
  <c r="Q234" i="1"/>
  <c r="O234" i="1" s="1"/>
  <c r="R234" i="1" s="1"/>
  <c r="L234" i="1" s="1"/>
  <c r="M234" i="1" s="1"/>
  <c r="Q147" i="1"/>
  <c r="O147" i="1" s="1"/>
  <c r="R147" i="1" s="1"/>
  <c r="L147" i="1" s="1"/>
  <c r="M147" i="1" s="1"/>
  <c r="AB147" i="1"/>
  <c r="AB129" i="1"/>
  <c r="AC129" i="1"/>
  <c r="AD129" i="1" s="1"/>
  <c r="L218" i="1"/>
  <c r="M218" i="1" s="1"/>
  <c r="V93" i="1"/>
  <c r="Z93" i="1" s="1"/>
  <c r="AB387" i="1"/>
  <c r="Q375" i="1"/>
  <c r="O375" i="1" s="1"/>
  <c r="R375" i="1" s="1"/>
  <c r="L375" i="1" s="1"/>
  <c r="M375" i="1" s="1"/>
  <c r="AB218" i="1"/>
  <c r="L62" i="1"/>
  <c r="M62" i="1" s="1"/>
  <c r="AB93" i="1"/>
  <c r="L177" i="1"/>
  <c r="M177" i="1" s="1"/>
  <c r="Q187" i="1"/>
  <c r="O187" i="1" s="1"/>
  <c r="R187" i="1" s="1"/>
  <c r="L187" i="1" s="1"/>
  <c r="M187" i="1" s="1"/>
  <c r="AB183" i="1"/>
  <c r="AD209" i="1"/>
  <c r="L301" i="1"/>
  <c r="M301" i="1" s="1"/>
  <c r="Q274" i="1"/>
  <c r="O274" i="1" s="1"/>
  <c r="R274" i="1" s="1"/>
  <c r="L274" i="1" s="1"/>
  <c r="M274" i="1" s="1"/>
  <c r="AD264" i="1"/>
  <c r="AB245" i="1"/>
  <c r="Q228" i="1"/>
  <c r="O228" i="1" s="1"/>
  <c r="R228" i="1" s="1"/>
  <c r="L228" i="1" s="1"/>
  <c r="M228" i="1" s="1"/>
  <c r="AB219" i="1"/>
  <c r="AD219" i="1" s="1"/>
  <c r="Q203" i="1"/>
  <c r="O203" i="1" s="1"/>
  <c r="R203" i="1" s="1"/>
  <c r="L203" i="1" s="1"/>
  <c r="M203" i="1" s="1"/>
  <c r="Q314" i="1"/>
  <c r="O314" i="1" s="1"/>
  <c r="R314" i="1" s="1"/>
  <c r="L314" i="1" s="1"/>
  <c r="M314" i="1" s="1"/>
  <c r="Q223" i="1"/>
  <c r="O223" i="1" s="1"/>
  <c r="R223" i="1" s="1"/>
  <c r="Q123" i="1"/>
  <c r="O123" i="1" s="1"/>
  <c r="R123" i="1" s="1"/>
  <c r="L123" i="1" s="1"/>
  <c r="M123" i="1" s="1"/>
  <c r="Q143" i="1"/>
  <c r="O143" i="1" s="1"/>
  <c r="R143" i="1" s="1"/>
  <c r="L143" i="1" s="1"/>
  <c r="M143" i="1" s="1"/>
  <c r="L148" i="1"/>
  <c r="M148" i="1" s="1"/>
  <c r="AB241" i="1"/>
  <c r="AC225" i="1"/>
  <c r="AD225" i="1" s="1"/>
  <c r="AC228" i="1"/>
  <c r="AD228" i="1" s="1"/>
  <c r="AB106" i="1"/>
  <c r="AD89" i="1"/>
  <c r="V55" i="1"/>
  <c r="Z55" i="1" s="1"/>
  <c r="V125" i="1"/>
  <c r="Z125" i="1" s="1"/>
  <c r="V31" i="1"/>
  <c r="Z31" i="1" s="1"/>
  <c r="V230" i="1"/>
  <c r="Z230" i="1" s="1"/>
  <c r="AC230" i="1"/>
  <c r="AD230" i="1" s="1"/>
  <c r="T114" i="1"/>
  <c r="U114" i="1" s="1"/>
  <c r="AB269" i="1"/>
  <c r="L42" i="1"/>
  <c r="M42" i="1" s="1"/>
  <c r="Q117" i="1"/>
  <c r="O117" i="1" s="1"/>
  <c r="R117" i="1" s="1"/>
  <c r="AC117" i="1"/>
  <c r="AC379" i="1"/>
  <c r="AD379" i="1" s="1"/>
  <c r="V379" i="1"/>
  <c r="Z379" i="1" s="1"/>
  <c r="AB274" i="1"/>
  <c r="Q178" i="1"/>
  <c r="O178" i="1" s="1"/>
  <c r="R178" i="1" s="1"/>
  <c r="Q55" i="1"/>
  <c r="O55" i="1" s="1"/>
  <c r="R55" i="1" s="1"/>
  <c r="L55" i="1" s="1"/>
  <c r="M55" i="1" s="1"/>
  <c r="AB358" i="1"/>
  <c r="L313" i="1"/>
  <c r="M313" i="1" s="1"/>
  <c r="AD300" i="1"/>
  <c r="AB261" i="1"/>
  <c r="L89" i="1"/>
  <c r="M89" i="1" s="1"/>
  <c r="Q163" i="1"/>
  <c r="O163" i="1" s="1"/>
  <c r="R163" i="1" s="1"/>
  <c r="L163" i="1" s="1"/>
  <c r="M163" i="1" s="1"/>
  <c r="V203" i="1"/>
  <c r="Z203" i="1" s="1"/>
  <c r="V314" i="1"/>
  <c r="Z314" i="1" s="1"/>
  <c r="Q59" i="1"/>
  <c r="O59" i="1" s="1"/>
  <c r="R59" i="1" s="1"/>
  <c r="L59" i="1" s="1"/>
  <c r="M59" i="1" s="1"/>
  <c r="AD149" i="1"/>
  <c r="AB42" i="1"/>
  <c r="V175" i="1"/>
  <c r="Z175" i="1" s="1"/>
  <c r="V225" i="1"/>
  <c r="Z225" i="1" s="1"/>
  <c r="AD47" i="1"/>
  <c r="AB31" i="1"/>
  <c r="AB228" i="1"/>
  <c r="AC106" i="1"/>
  <c r="AD106" i="1" s="1"/>
  <c r="AB23" i="1"/>
  <c r="AB16" i="1"/>
  <c r="L53" i="1"/>
  <c r="M53" i="1" s="1"/>
  <c r="AB125" i="1"/>
  <c r="AC31" i="1"/>
  <c r="V101" i="1"/>
  <c r="Z101" i="1" s="1"/>
  <c r="AC101" i="1"/>
  <c r="AD101" i="1" s="1"/>
  <c r="Q254" i="1"/>
  <c r="O254" i="1" s="1"/>
  <c r="R254" i="1" s="1"/>
  <c r="L254" i="1" s="1"/>
  <c r="M254" i="1" s="1"/>
  <c r="AD93" i="1"/>
  <c r="AC178" i="1"/>
  <c r="AD178" i="1" s="1"/>
  <c r="AD175" i="1"/>
  <c r="AC385" i="1"/>
  <c r="V385" i="1"/>
  <c r="Z385" i="1" s="1"/>
  <c r="Q265" i="1"/>
  <c r="O265" i="1" s="1"/>
  <c r="R265" i="1" s="1"/>
  <c r="AD171" i="1"/>
  <c r="L101" i="1"/>
  <c r="M101" i="1" s="1"/>
  <c r="AB127" i="1"/>
  <c r="AC55" i="1"/>
  <c r="AD55" i="1" s="1"/>
  <c r="Q379" i="1"/>
  <c r="O379" i="1" s="1"/>
  <c r="R379" i="1" s="1"/>
  <c r="L379" i="1" s="1"/>
  <c r="M379" i="1" s="1"/>
  <c r="AB290" i="1"/>
  <c r="Q305" i="1"/>
  <c r="O305" i="1" s="1"/>
  <c r="R305" i="1" s="1"/>
  <c r="L305" i="1" s="1"/>
  <c r="M305" i="1" s="1"/>
  <c r="L291" i="1"/>
  <c r="M291" i="1" s="1"/>
  <c r="AD244" i="1"/>
  <c r="Q258" i="1"/>
  <c r="O258" i="1" s="1"/>
  <c r="R258" i="1" s="1"/>
  <c r="L258" i="1" s="1"/>
  <c r="M258" i="1" s="1"/>
  <c r="Q186" i="1"/>
  <c r="O186" i="1" s="1"/>
  <c r="R186" i="1" s="1"/>
  <c r="L186" i="1" s="1"/>
  <c r="M186" i="1" s="1"/>
  <c r="AC203" i="1"/>
  <c r="Q175" i="1"/>
  <c r="O175" i="1" s="1"/>
  <c r="R175" i="1" s="1"/>
  <c r="L175" i="1" s="1"/>
  <c r="M175" i="1" s="1"/>
  <c r="Q152" i="1"/>
  <c r="O152" i="1" s="1"/>
  <c r="R152" i="1" s="1"/>
  <c r="L152" i="1" s="1"/>
  <c r="M152" i="1" s="1"/>
  <c r="AC166" i="1"/>
  <c r="AD166" i="1" s="1"/>
  <c r="L90" i="1"/>
  <c r="M90" i="1" s="1"/>
  <c r="V216" i="1"/>
  <c r="Z216" i="1" s="1"/>
  <c r="AB187" i="1"/>
  <c r="AD187" i="1" s="1"/>
  <c r="AB59" i="1"/>
  <c r="AD59" i="1" s="1"/>
  <c r="AD43" i="1"/>
  <c r="V163" i="1"/>
  <c r="Z163" i="1" s="1"/>
  <c r="L51" i="1"/>
  <c r="M51" i="1" s="1"/>
  <c r="V302" i="1"/>
  <c r="Z302" i="1" s="1"/>
  <c r="AC302" i="1"/>
  <c r="AD302" i="1" s="1"/>
  <c r="L277" i="1"/>
  <c r="M277" i="1" s="1"/>
  <c r="AD117" i="1"/>
  <c r="AB385" i="1"/>
  <c r="AD385" i="1" s="1"/>
  <c r="AB360" i="1"/>
  <c r="AD360" i="1" s="1"/>
  <c r="AB379" i="1"/>
  <c r="AB314" i="1"/>
  <c r="AD314" i="1" s="1"/>
  <c r="Q360" i="1"/>
  <c r="O360" i="1" s="1"/>
  <c r="R360" i="1" s="1"/>
  <c r="L247" i="1"/>
  <c r="M247" i="1" s="1"/>
  <c r="L212" i="1"/>
  <c r="M212" i="1" s="1"/>
  <c r="L293" i="1"/>
  <c r="M293" i="1" s="1"/>
  <c r="AD31" i="1"/>
  <c r="AD184" i="1"/>
  <c r="V224" i="1"/>
  <c r="Z224" i="1" s="1"/>
  <c r="AC224" i="1"/>
  <c r="AD224" i="1" s="1"/>
  <c r="AB224" i="1"/>
  <c r="T378" i="1"/>
  <c r="U378" i="1" s="1"/>
  <c r="T365" i="1"/>
  <c r="U365" i="1" s="1"/>
  <c r="T388" i="1"/>
  <c r="U388" i="1" s="1"/>
  <c r="V273" i="1"/>
  <c r="Z273" i="1" s="1"/>
  <c r="AC273" i="1"/>
  <c r="T207" i="1"/>
  <c r="U207" i="1" s="1"/>
  <c r="AC162" i="1"/>
  <c r="V162" i="1"/>
  <c r="Z162" i="1" s="1"/>
  <c r="AC303" i="1"/>
  <c r="V303" i="1"/>
  <c r="Z303" i="1" s="1"/>
  <c r="V142" i="1"/>
  <c r="Z142" i="1" s="1"/>
  <c r="AC142" i="1"/>
  <c r="AB142" i="1"/>
  <c r="T112" i="1"/>
  <c r="U112" i="1" s="1"/>
  <c r="V94" i="1"/>
  <c r="Z94" i="1" s="1"/>
  <c r="AC94" i="1"/>
  <c r="AB94" i="1"/>
  <c r="T231" i="1"/>
  <c r="U231" i="1" s="1"/>
  <c r="AC367" i="1"/>
  <c r="V367" i="1"/>
  <c r="Z367" i="1" s="1"/>
  <c r="T376" i="1"/>
  <c r="U376" i="1" s="1"/>
  <c r="V361" i="1"/>
  <c r="Z361" i="1" s="1"/>
  <c r="AB361" i="1"/>
  <c r="AC361" i="1"/>
  <c r="AD361" i="1" s="1"/>
  <c r="V342" i="1"/>
  <c r="Z342" i="1" s="1"/>
  <c r="AC342" i="1"/>
  <c r="AC251" i="1"/>
  <c r="AD251" i="1" s="1"/>
  <c r="AB251" i="1"/>
  <c r="V251" i="1"/>
  <c r="Z251" i="1" s="1"/>
  <c r="V331" i="1"/>
  <c r="Z331" i="1" s="1"/>
  <c r="AC331" i="1"/>
  <c r="AD331" i="1" s="1"/>
  <c r="Q331" i="1"/>
  <c r="O331" i="1" s="1"/>
  <c r="R331" i="1" s="1"/>
  <c r="L331" i="1" s="1"/>
  <c r="M331" i="1" s="1"/>
  <c r="V79" i="1"/>
  <c r="Z79" i="1" s="1"/>
  <c r="AC79" i="1"/>
  <c r="AB157" i="1"/>
  <c r="V157" i="1"/>
  <c r="Z157" i="1" s="1"/>
  <c r="AC157" i="1"/>
  <c r="V103" i="1"/>
  <c r="Z103" i="1" s="1"/>
  <c r="AC103" i="1"/>
  <c r="AB79" i="1"/>
  <c r="AB197" i="1"/>
  <c r="AC67" i="1"/>
  <c r="V67" i="1"/>
  <c r="Z67" i="1" s="1"/>
  <c r="T80" i="1"/>
  <c r="U80" i="1" s="1"/>
  <c r="V65" i="1"/>
  <c r="Z65" i="1" s="1"/>
  <c r="AC65" i="1"/>
  <c r="AB65" i="1"/>
  <c r="V20" i="1"/>
  <c r="Z20" i="1" s="1"/>
  <c r="AC20" i="1"/>
  <c r="V91" i="1"/>
  <c r="Z91" i="1" s="1"/>
  <c r="AC91" i="1"/>
  <c r="V69" i="1"/>
  <c r="Z69" i="1" s="1"/>
  <c r="AC69" i="1"/>
  <c r="AB69" i="1"/>
  <c r="AD125" i="1"/>
  <c r="L38" i="1"/>
  <c r="M38" i="1" s="1"/>
  <c r="AD145" i="1"/>
  <c r="AC25" i="1"/>
  <c r="AB25" i="1"/>
  <c r="V25" i="1"/>
  <c r="Z25" i="1" s="1"/>
  <c r="T370" i="1"/>
  <c r="U370" i="1" s="1"/>
  <c r="T364" i="1"/>
  <c r="U364" i="1" s="1"/>
  <c r="T384" i="1"/>
  <c r="U384" i="1" s="1"/>
  <c r="T338" i="1"/>
  <c r="U338" i="1" s="1"/>
  <c r="V321" i="1"/>
  <c r="Z321" i="1" s="1"/>
  <c r="AC321" i="1"/>
  <c r="AB321" i="1"/>
  <c r="V315" i="1"/>
  <c r="Z315" i="1" s="1"/>
  <c r="AC315" i="1"/>
  <c r="AD315" i="1" s="1"/>
  <c r="V308" i="1"/>
  <c r="Z308" i="1" s="1"/>
  <c r="AC308" i="1"/>
  <c r="AB308" i="1"/>
  <c r="Q237" i="1"/>
  <c r="O237" i="1" s="1"/>
  <c r="R237" i="1" s="1"/>
  <c r="L237" i="1" s="1"/>
  <c r="M237" i="1" s="1"/>
  <c r="V279" i="1"/>
  <c r="Z279" i="1" s="1"/>
  <c r="AC279" i="1"/>
  <c r="AB279" i="1"/>
  <c r="T286" i="1"/>
  <c r="U286" i="1" s="1"/>
  <c r="T132" i="1"/>
  <c r="U132" i="1" s="1"/>
  <c r="V118" i="1"/>
  <c r="Z118" i="1" s="1"/>
  <c r="AB118" i="1"/>
  <c r="AC118" i="1"/>
  <c r="AD118" i="1" s="1"/>
  <c r="V151" i="1"/>
  <c r="Z151" i="1" s="1"/>
  <c r="AC151" i="1"/>
  <c r="AD151" i="1" s="1"/>
  <c r="Q67" i="1"/>
  <c r="O67" i="1" s="1"/>
  <c r="R67" i="1" s="1"/>
  <c r="L67" i="1" s="1"/>
  <c r="M67" i="1" s="1"/>
  <c r="Q201" i="1"/>
  <c r="O201" i="1" s="1"/>
  <c r="R201" i="1" s="1"/>
  <c r="L201" i="1" s="1"/>
  <c r="M201" i="1" s="1"/>
  <c r="T60" i="1"/>
  <c r="U60" i="1" s="1"/>
  <c r="Q65" i="1"/>
  <c r="O65" i="1" s="1"/>
  <c r="R65" i="1" s="1"/>
  <c r="L65" i="1" s="1"/>
  <c r="M65" i="1" s="1"/>
  <c r="V50" i="1"/>
  <c r="Z50" i="1" s="1"/>
  <c r="AC50" i="1"/>
  <c r="AD50" i="1" s="1"/>
  <c r="V81" i="1"/>
  <c r="Z81" i="1" s="1"/>
  <c r="AC81" i="1"/>
  <c r="AB81" i="1"/>
  <c r="Q81" i="1"/>
  <c r="O81" i="1" s="1"/>
  <c r="R81" i="1" s="1"/>
  <c r="L81" i="1" s="1"/>
  <c r="M81" i="1" s="1"/>
  <c r="V73" i="1"/>
  <c r="Z73" i="1" s="1"/>
  <c r="AC73" i="1"/>
  <c r="AB73" i="1"/>
  <c r="T351" i="1"/>
  <c r="U351" i="1" s="1"/>
  <c r="AC355" i="1"/>
  <c r="AD355" i="1" s="1"/>
  <c r="V355" i="1"/>
  <c r="Z355" i="1" s="1"/>
  <c r="V322" i="1"/>
  <c r="Z322" i="1" s="1"/>
  <c r="AB322" i="1"/>
  <c r="Q322" i="1"/>
  <c r="O322" i="1" s="1"/>
  <c r="R322" i="1" s="1"/>
  <c r="L322" i="1" s="1"/>
  <c r="M322" i="1" s="1"/>
  <c r="AC322" i="1"/>
  <c r="AD322" i="1" s="1"/>
  <c r="T304" i="1"/>
  <c r="U304" i="1" s="1"/>
  <c r="L265" i="1"/>
  <c r="M265" i="1" s="1"/>
  <c r="V257" i="1"/>
  <c r="Z257" i="1" s="1"/>
  <c r="AC257" i="1"/>
  <c r="AD257" i="1" s="1"/>
  <c r="Q257" i="1"/>
  <c r="O257" i="1" s="1"/>
  <c r="R257" i="1" s="1"/>
  <c r="L257" i="1" s="1"/>
  <c r="M257" i="1" s="1"/>
  <c r="L224" i="1"/>
  <c r="M224" i="1" s="1"/>
  <c r="V269" i="1"/>
  <c r="Z269" i="1" s="1"/>
  <c r="AC269" i="1"/>
  <c r="AD269" i="1" s="1"/>
  <c r="V185" i="1"/>
  <c r="Z185" i="1" s="1"/>
  <c r="AC185" i="1"/>
  <c r="L190" i="1"/>
  <c r="M190" i="1" s="1"/>
  <c r="Q273" i="1"/>
  <c r="O273" i="1" s="1"/>
  <c r="R273" i="1" s="1"/>
  <c r="L273" i="1" s="1"/>
  <c r="M273" i="1" s="1"/>
  <c r="L110" i="1"/>
  <c r="M110" i="1" s="1"/>
  <c r="T179" i="1"/>
  <c r="U179" i="1" s="1"/>
  <c r="L43" i="1"/>
  <c r="M43" i="1" s="1"/>
  <c r="Q111" i="1"/>
  <c r="O111" i="1" s="1"/>
  <c r="R111" i="1" s="1"/>
  <c r="L111" i="1" s="1"/>
  <c r="M111" i="1" s="1"/>
  <c r="V158" i="1"/>
  <c r="Z158" i="1" s="1"/>
  <c r="AB158" i="1"/>
  <c r="AC158" i="1"/>
  <c r="AD158" i="1" s="1"/>
  <c r="V21" i="1"/>
  <c r="Z21" i="1" s="1"/>
  <c r="AC21" i="1"/>
  <c r="AB21" i="1"/>
  <c r="V362" i="1"/>
  <c r="Z362" i="1" s="1"/>
  <c r="AC362" i="1"/>
  <c r="AD362" i="1" s="1"/>
  <c r="Q362" i="1"/>
  <c r="O362" i="1" s="1"/>
  <c r="R362" i="1" s="1"/>
  <c r="L362" i="1" s="1"/>
  <c r="M362" i="1" s="1"/>
  <c r="V333" i="1"/>
  <c r="Z333" i="1" s="1"/>
  <c r="AC333" i="1"/>
  <c r="AD333" i="1" s="1"/>
  <c r="T347" i="1"/>
  <c r="U347" i="1" s="1"/>
  <c r="AB367" i="1"/>
  <c r="V336" i="1"/>
  <c r="Z336" i="1" s="1"/>
  <c r="AC336" i="1"/>
  <c r="AD336" i="1" s="1"/>
  <c r="Q336" i="1"/>
  <c r="O336" i="1" s="1"/>
  <c r="R336" i="1" s="1"/>
  <c r="L336" i="1" s="1"/>
  <c r="M336" i="1" s="1"/>
  <c r="AC329" i="1"/>
  <c r="V329" i="1"/>
  <c r="Z329" i="1" s="1"/>
  <c r="Q329" i="1"/>
  <c r="O329" i="1" s="1"/>
  <c r="R329" i="1" s="1"/>
  <c r="L329" i="1" s="1"/>
  <c r="M329" i="1" s="1"/>
  <c r="T325" i="1"/>
  <c r="U325" i="1" s="1"/>
  <c r="T296" i="1"/>
  <c r="U296" i="1" s="1"/>
  <c r="Q279" i="1"/>
  <c r="O279" i="1" s="1"/>
  <c r="R279" i="1" s="1"/>
  <c r="L279" i="1" s="1"/>
  <c r="M279" i="1" s="1"/>
  <c r="V350" i="1"/>
  <c r="Z350" i="1" s="1"/>
  <c r="AC350" i="1"/>
  <c r="AD350" i="1" s="1"/>
  <c r="L307" i="1"/>
  <c r="M307" i="1" s="1"/>
  <c r="V341" i="1"/>
  <c r="Z341" i="1" s="1"/>
  <c r="AC341" i="1"/>
  <c r="AD341" i="1" s="1"/>
  <c r="Q341" i="1"/>
  <c r="O341" i="1" s="1"/>
  <c r="R341" i="1" s="1"/>
  <c r="L341" i="1" s="1"/>
  <c r="M341" i="1" s="1"/>
  <c r="V236" i="1"/>
  <c r="Z236" i="1" s="1"/>
  <c r="AC236" i="1"/>
  <c r="AB236" i="1"/>
  <c r="AC202" i="1"/>
  <c r="AD202" i="1" s="1"/>
  <c r="V202" i="1"/>
  <c r="Z202" i="1" s="1"/>
  <c r="AC190" i="1"/>
  <c r="AD190" i="1" s="1"/>
  <c r="V190" i="1"/>
  <c r="Z190" i="1" s="1"/>
  <c r="V276" i="1"/>
  <c r="Z276" i="1" s="1"/>
  <c r="AC276" i="1"/>
  <c r="Q276" i="1"/>
  <c r="O276" i="1" s="1"/>
  <c r="R276" i="1" s="1"/>
  <c r="L276" i="1" s="1"/>
  <c r="M276" i="1" s="1"/>
  <c r="AB276" i="1"/>
  <c r="V165" i="1"/>
  <c r="Z165" i="1" s="1"/>
  <c r="AC165" i="1"/>
  <c r="AD165" i="1" s="1"/>
  <c r="V206" i="1"/>
  <c r="Z206" i="1" s="1"/>
  <c r="AC206" i="1"/>
  <c r="AD206" i="1" s="1"/>
  <c r="Q162" i="1"/>
  <c r="O162" i="1" s="1"/>
  <c r="R162" i="1" s="1"/>
  <c r="L162" i="1" s="1"/>
  <c r="M162" i="1" s="1"/>
  <c r="Q210" i="1"/>
  <c r="O210" i="1" s="1"/>
  <c r="R210" i="1" s="1"/>
  <c r="L210" i="1" s="1"/>
  <c r="M210" i="1" s="1"/>
  <c r="T156" i="1"/>
  <c r="U156" i="1" s="1"/>
  <c r="AD291" i="1"/>
  <c r="V173" i="1"/>
  <c r="Z173" i="1" s="1"/>
  <c r="AC173" i="1"/>
  <c r="AD173" i="1" s="1"/>
  <c r="AB120" i="1"/>
  <c r="AB170" i="1"/>
  <c r="V115" i="1"/>
  <c r="Z115" i="1" s="1"/>
  <c r="AC115" i="1"/>
  <c r="AD115" i="1" s="1"/>
  <c r="T36" i="1"/>
  <c r="U36" i="1" s="1"/>
  <c r="V34" i="1"/>
  <c r="Z34" i="1" s="1"/>
  <c r="AC34" i="1"/>
  <c r="AD183" i="1"/>
  <c r="V107" i="1"/>
  <c r="Z107" i="1" s="1"/>
  <c r="AC107" i="1"/>
  <c r="AD107" i="1" s="1"/>
  <c r="L78" i="1"/>
  <c r="M78" i="1" s="1"/>
  <c r="T24" i="1"/>
  <c r="U24" i="1" s="1"/>
  <c r="V109" i="1"/>
  <c r="Z109" i="1" s="1"/>
  <c r="AC109" i="1"/>
  <c r="AB109" i="1"/>
  <c r="AC27" i="1"/>
  <c r="AD27" i="1" s="1"/>
  <c r="V27" i="1"/>
  <c r="Z27" i="1" s="1"/>
  <c r="L192" i="1"/>
  <c r="M192" i="1" s="1"/>
  <c r="V138" i="1"/>
  <c r="Z138" i="1" s="1"/>
  <c r="AB138" i="1"/>
  <c r="AC138" i="1"/>
  <c r="V95" i="1"/>
  <c r="Z95" i="1" s="1"/>
  <c r="AC95" i="1"/>
  <c r="AD95" i="1" s="1"/>
  <c r="V164" i="1"/>
  <c r="Z164" i="1" s="1"/>
  <c r="AC164" i="1"/>
  <c r="AD164" i="1" s="1"/>
  <c r="AB164" i="1"/>
  <c r="Q206" i="1"/>
  <c r="O206" i="1" s="1"/>
  <c r="R206" i="1" s="1"/>
  <c r="L206" i="1" s="1"/>
  <c r="M206" i="1" s="1"/>
  <c r="Q95" i="1"/>
  <c r="O95" i="1" s="1"/>
  <c r="R95" i="1" s="1"/>
  <c r="L95" i="1" s="1"/>
  <c r="M95" i="1" s="1"/>
  <c r="V87" i="1"/>
  <c r="Z87" i="1" s="1"/>
  <c r="AC87" i="1"/>
  <c r="AD87" i="1" s="1"/>
  <c r="Q79" i="1"/>
  <c r="O79" i="1" s="1"/>
  <c r="R79" i="1" s="1"/>
  <c r="L79" i="1" s="1"/>
  <c r="M79" i="1" s="1"/>
  <c r="V131" i="1"/>
  <c r="Z131" i="1" s="1"/>
  <c r="AC131" i="1"/>
  <c r="AD131" i="1" s="1"/>
  <c r="V63" i="1"/>
  <c r="Z63" i="1" s="1"/>
  <c r="AC63" i="1"/>
  <c r="AD63" i="1" s="1"/>
  <c r="V272" i="1"/>
  <c r="Z272" i="1" s="1"/>
  <c r="AC272" i="1"/>
  <c r="Q272" i="1"/>
  <c r="O272" i="1" s="1"/>
  <c r="R272" i="1" s="1"/>
  <c r="L272" i="1" s="1"/>
  <c r="M272" i="1" s="1"/>
  <c r="AB272" i="1"/>
  <c r="V150" i="1"/>
  <c r="Z150" i="1" s="1"/>
  <c r="AC150" i="1"/>
  <c r="AD150" i="1" s="1"/>
  <c r="AB150" i="1"/>
  <c r="Q39" i="1"/>
  <c r="O39" i="1" s="1"/>
  <c r="R39" i="1" s="1"/>
  <c r="L39" i="1" s="1"/>
  <c r="M39" i="1" s="1"/>
  <c r="V38" i="1"/>
  <c r="Z38" i="1" s="1"/>
  <c r="AC38" i="1"/>
  <c r="AD38" i="1" s="1"/>
  <c r="V98" i="1"/>
  <c r="Z98" i="1" s="1"/>
  <c r="AC98" i="1"/>
  <c r="AB98" i="1"/>
  <c r="V18" i="1"/>
  <c r="Z18" i="1" s="1"/>
  <c r="AB18" i="1"/>
  <c r="AC18" i="1"/>
  <c r="V77" i="1"/>
  <c r="Z77" i="1" s="1"/>
  <c r="AC77" i="1"/>
  <c r="AB77" i="1"/>
  <c r="V45" i="1"/>
  <c r="Z45" i="1" s="1"/>
  <c r="AC45" i="1"/>
  <c r="AB45" i="1"/>
  <c r="Q45" i="1"/>
  <c r="O45" i="1" s="1"/>
  <c r="R45" i="1" s="1"/>
  <c r="L45" i="1" s="1"/>
  <c r="M45" i="1" s="1"/>
  <c r="V160" i="1"/>
  <c r="Z160" i="1" s="1"/>
  <c r="AC160" i="1"/>
  <c r="AB160" i="1"/>
  <c r="Q94" i="1"/>
  <c r="O94" i="1" s="1"/>
  <c r="R94" i="1" s="1"/>
  <c r="L94" i="1" s="1"/>
  <c r="M94" i="1" s="1"/>
  <c r="V57" i="1"/>
  <c r="Z57" i="1" s="1"/>
  <c r="AC57" i="1"/>
  <c r="AB57" i="1"/>
  <c r="Q57" i="1"/>
  <c r="O57" i="1" s="1"/>
  <c r="R57" i="1" s="1"/>
  <c r="L57" i="1" s="1"/>
  <c r="M57" i="1" s="1"/>
  <c r="V340" i="1"/>
  <c r="Z340" i="1" s="1"/>
  <c r="AB340" i="1"/>
  <c r="AC340" i="1"/>
  <c r="T287" i="1"/>
  <c r="U287" i="1" s="1"/>
  <c r="V250" i="1"/>
  <c r="Z250" i="1" s="1"/>
  <c r="AC250" i="1"/>
  <c r="AD250" i="1" s="1"/>
  <c r="T211" i="1"/>
  <c r="U211" i="1" s="1"/>
  <c r="V222" i="1"/>
  <c r="Z222" i="1" s="1"/>
  <c r="AC222" i="1"/>
  <c r="Q222" i="1"/>
  <c r="O222" i="1" s="1"/>
  <c r="R222" i="1" s="1"/>
  <c r="L222" i="1" s="1"/>
  <c r="M222" i="1" s="1"/>
  <c r="AC113" i="1"/>
  <c r="AB113" i="1"/>
  <c r="V113" i="1"/>
  <c r="Z113" i="1" s="1"/>
  <c r="T116" i="1"/>
  <c r="U116" i="1" s="1"/>
  <c r="T141" i="1"/>
  <c r="U141" i="1" s="1"/>
  <c r="AC39" i="1"/>
  <c r="AD39" i="1" s="1"/>
  <c r="V39" i="1"/>
  <c r="Z39" i="1" s="1"/>
  <c r="V26" i="1"/>
  <c r="Z26" i="1" s="1"/>
  <c r="AC26" i="1"/>
  <c r="AD26" i="1" s="1"/>
  <c r="V33" i="1"/>
  <c r="Z33" i="1" s="1"/>
  <c r="AC33" i="1"/>
  <c r="AB33" i="1"/>
  <c r="T374" i="1"/>
  <c r="U374" i="1" s="1"/>
  <c r="T330" i="1"/>
  <c r="U330" i="1" s="1"/>
  <c r="T259" i="1"/>
  <c r="U259" i="1" s="1"/>
  <c r="V248" i="1"/>
  <c r="Z248" i="1" s="1"/>
  <c r="AC248" i="1"/>
  <c r="AB248" i="1"/>
  <c r="V193" i="1"/>
  <c r="Z193" i="1" s="1"/>
  <c r="AC193" i="1"/>
  <c r="AD193" i="1" s="1"/>
  <c r="L97" i="1"/>
  <c r="M97" i="1" s="1"/>
  <c r="Q198" i="1"/>
  <c r="O198" i="1" s="1"/>
  <c r="R198" i="1" s="1"/>
  <c r="L198" i="1" s="1"/>
  <c r="M198" i="1" s="1"/>
  <c r="AB222" i="1"/>
  <c r="V111" i="1"/>
  <c r="Z111" i="1" s="1"/>
  <c r="AC111" i="1"/>
  <c r="AD111" i="1" s="1"/>
  <c r="V66" i="1"/>
  <c r="Z66" i="1" s="1"/>
  <c r="AC66" i="1"/>
  <c r="T334" i="1"/>
  <c r="U334" i="1" s="1"/>
  <c r="V301" i="1"/>
  <c r="Z301" i="1" s="1"/>
  <c r="AC301" i="1"/>
  <c r="V249" i="1"/>
  <c r="Z249" i="1" s="1"/>
  <c r="AC249" i="1"/>
  <c r="V232" i="1"/>
  <c r="Z232" i="1" s="1"/>
  <c r="AC232" i="1"/>
  <c r="Q232" i="1"/>
  <c r="O232" i="1" s="1"/>
  <c r="R232" i="1" s="1"/>
  <c r="L232" i="1" s="1"/>
  <c r="M232" i="1" s="1"/>
  <c r="AB232" i="1"/>
  <c r="Q214" i="1"/>
  <c r="O214" i="1" s="1"/>
  <c r="R214" i="1" s="1"/>
  <c r="L214" i="1" s="1"/>
  <c r="M214" i="1" s="1"/>
  <c r="V288" i="1"/>
  <c r="Z288" i="1" s="1"/>
  <c r="AC288" i="1"/>
  <c r="AB288" i="1"/>
  <c r="Q288" i="1"/>
  <c r="O288" i="1" s="1"/>
  <c r="R288" i="1" s="1"/>
  <c r="L288" i="1" s="1"/>
  <c r="M288" i="1" s="1"/>
  <c r="L172" i="1"/>
  <c r="M172" i="1" s="1"/>
  <c r="V119" i="1"/>
  <c r="Z119" i="1" s="1"/>
  <c r="AC119" i="1"/>
  <c r="AD119" i="1" s="1"/>
  <c r="AB67" i="1"/>
  <c r="V267" i="1"/>
  <c r="Z267" i="1" s="1"/>
  <c r="AC267" i="1"/>
  <c r="AB267" i="1"/>
  <c r="Q142" i="1"/>
  <c r="O142" i="1" s="1"/>
  <c r="R142" i="1" s="1"/>
  <c r="L142" i="1" s="1"/>
  <c r="M142" i="1" s="1"/>
  <c r="L161" i="1"/>
  <c r="M161" i="1" s="1"/>
  <c r="V357" i="1"/>
  <c r="Z357" i="1" s="1"/>
  <c r="AB357" i="1"/>
  <c r="AC357" i="1"/>
  <c r="AD357" i="1" s="1"/>
  <c r="Q367" i="1"/>
  <c r="O367" i="1" s="1"/>
  <c r="R367" i="1" s="1"/>
  <c r="L367" i="1" s="1"/>
  <c r="M367" i="1" s="1"/>
  <c r="AB331" i="1"/>
  <c r="L209" i="1"/>
  <c r="M209" i="1" s="1"/>
  <c r="L216" i="1"/>
  <c r="M216" i="1" s="1"/>
  <c r="V217" i="1"/>
  <c r="Z217" i="1" s="1"/>
  <c r="AB217" i="1"/>
  <c r="AC217" i="1"/>
  <c r="V318" i="1"/>
  <c r="Z318" i="1" s="1"/>
  <c r="AB318" i="1"/>
  <c r="Q318" i="1"/>
  <c r="O318" i="1" s="1"/>
  <c r="R318" i="1" s="1"/>
  <c r="L318" i="1" s="1"/>
  <c r="M318" i="1" s="1"/>
  <c r="AC318" i="1"/>
  <c r="AC124" i="1"/>
  <c r="V124" i="1"/>
  <c r="Z124" i="1" s="1"/>
  <c r="T56" i="1"/>
  <c r="U56" i="1" s="1"/>
  <c r="T40" i="1"/>
  <c r="U40" i="1" s="1"/>
  <c r="V135" i="1"/>
  <c r="Z135" i="1" s="1"/>
  <c r="AC135" i="1"/>
  <c r="AD135" i="1" s="1"/>
  <c r="V181" i="1"/>
  <c r="Z181" i="1" s="1"/>
  <c r="AC181" i="1"/>
  <c r="T44" i="1"/>
  <c r="U44" i="1" s="1"/>
  <c r="V354" i="1"/>
  <c r="Z354" i="1" s="1"/>
  <c r="AC354" i="1"/>
  <c r="AD354" i="1" s="1"/>
  <c r="Q361" i="1"/>
  <c r="O361" i="1" s="1"/>
  <c r="R361" i="1" s="1"/>
  <c r="L361" i="1" s="1"/>
  <c r="M361" i="1" s="1"/>
  <c r="T316" i="1"/>
  <c r="U316" i="1" s="1"/>
  <c r="T312" i="1"/>
  <c r="U312" i="1" s="1"/>
  <c r="V317" i="1"/>
  <c r="Z317" i="1" s="1"/>
  <c r="AC317" i="1"/>
  <c r="AD317" i="1" s="1"/>
  <c r="AB317" i="1"/>
  <c r="Q333" i="1"/>
  <c r="O333" i="1" s="1"/>
  <c r="R333" i="1" s="1"/>
  <c r="L333" i="1" s="1"/>
  <c r="M333" i="1" s="1"/>
  <c r="AB273" i="1"/>
  <c r="AB303" i="1"/>
  <c r="AD270" i="1"/>
  <c r="V246" i="1"/>
  <c r="Z246" i="1" s="1"/>
  <c r="AC246" i="1"/>
  <c r="Q246" i="1"/>
  <c r="O246" i="1" s="1"/>
  <c r="R246" i="1" s="1"/>
  <c r="L246" i="1" s="1"/>
  <c r="M246" i="1" s="1"/>
  <c r="V260" i="1"/>
  <c r="Z260" i="1" s="1"/>
  <c r="AC260" i="1"/>
  <c r="AB260" i="1"/>
  <c r="AD274" i="1"/>
  <c r="T227" i="1"/>
  <c r="U227" i="1" s="1"/>
  <c r="L220" i="1"/>
  <c r="M220" i="1" s="1"/>
  <c r="AC258" i="1"/>
  <c r="AD258" i="1" s="1"/>
  <c r="V258" i="1"/>
  <c r="Z258" i="1" s="1"/>
  <c r="V241" i="1"/>
  <c r="Z241" i="1" s="1"/>
  <c r="AC241" i="1"/>
  <c r="V261" i="1"/>
  <c r="Z261" i="1" s="1"/>
  <c r="AC261" i="1"/>
  <c r="AD261" i="1" s="1"/>
  <c r="L178" i="1"/>
  <c r="M178" i="1" s="1"/>
  <c r="T239" i="1"/>
  <c r="U239" i="1" s="1"/>
  <c r="AB177" i="1"/>
  <c r="V311" i="1"/>
  <c r="Z311" i="1" s="1"/>
  <c r="AC311" i="1"/>
  <c r="Q311" i="1"/>
  <c r="O311" i="1" s="1"/>
  <c r="R311" i="1" s="1"/>
  <c r="L311" i="1" s="1"/>
  <c r="M311" i="1" s="1"/>
  <c r="AB311" i="1"/>
  <c r="AB185" i="1"/>
  <c r="L117" i="1"/>
  <c r="M117" i="1" s="1"/>
  <c r="V226" i="1"/>
  <c r="Z226" i="1" s="1"/>
  <c r="AC226" i="1"/>
  <c r="Q226" i="1"/>
  <c r="O226" i="1" s="1"/>
  <c r="R226" i="1" s="1"/>
  <c r="L226" i="1" s="1"/>
  <c r="M226" i="1" s="1"/>
  <c r="AC174" i="1"/>
  <c r="AD174" i="1" s="1"/>
  <c r="V174" i="1"/>
  <c r="Z174" i="1" s="1"/>
  <c r="V247" i="1"/>
  <c r="Z247" i="1" s="1"/>
  <c r="AB247" i="1"/>
  <c r="AC247" i="1"/>
  <c r="V154" i="1"/>
  <c r="Z154" i="1" s="1"/>
  <c r="AC154" i="1"/>
  <c r="AB154" i="1"/>
  <c r="AB124" i="1"/>
  <c r="T100" i="1"/>
  <c r="U100" i="1" s="1"/>
  <c r="V194" i="1"/>
  <c r="Z194" i="1" s="1"/>
  <c r="AC194" i="1"/>
  <c r="L171" i="1"/>
  <c r="M171" i="1" s="1"/>
  <c r="T88" i="1"/>
  <c r="U88" i="1" s="1"/>
  <c r="T167" i="1"/>
  <c r="U167" i="1" s="1"/>
  <c r="T128" i="1"/>
  <c r="U128" i="1" s="1"/>
  <c r="T275" i="1"/>
  <c r="U275" i="1" s="1"/>
  <c r="AD220" i="1"/>
  <c r="V200" i="1"/>
  <c r="Z200" i="1" s="1"/>
  <c r="AC200" i="1"/>
  <c r="AB200" i="1"/>
  <c r="L47" i="1"/>
  <c r="M47" i="1" s="1"/>
  <c r="V130" i="1"/>
  <c r="Z130" i="1" s="1"/>
  <c r="AC130" i="1"/>
  <c r="AB130" i="1"/>
  <c r="T68" i="1"/>
  <c r="U68" i="1" s="1"/>
  <c r="V58" i="1"/>
  <c r="Z58" i="1" s="1"/>
  <c r="AC58" i="1"/>
  <c r="AD58" i="1" s="1"/>
  <c r="Q58" i="1"/>
  <c r="O58" i="1" s="1"/>
  <c r="R58" i="1" s="1"/>
  <c r="L58" i="1" s="1"/>
  <c r="M58" i="1" s="1"/>
  <c r="AC48" i="1"/>
  <c r="AB48" i="1"/>
  <c r="V48" i="1"/>
  <c r="Z48" i="1" s="1"/>
  <c r="V234" i="1"/>
  <c r="Z234" i="1" s="1"/>
  <c r="AC234" i="1"/>
  <c r="AD234" i="1" s="1"/>
  <c r="V280" i="1"/>
  <c r="Z280" i="1" s="1"/>
  <c r="AC280" i="1"/>
  <c r="AB280" i="1"/>
  <c r="Q280" i="1"/>
  <c r="O280" i="1" s="1"/>
  <c r="R280" i="1" s="1"/>
  <c r="L280" i="1" s="1"/>
  <c r="M280" i="1" s="1"/>
  <c r="AC153" i="1"/>
  <c r="AB153" i="1"/>
  <c r="V153" i="1"/>
  <c r="Z153" i="1" s="1"/>
  <c r="V143" i="1"/>
  <c r="Z143" i="1" s="1"/>
  <c r="AC143" i="1"/>
  <c r="AD143" i="1" s="1"/>
  <c r="AB87" i="1"/>
  <c r="V54" i="1"/>
  <c r="Z54" i="1" s="1"/>
  <c r="AC54" i="1"/>
  <c r="AD54" i="1" s="1"/>
  <c r="V42" i="1"/>
  <c r="Z42" i="1" s="1"/>
  <c r="AC42" i="1"/>
  <c r="V30" i="1"/>
  <c r="Z30" i="1" s="1"/>
  <c r="AC30" i="1"/>
  <c r="AD30" i="1" s="1"/>
  <c r="Q135" i="1"/>
  <c r="O135" i="1" s="1"/>
  <c r="R135" i="1" s="1"/>
  <c r="L135" i="1" s="1"/>
  <c r="M135" i="1" s="1"/>
  <c r="V176" i="1"/>
  <c r="Z176" i="1" s="1"/>
  <c r="AC176" i="1"/>
  <c r="AD176" i="1" s="1"/>
  <c r="AB176" i="1"/>
  <c r="V134" i="1"/>
  <c r="Z134" i="1" s="1"/>
  <c r="AB134" i="1"/>
  <c r="AC134" i="1"/>
  <c r="AD134" i="1" s="1"/>
  <c r="AB103" i="1"/>
  <c r="V284" i="1"/>
  <c r="Z284" i="1" s="1"/>
  <c r="AC284" i="1"/>
  <c r="AB284" i="1"/>
  <c r="V180" i="1"/>
  <c r="Z180" i="1" s="1"/>
  <c r="AC180" i="1"/>
  <c r="Q180" i="1"/>
  <c r="O180" i="1" s="1"/>
  <c r="R180" i="1" s="1"/>
  <c r="L180" i="1" s="1"/>
  <c r="M180" i="1" s="1"/>
  <c r="AB180" i="1"/>
  <c r="V99" i="1"/>
  <c r="Z99" i="1" s="1"/>
  <c r="AC99" i="1"/>
  <c r="AD99" i="1" s="1"/>
  <c r="Q99" i="1"/>
  <c r="O99" i="1" s="1"/>
  <c r="R99" i="1" s="1"/>
  <c r="L99" i="1" s="1"/>
  <c r="M99" i="1" s="1"/>
  <c r="L77" i="1"/>
  <c r="M77" i="1" s="1"/>
  <c r="L16" i="1"/>
  <c r="M16" i="1" s="1"/>
  <c r="Q119" i="1"/>
  <c r="O119" i="1" s="1"/>
  <c r="R119" i="1" s="1"/>
  <c r="L119" i="1" s="1"/>
  <c r="M119" i="1" s="1"/>
  <c r="L41" i="1"/>
  <c r="M41" i="1" s="1"/>
  <c r="Q26" i="1"/>
  <c r="O26" i="1" s="1"/>
  <c r="R26" i="1" s="1"/>
  <c r="L26" i="1" s="1"/>
  <c r="M26" i="1" s="1"/>
  <c r="Q50" i="1"/>
  <c r="O50" i="1" s="1"/>
  <c r="R50" i="1" s="1"/>
  <c r="L50" i="1" s="1"/>
  <c r="M50" i="1" s="1"/>
  <c r="V19" i="1"/>
  <c r="Z19" i="1" s="1"/>
  <c r="AC19" i="1"/>
  <c r="AD19" i="1" s="1"/>
  <c r="Q69" i="1"/>
  <c r="O69" i="1" s="1"/>
  <c r="R69" i="1" s="1"/>
  <c r="L69" i="1" s="1"/>
  <c r="M69" i="1" s="1"/>
  <c r="V16" i="1"/>
  <c r="Z16" i="1" s="1"/>
  <c r="AC16" i="1"/>
  <c r="T372" i="1"/>
  <c r="U372" i="1" s="1"/>
  <c r="V313" i="1"/>
  <c r="Z313" i="1" s="1"/>
  <c r="AC313" i="1"/>
  <c r="AD313" i="1" s="1"/>
  <c r="AC324" i="1"/>
  <c r="V324" i="1"/>
  <c r="Z324" i="1" s="1"/>
  <c r="V268" i="1"/>
  <c r="Z268" i="1" s="1"/>
  <c r="AC268" i="1"/>
  <c r="Q268" i="1"/>
  <c r="O268" i="1" s="1"/>
  <c r="R268" i="1" s="1"/>
  <c r="L268" i="1" s="1"/>
  <c r="M268" i="1" s="1"/>
  <c r="AB268" i="1"/>
  <c r="AC212" i="1"/>
  <c r="AB212" i="1"/>
  <c r="V212" i="1"/>
  <c r="Z212" i="1" s="1"/>
  <c r="V293" i="1"/>
  <c r="Z293" i="1" s="1"/>
  <c r="AC293" i="1"/>
  <c r="AD203" i="1"/>
  <c r="AB162" i="1"/>
  <c r="V70" i="1"/>
  <c r="Z70" i="1" s="1"/>
  <c r="AC70" i="1"/>
  <c r="V61" i="1"/>
  <c r="Z61" i="1" s="1"/>
  <c r="AC61" i="1"/>
  <c r="AB61" i="1"/>
  <c r="V348" i="1"/>
  <c r="Z348" i="1" s="1"/>
  <c r="AC348" i="1"/>
  <c r="AB348" i="1"/>
  <c r="T326" i="1"/>
  <c r="U326" i="1" s="1"/>
  <c r="V305" i="1"/>
  <c r="Z305" i="1" s="1"/>
  <c r="AC305" i="1"/>
  <c r="AD305" i="1" s="1"/>
  <c r="T289" i="1"/>
  <c r="U289" i="1" s="1"/>
  <c r="V328" i="1"/>
  <c r="Z328" i="1" s="1"/>
  <c r="AC328" i="1"/>
  <c r="AB328" i="1"/>
  <c r="V282" i="1"/>
  <c r="Z282" i="1" s="1"/>
  <c r="AC282" i="1"/>
  <c r="AD282" i="1" s="1"/>
  <c r="V252" i="1"/>
  <c r="Z252" i="1" s="1"/>
  <c r="AC252" i="1"/>
  <c r="AD252" i="1" s="1"/>
  <c r="AB252" i="1"/>
  <c r="V188" i="1"/>
  <c r="Z188" i="1" s="1"/>
  <c r="AC188" i="1"/>
  <c r="AB188" i="1"/>
  <c r="V197" i="1"/>
  <c r="Z197" i="1" s="1"/>
  <c r="AC197" i="1"/>
  <c r="V196" i="1"/>
  <c r="Z196" i="1" s="1"/>
  <c r="AC196" i="1"/>
  <c r="AD196" i="1" s="1"/>
  <c r="AB196" i="1"/>
  <c r="V147" i="1"/>
  <c r="Z147" i="1" s="1"/>
  <c r="AC147" i="1"/>
  <c r="AD147" i="1" s="1"/>
  <c r="V86" i="1"/>
  <c r="Z86" i="1" s="1"/>
  <c r="AC86" i="1"/>
  <c r="AD86" i="1" s="1"/>
  <c r="AD133" i="1"/>
  <c r="V353" i="1"/>
  <c r="Z353" i="1" s="1"/>
  <c r="AC353" i="1"/>
  <c r="AD353" i="1" s="1"/>
  <c r="AB353" i="1"/>
  <c r="V323" i="1"/>
  <c r="Z323" i="1" s="1"/>
  <c r="AC323" i="1"/>
  <c r="AB282" i="1"/>
  <c r="V266" i="1"/>
  <c r="Z266" i="1" s="1"/>
  <c r="AC266" i="1"/>
  <c r="V281" i="1"/>
  <c r="Z281" i="1" s="1"/>
  <c r="AC281" i="1"/>
  <c r="AD281" i="1" s="1"/>
  <c r="Q281" i="1"/>
  <c r="O281" i="1" s="1"/>
  <c r="R281" i="1" s="1"/>
  <c r="L281" i="1" s="1"/>
  <c r="M281" i="1" s="1"/>
  <c r="L223" i="1"/>
  <c r="M223" i="1" s="1"/>
  <c r="T121" i="1"/>
  <c r="U121" i="1" s="1"/>
  <c r="L243" i="1"/>
  <c r="M243" i="1" s="1"/>
  <c r="T215" i="1"/>
  <c r="U215" i="1" s="1"/>
  <c r="L242" i="1"/>
  <c r="M242" i="1" s="1"/>
  <c r="L125" i="1"/>
  <c r="M125" i="1" s="1"/>
  <c r="L213" i="1"/>
  <c r="M213" i="1" s="1"/>
  <c r="L93" i="1"/>
  <c r="M93" i="1" s="1"/>
  <c r="V155" i="1"/>
  <c r="Z155" i="1" s="1"/>
  <c r="AC155" i="1"/>
  <c r="AD155" i="1" s="1"/>
  <c r="AC35" i="1"/>
  <c r="V35" i="1"/>
  <c r="Z35" i="1" s="1"/>
  <c r="L130" i="1"/>
  <c r="M130" i="1" s="1"/>
  <c r="AB76" i="1"/>
  <c r="V76" i="1"/>
  <c r="Z76" i="1" s="1"/>
  <c r="AC76" i="1"/>
  <c r="V85" i="1"/>
  <c r="Z85" i="1" s="1"/>
  <c r="AC85" i="1"/>
  <c r="AB85" i="1"/>
  <c r="L27" i="1"/>
  <c r="M27" i="1" s="1"/>
  <c r="V22" i="1"/>
  <c r="Z22" i="1" s="1"/>
  <c r="AB22" i="1"/>
  <c r="AC22" i="1"/>
  <c r="AD22" i="1" s="1"/>
  <c r="Q22" i="1"/>
  <c r="O22" i="1" s="1"/>
  <c r="R22" i="1" s="1"/>
  <c r="L22" i="1" s="1"/>
  <c r="M22" i="1" s="1"/>
  <c r="Q21" i="1"/>
  <c r="O21" i="1" s="1"/>
  <c r="R21" i="1" s="1"/>
  <c r="L21" i="1" s="1"/>
  <c r="M21" i="1" s="1"/>
  <c r="T377" i="1"/>
  <c r="U377" i="1" s="1"/>
  <c r="V389" i="1"/>
  <c r="Z389" i="1" s="1"/>
  <c r="AC389" i="1"/>
  <c r="AB389" i="1"/>
  <c r="Q348" i="1"/>
  <c r="O348" i="1" s="1"/>
  <c r="R348" i="1" s="1"/>
  <c r="L348" i="1" s="1"/>
  <c r="M348" i="1" s="1"/>
  <c r="L360" i="1"/>
  <c r="M360" i="1" s="1"/>
  <c r="Q354" i="1"/>
  <c r="O354" i="1" s="1"/>
  <c r="R354" i="1" s="1"/>
  <c r="L354" i="1" s="1"/>
  <c r="M354" i="1" s="1"/>
  <c r="T386" i="1"/>
  <c r="U386" i="1" s="1"/>
  <c r="AC375" i="1"/>
  <c r="AD375" i="1" s="1"/>
  <c r="V375" i="1"/>
  <c r="Z375" i="1" s="1"/>
  <c r="AC387" i="1"/>
  <c r="V387" i="1"/>
  <c r="Z387" i="1" s="1"/>
  <c r="L343" i="1"/>
  <c r="M343" i="1" s="1"/>
  <c r="AD373" i="1"/>
  <c r="Q342" i="1"/>
  <c r="O342" i="1" s="1"/>
  <c r="R342" i="1" s="1"/>
  <c r="L342" i="1" s="1"/>
  <c r="M342" i="1" s="1"/>
  <c r="V358" i="1"/>
  <c r="Z358" i="1" s="1"/>
  <c r="AC358" i="1"/>
  <c r="AD358" i="1" s="1"/>
  <c r="AD363" i="1"/>
  <c r="AB329" i="1"/>
  <c r="T371" i="1"/>
  <c r="U371" i="1" s="1"/>
  <c r="AC306" i="1"/>
  <c r="AD306" i="1" s="1"/>
  <c r="V306" i="1"/>
  <c r="Z306" i="1" s="1"/>
  <c r="AB324" i="1"/>
  <c r="V349" i="1"/>
  <c r="Z349" i="1" s="1"/>
  <c r="AC349" i="1"/>
  <c r="AD349" i="1" s="1"/>
  <c r="AB349" i="1"/>
  <c r="T297" i="1"/>
  <c r="U297" i="1" s="1"/>
  <c r="V332" i="1"/>
  <c r="Z332" i="1" s="1"/>
  <c r="AB332" i="1"/>
  <c r="AC332" i="1"/>
  <c r="AD332" i="1" s="1"/>
  <c r="Q309" i="1"/>
  <c r="O309" i="1" s="1"/>
  <c r="R309" i="1" s="1"/>
  <c r="L309" i="1" s="1"/>
  <c r="M309" i="1" s="1"/>
  <c r="AB293" i="1"/>
  <c r="Q340" i="1"/>
  <c r="O340" i="1" s="1"/>
  <c r="R340" i="1" s="1"/>
  <c r="L340" i="1" s="1"/>
  <c r="M340" i="1" s="1"/>
  <c r="V277" i="1"/>
  <c r="Z277" i="1" s="1"/>
  <c r="AC277" i="1"/>
  <c r="AD277" i="1" s="1"/>
  <c r="V265" i="1"/>
  <c r="Z265" i="1" s="1"/>
  <c r="AC265" i="1"/>
  <c r="AD265" i="1" s="1"/>
  <c r="AC235" i="1"/>
  <c r="AD235" i="1" s="1"/>
  <c r="AB235" i="1"/>
  <c r="V235" i="1"/>
  <c r="Z235" i="1" s="1"/>
  <c r="AB301" i="1"/>
  <c r="Q251" i="1"/>
  <c r="O251" i="1" s="1"/>
  <c r="R251" i="1" s="1"/>
  <c r="L251" i="1" s="1"/>
  <c r="M251" i="1" s="1"/>
  <c r="V233" i="1"/>
  <c r="Z233" i="1" s="1"/>
  <c r="AC233" i="1"/>
  <c r="AD233" i="1" s="1"/>
  <c r="V319" i="1"/>
  <c r="Z319" i="1" s="1"/>
  <c r="AC319" i="1"/>
  <c r="AD319" i="1" s="1"/>
  <c r="T283" i="1"/>
  <c r="U283" i="1" s="1"/>
  <c r="V229" i="1"/>
  <c r="Z229" i="1" s="1"/>
  <c r="AC229" i="1"/>
  <c r="AD229" i="1" s="1"/>
  <c r="T295" i="1"/>
  <c r="U295" i="1" s="1"/>
  <c r="AC242" i="1"/>
  <c r="AD242" i="1" s="1"/>
  <c r="V242" i="1"/>
  <c r="Z242" i="1" s="1"/>
  <c r="AB226" i="1"/>
  <c r="T263" i="1"/>
  <c r="U263" i="1" s="1"/>
  <c r="V256" i="1"/>
  <c r="Z256" i="1" s="1"/>
  <c r="AC256" i="1"/>
  <c r="Q256" i="1"/>
  <c r="O256" i="1" s="1"/>
  <c r="R256" i="1" s="1"/>
  <c r="L256" i="1" s="1"/>
  <c r="M256" i="1" s="1"/>
  <c r="AB256" i="1"/>
  <c r="Q236" i="1"/>
  <c r="O236" i="1" s="1"/>
  <c r="R236" i="1" s="1"/>
  <c r="L236" i="1" s="1"/>
  <c r="M236" i="1" s="1"/>
  <c r="Q217" i="1"/>
  <c r="O217" i="1" s="1"/>
  <c r="R217" i="1" s="1"/>
  <c r="L217" i="1" s="1"/>
  <c r="M217" i="1" s="1"/>
  <c r="AB194" i="1"/>
  <c r="AC182" i="1"/>
  <c r="AD182" i="1" s="1"/>
  <c r="V182" i="1"/>
  <c r="Z182" i="1" s="1"/>
  <c r="AB165" i="1"/>
  <c r="Q113" i="1"/>
  <c r="O113" i="1" s="1"/>
  <c r="R113" i="1" s="1"/>
  <c r="L113" i="1" s="1"/>
  <c r="M113" i="1" s="1"/>
  <c r="Q250" i="1"/>
  <c r="O250" i="1" s="1"/>
  <c r="R250" i="1" s="1"/>
  <c r="L250" i="1" s="1"/>
  <c r="M250" i="1" s="1"/>
  <c r="V205" i="1"/>
  <c r="Z205" i="1" s="1"/>
  <c r="AC205" i="1"/>
  <c r="AB205" i="1"/>
  <c r="Q200" i="1"/>
  <c r="O200" i="1" s="1"/>
  <c r="R200" i="1" s="1"/>
  <c r="L200" i="1" s="1"/>
  <c r="M200" i="1" s="1"/>
  <c r="V186" i="1"/>
  <c r="Z186" i="1" s="1"/>
  <c r="AC186" i="1"/>
  <c r="AD186" i="1" s="1"/>
  <c r="L150" i="1"/>
  <c r="M150" i="1" s="1"/>
  <c r="V122" i="1"/>
  <c r="Z122" i="1" s="1"/>
  <c r="AC122" i="1"/>
  <c r="AB122" i="1"/>
  <c r="Q315" i="1"/>
  <c r="O315" i="1" s="1"/>
  <c r="R315" i="1" s="1"/>
  <c r="L315" i="1" s="1"/>
  <c r="M315" i="1" s="1"/>
  <c r="Q174" i="1"/>
  <c r="O174" i="1" s="1"/>
  <c r="R174" i="1" s="1"/>
  <c r="L174" i="1" s="1"/>
  <c r="M174" i="1" s="1"/>
  <c r="AB190" i="1"/>
  <c r="Q118" i="1"/>
  <c r="O118" i="1" s="1"/>
  <c r="R118" i="1" s="1"/>
  <c r="L118" i="1" s="1"/>
  <c r="M118" i="1" s="1"/>
  <c r="V146" i="1"/>
  <c r="Z146" i="1" s="1"/>
  <c r="AC146" i="1"/>
  <c r="AB146" i="1"/>
  <c r="V123" i="1"/>
  <c r="Z123" i="1" s="1"/>
  <c r="AC123" i="1"/>
  <c r="AD123" i="1" s="1"/>
  <c r="V62" i="1"/>
  <c r="Z62" i="1" s="1"/>
  <c r="AC62" i="1"/>
  <c r="V74" i="1"/>
  <c r="Z74" i="1" s="1"/>
  <c r="AC74" i="1"/>
  <c r="T140" i="1"/>
  <c r="U140" i="1" s="1"/>
  <c r="Q91" i="1"/>
  <c r="O91" i="1" s="1"/>
  <c r="R91" i="1" s="1"/>
  <c r="L91" i="1" s="1"/>
  <c r="M91" i="1" s="1"/>
  <c r="V46" i="1"/>
  <c r="Z46" i="1" s="1"/>
  <c r="AC46" i="1"/>
  <c r="AD46" i="1" s="1"/>
  <c r="Q46" i="1"/>
  <c r="O46" i="1" s="1"/>
  <c r="R46" i="1" s="1"/>
  <c r="L46" i="1" s="1"/>
  <c r="M46" i="1" s="1"/>
  <c r="AC32" i="1"/>
  <c r="AB32" i="1"/>
  <c r="V32" i="1"/>
  <c r="Z32" i="1" s="1"/>
  <c r="Q202" i="1"/>
  <c r="O202" i="1" s="1"/>
  <c r="R202" i="1" s="1"/>
  <c r="L202" i="1" s="1"/>
  <c r="M202" i="1" s="1"/>
  <c r="Q153" i="1"/>
  <c r="O153" i="1" s="1"/>
  <c r="R153" i="1" s="1"/>
  <c r="L153" i="1" s="1"/>
  <c r="M153" i="1" s="1"/>
  <c r="Q131" i="1"/>
  <c r="O131" i="1" s="1"/>
  <c r="R131" i="1" s="1"/>
  <c r="L131" i="1" s="1"/>
  <c r="M131" i="1" s="1"/>
  <c r="AC104" i="1"/>
  <c r="AD104" i="1" s="1"/>
  <c r="V104" i="1"/>
  <c r="Z104" i="1" s="1"/>
  <c r="V82" i="1"/>
  <c r="Z82" i="1" s="1"/>
  <c r="AC82" i="1"/>
  <c r="AD82" i="1" s="1"/>
  <c r="AB70" i="1"/>
  <c r="L184" i="1"/>
  <c r="M184" i="1" s="1"/>
  <c r="AB74" i="1"/>
  <c r="T84" i="1"/>
  <c r="U84" i="1" s="1"/>
  <c r="AB34" i="1"/>
  <c r="Q66" i="1"/>
  <c r="O66" i="1" s="1"/>
  <c r="R66" i="1" s="1"/>
  <c r="L66" i="1" s="1"/>
  <c r="M66" i="1" s="1"/>
  <c r="Q73" i="1"/>
  <c r="O73" i="1" s="1"/>
  <c r="R73" i="1" s="1"/>
  <c r="L73" i="1" s="1"/>
  <c r="M73" i="1" s="1"/>
  <c r="V53" i="1"/>
  <c r="Z53" i="1" s="1"/>
  <c r="AC53" i="1"/>
  <c r="AB53" i="1"/>
  <c r="Q74" i="1"/>
  <c r="O74" i="1" s="1"/>
  <c r="R74" i="1" s="1"/>
  <c r="L74" i="1" s="1"/>
  <c r="M74" i="1" s="1"/>
  <c r="V23" i="1"/>
  <c r="Z23" i="1" s="1"/>
  <c r="AC23" i="1"/>
  <c r="AD23" i="1" s="1"/>
  <c r="Q160" i="1"/>
  <c r="O160" i="1" s="1"/>
  <c r="R160" i="1" s="1"/>
  <c r="L160" i="1" s="1"/>
  <c r="M160" i="1" s="1"/>
  <c r="Q151" i="1"/>
  <c r="O151" i="1" s="1"/>
  <c r="R151" i="1" s="1"/>
  <c r="L151" i="1" s="1"/>
  <c r="M151" i="1" s="1"/>
  <c r="V41" i="1"/>
  <c r="Z41" i="1" s="1"/>
  <c r="AC41" i="1"/>
  <c r="AB41" i="1"/>
  <c r="T83" i="1"/>
  <c r="U83" i="1" s="1"/>
  <c r="AB62" i="1"/>
  <c r="Q54" i="1"/>
  <c r="O54" i="1" s="1"/>
  <c r="R54" i="1" s="1"/>
  <c r="L54" i="1" s="1"/>
  <c r="M54" i="1" s="1"/>
  <c r="AB35" i="1"/>
  <c r="Q63" i="1"/>
  <c r="O63" i="1" s="1"/>
  <c r="R63" i="1" s="1"/>
  <c r="L63" i="1" s="1"/>
  <c r="M63" i="1" s="1"/>
  <c r="AB313" i="1"/>
  <c r="V285" i="1"/>
  <c r="Z285" i="1" s="1"/>
  <c r="AC285" i="1"/>
  <c r="AD285" i="1" s="1"/>
  <c r="Q324" i="1"/>
  <c r="O324" i="1" s="1"/>
  <c r="R324" i="1" s="1"/>
  <c r="L324" i="1" s="1"/>
  <c r="M324" i="1" s="1"/>
  <c r="V237" i="1"/>
  <c r="Z237" i="1" s="1"/>
  <c r="AC237" i="1"/>
  <c r="AD237" i="1" s="1"/>
  <c r="V214" i="1"/>
  <c r="Z214" i="1" s="1"/>
  <c r="AC214" i="1"/>
  <c r="AD214" i="1" s="1"/>
  <c r="AC198" i="1"/>
  <c r="AD198" i="1" s="1"/>
  <c r="V198" i="1"/>
  <c r="Z198" i="1" s="1"/>
  <c r="V168" i="1"/>
  <c r="Z168" i="1" s="1"/>
  <c r="AC168" i="1"/>
  <c r="AB168" i="1"/>
  <c r="T136" i="1"/>
  <c r="U136" i="1" s="1"/>
  <c r="L176" i="1"/>
  <c r="M176" i="1" s="1"/>
  <c r="V169" i="1"/>
  <c r="Z169" i="1" s="1"/>
  <c r="AC169" i="1"/>
  <c r="AD169" i="1" s="1"/>
  <c r="AC17" i="1"/>
  <c r="V17" i="1"/>
  <c r="Z17" i="1" s="1"/>
  <c r="AB17" i="1"/>
  <c r="Q70" i="1"/>
  <c r="O70" i="1" s="1"/>
  <c r="R70" i="1" s="1"/>
  <c r="L70" i="1" s="1"/>
  <c r="M70" i="1" s="1"/>
  <c r="T380" i="1"/>
  <c r="U380" i="1" s="1"/>
  <c r="T320" i="1"/>
  <c r="U320" i="1" s="1"/>
  <c r="L328" i="1"/>
  <c r="M328" i="1" s="1"/>
  <c r="V337" i="1"/>
  <c r="Z337" i="1" s="1"/>
  <c r="AC337" i="1"/>
  <c r="AD337" i="1" s="1"/>
  <c r="Q337" i="1"/>
  <c r="O337" i="1" s="1"/>
  <c r="R337" i="1" s="1"/>
  <c r="L337" i="1" s="1"/>
  <c r="M337" i="1" s="1"/>
  <c r="V238" i="1"/>
  <c r="Z238" i="1" s="1"/>
  <c r="AC238" i="1"/>
  <c r="T271" i="1"/>
  <c r="U271" i="1" s="1"/>
  <c r="V201" i="1"/>
  <c r="Z201" i="1" s="1"/>
  <c r="AC201" i="1"/>
  <c r="AD201" i="1" s="1"/>
  <c r="AC170" i="1"/>
  <c r="AD170" i="1" s="1"/>
  <c r="V170" i="1"/>
  <c r="Z170" i="1" s="1"/>
  <c r="V210" i="1"/>
  <c r="Z210" i="1" s="1"/>
  <c r="AC210" i="1"/>
  <c r="AD210" i="1" s="1"/>
  <c r="L182" i="1"/>
  <c r="M182" i="1" s="1"/>
  <c r="AC120" i="1"/>
  <c r="V120" i="1"/>
  <c r="Z120" i="1" s="1"/>
  <c r="T28" i="1"/>
  <c r="U28" i="1" s="1"/>
  <c r="L154" i="1"/>
  <c r="M154" i="1" s="1"/>
  <c r="V126" i="1"/>
  <c r="Z126" i="1" s="1"/>
  <c r="AB126" i="1"/>
  <c r="AC126" i="1"/>
  <c r="AD126" i="1" s="1"/>
  <c r="AC51" i="1"/>
  <c r="AD51" i="1" s="1"/>
  <c r="V51" i="1"/>
  <c r="Z51" i="1" s="1"/>
  <c r="Q282" i="1"/>
  <c r="O282" i="1" s="1"/>
  <c r="R282" i="1" s="1"/>
  <c r="L282" i="1" s="1"/>
  <c r="M282" i="1" s="1"/>
  <c r="AB342" i="1"/>
  <c r="V292" i="1"/>
  <c r="Z292" i="1" s="1"/>
  <c r="AC292" i="1"/>
  <c r="AB292" i="1"/>
  <c r="V221" i="1"/>
  <c r="Z221" i="1" s="1"/>
  <c r="AB221" i="1"/>
  <c r="AC221" i="1"/>
  <c r="T92" i="1"/>
  <c r="U92" i="1" s="1"/>
  <c r="AB66" i="1"/>
  <c r="Q188" i="1"/>
  <c r="O188" i="1" s="1"/>
  <c r="R188" i="1" s="1"/>
  <c r="L188" i="1" s="1"/>
  <c r="M188" i="1" s="1"/>
  <c r="Q157" i="1"/>
  <c r="O157" i="1" s="1"/>
  <c r="R157" i="1" s="1"/>
  <c r="L157" i="1" s="1"/>
  <c r="M157" i="1" s="1"/>
  <c r="T366" i="1"/>
  <c r="U366" i="1" s="1"/>
  <c r="L339" i="1"/>
  <c r="M339" i="1" s="1"/>
  <c r="V245" i="1"/>
  <c r="Z245" i="1" s="1"/>
  <c r="AC245" i="1"/>
  <c r="V278" i="1"/>
  <c r="Z278" i="1" s="1"/>
  <c r="AC278" i="1"/>
  <c r="AD278" i="1" s="1"/>
  <c r="V177" i="1"/>
  <c r="Z177" i="1" s="1"/>
  <c r="AC177" i="1"/>
  <c r="AD177" i="1" s="1"/>
  <c r="T255" i="1"/>
  <c r="U255" i="1" s="1"/>
  <c r="AB91" i="1"/>
  <c r="Q196" i="1"/>
  <c r="O196" i="1" s="1"/>
  <c r="R196" i="1" s="1"/>
  <c r="L196" i="1" s="1"/>
  <c r="M196" i="1" s="1"/>
  <c r="AC152" i="1"/>
  <c r="AD152" i="1" s="1"/>
  <c r="V152" i="1"/>
  <c r="Z152" i="1" s="1"/>
  <c r="AC71" i="1"/>
  <c r="V71" i="1"/>
  <c r="Z71" i="1" s="1"/>
  <c r="V189" i="1"/>
  <c r="Z189" i="1" s="1"/>
  <c r="AC189" i="1"/>
  <c r="T382" i="1"/>
  <c r="U382" i="1" s="1"/>
  <c r="T368" i="1"/>
  <c r="U368" i="1" s="1"/>
  <c r="L381" i="1"/>
  <c r="M381" i="1" s="1"/>
  <c r="L387" i="1"/>
  <c r="M387" i="1" s="1"/>
  <c r="T383" i="1"/>
  <c r="U383" i="1" s="1"/>
  <c r="AD369" i="1"/>
  <c r="V352" i="1"/>
  <c r="Z352" i="1" s="1"/>
  <c r="AC352" i="1"/>
  <c r="AD352" i="1" s="1"/>
  <c r="V344" i="1"/>
  <c r="Z344" i="1" s="1"/>
  <c r="AC344" i="1"/>
  <c r="AD344" i="1" s="1"/>
  <c r="AB323" i="1"/>
  <c r="Q352" i="1"/>
  <c r="O352" i="1" s="1"/>
  <c r="R352" i="1" s="1"/>
  <c r="L352" i="1" s="1"/>
  <c r="M352" i="1" s="1"/>
  <c r="AB352" i="1"/>
  <c r="T327" i="1"/>
  <c r="U327" i="1" s="1"/>
  <c r="AC381" i="1"/>
  <c r="V381" i="1"/>
  <c r="Z381" i="1" s="1"/>
  <c r="AB381" i="1"/>
  <c r="V345" i="1"/>
  <c r="Z345" i="1" s="1"/>
  <c r="AC345" i="1"/>
  <c r="AD345" i="1" s="1"/>
  <c r="Q345" i="1"/>
  <c r="O345" i="1" s="1"/>
  <c r="R345" i="1" s="1"/>
  <c r="L345" i="1" s="1"/>
  <c r="M345" i="1" s="1"/>
  <c r="Q321" i="1"/>
  <c r="O321" i="1" s="1"/>
  <c r="R321" i="1" s="1"/>
  <c r="L321" i="1" s="1"/>
  <c r="M321" i="1" s="1"/>
  <c r="V262" i="1"/>
  <c r="Z262" i="1" s="1"/>
  <c r="AC262" i="1"/>
  <c r="V309" i="1"/>
  <c r="Z309" i="1" s="1"/>
  <c r="AC309" i="1"/>
  <c r="AD309" i="1" s="1"/>
  <c r="AC294" i="1"/>
  <c r="AD294" i="1" s="1"/>
  <c r="V294" i="1"/>
  <c r="Z294" i="1" s="1"/>
  <c r="Q278" i="1"/>
  <c r="O278" i="1" s="1"/>
  <c r="R278" i="1" s="1"/>
  <c r="L278" i="1" s="1"/>
  <c r="M278" i="1" s="1"/>
  <c r="L270" i="1"/>
  <c r="M270" i="1" s="1"/>
  <c r="T359" i="1"/>
  <c r="U359" i="1" s="1"/>
  <c r="L302" i="1"/>
  <c r="M302" i="1" s="1"/>
  <c r="AC299" i="1"/>
  <c r="AD299" i="1" s="1"/>
  <c r="V299" i="1"/>
  <c r="Z299" i="1" s="1"/>
  <c r="Q299" i="1"/>
  <c r="O299" i="1" s="1"/>
  <c r="R299" i="1" s="1"/>
  <c r="L299" i="1" s="1"/>
  <c r="M299" i="1" s="1"/>
  <c r="AC290" i="1"/>
  <c r="AD290" i="1" s="1"/>
  <c r="V290" i="1"/>
  <c r="Z290" i="1" s="1"/>
  <c r="V254" i="1"/>
  <c r="Z254" i="1" s="1"/>
  <c r="AC254" i="1"/>
  <c r="AD254" i="1" s="1"/>
  <c r="AC243" i="1"/>
  <c r="AB243" i="1"/>
  <c r="V243" i="1"/>
  <c r="Z243" i="1" s="1"/>
  <c r="T298" i="1"/>
  <c r="U298" i="1" s="1"/>
  <c r="AB249" i="1"/>
  <c r="V253" i="1"/>
  <c r="Z253" i="1" s="1"/>
  <c r="AC253" i="1"/>
  <c r="AD253" i="1" s="1"/>
  <c r="L264" i="1"/>
  <c r="M264" i="1" s="1"/>
  <c r="Q303" i="1"/>
  <c r="O303" i="1" s="1"/>
  <c r="R303" i="1" s="1"/>
  <c r="L303" i="1" s="1"/>
  <c r="M303" i="1" s="1"/>
  <c r="V240" i="1"/>
  <c r="Z240" i="1" s="1"/>
  <c r="AC240" i="1"/>
  <c r="AB240" i="1"/>
  <c r="Q240" i="1"/>
  <c r="O240" i="1" s="1"/>
  <c r="R240" i="1" s="1"/>
  <c r="L240" i="1" s="1"/>
  <c r="M240" i="1" s="1"/>
  <c r="AB238" i="1"/>
  <c r="T310" i="1"/>
  <c r="U310" i="1" s="1"/>
  <c r="AC223" i="1"/>
  <c r="AD223" i="1" s="1"/>
  <c r="V223" i="1"/>
  <c r="Z223" i="1" s="1"/>
  <c r="Q285" i="1"/>
  <c r="O285" i="1" s="1"/>
  <c r="R285" i="1" s="1"/>
  <c r="L285" i="1" s="1"/>
  <c r="M285" i="1" s="1"/>
  <c r="L122" i="1"/>
  <c r="M122" i="1" s="1"/>
  <c r="AB181" i="1"/>
  <c r="Q165" i="1"/>
  <c r="O165" i="1" s="1"/>
  <c r="R165" i="1" s="1"/>
  <c r="L165" i="1" s="1"/>
  <c r="M165" i="1" s="1"/>
  <c r="T144" i="1"/>
  <c r="U144" i="1" s="1"/>
  <c r="T96" i="1"/>
  <c r="U96" i="1" s="1"/>
  <c r="AD204" i="1"/>
  <c r="L102" i="1"/>
  <c r="M102" i="1" s="1"/>
  <c r="AB266" i="1"/>
  <c r="V218" i="1"/>
  <c r="Z218" i="1" s="1"/>
  <c r="AC218" i="1"/>
  <c r="AD218" i="1" s="1"/>
  <c r="AB189" i="1"/>
  <c r="V159" i="1"/>
  <c r="Z159" i="1" s="1"/>
  <c r="AC159" i="1"/>
  <c r="AD159" i="1" s="1"/>
  <c r="Q159" i="1"/>
  <c r="O159" i="1" s="1"/>
  <c r="R159" i="1" s="1"/>
  <c r="L159" i="1" s="1"/>
  <c r="M159" i="1" s="1"/>
  <c r="T72" i="1"/>
  <c r="U72" i="1" s="1"/>
  <c r="T52" i="1"/>
  <c r="U52" i="1" s="1"/>
  <c r="L104" i="1"/>
  <c r="M104" i="1" s="1"/>
  <c r="T105" i="1"/>
  <c r="U105" i="1" s="1"/>
  <c r="T191" i="1"/>
  <c r="U191" i="1" s="1"/>
  <c r="V161" i="1"/>
  <c r="Z161" i="1" s="1"/>
  <c r="AC161" i="1"/>
  <c r="AD161" i="1" s="1"/>
  <c r="V139" i="1"/>
  <c r="Z139" i="1" s="1"/>
  <c r="AC139" i="1"/>
  <c r="AD139" i="1" s="1"/>
  <c r="V90" i="1"/>
  <c r="Z90" i="1" s="1"/>
  <c r="AC90" i="1"/>
  <c r="AB90" i="1"/>
  <c r="AC75" i="1"/>
  <c r="AD75" i="1" s="1"/>
  <c r="V75" i="1"/>
  <c r="Z75" i="1" s="1"/>
  <c r="AC64" i="1"/>
  <c r="AB64" i="1"/>
  <c r="V64" i="1"/>
  <c r="Z64" i="1" s="1"/>
  <c r="V172" i="1"/>
  <c r="Z172" i="1" s="1"/>
  <c r="AC172" i="1"/>
  <c r="AB172" i="1"/>
  <c r="Q76" i="1"/>
  <c r="O76" i="1" s="1"/>
  <c r="R76" i="1" s="1"/>
  <c r="L76" i="1" s="1"/>
  <c r="M76" i="1" s="1"/>
  <c r="Q155" i="1"/>
  <c r="O155" i="1" s="1"/>
  <c r="R155" i="1" s="1"/>
  <c r="L155" i="1" s="1"/>
  <c r="M155" i="1" s="1"/>
  <c r="AB246" i="1"/>
  <c r="V192" i="1"/>
  <c r="Z192" i="1" s="1"/>
  <c r="AC192" i="1"/>
  <c r="AB192" i="1"/>
  <c r="Q124" i="1"/>
  <c r="O124" i="1" s="1"/>
  <c r="R124" i="1" s="1"/>
  <c r="L124" i="1" s="1"/>
  <c r="M124" i="1" s="1"/>
  <c r="V102" i="1"/>
  <c r="Z102" i="1" s="1"/>
  <c r="AB102" i="1"/>
  <c r="AC102" i="1"/>
  <c r="L133" i="1"/>
  <c r="M133" i="1" s="1"/>
  <c r="AC108" i="1"/>
  <c r="AD108" i="1" s="1"/>
  <c r="V108" i="1"/>
  <c r="Z108" i="1" s="1"/>
  <c r="T199" i="1"/>
  <c r="U199" i="1" s="1"/>
  <c r="V127" i="1"/>
  <c r="Z127" i="1" s="1"/>
  <c r="AC127" i="1"/>
  <c r="AD127" i="1" s="1"/>
  <c r="V78" i="1"/>
  <c r="Z78" i="1" s="1"/>
  <c r="AC78" i="1"/>
  <c r="AD78" i="1" s="1"/>
  <c r="T208" i="1"/>
  <c r="U208" i="1" s="1"/>
  <c r="V97" i="1"/>
  <c r="Z97" i="1" s="1"/>
  <c r="AC97" i="1"/>
  <c r="AB97" i="1"/>
  <c r="Q134" i="1"/>
  <c r="O134" i="1" s="1"/>
  <c r="R134" i="1" s="1"/>
  <c r="L134" i="1" s="1"/>
  <c r="M134" i="1" s="1"/>
  <c r="Q169" i="1"/>
  <c r="O169" i="1" s="1"/>
  <c r="R169" i="1" s="1"/>
  <c r="L169" i="1" s="1"/>
  <c r="M169" i="1" s="1"/>
  <c r="AB71" i="1"/>
  <c r="Q86" i="1"/>
  <c r="O86" i="1" s="1"/>
  <c r="R86" i="1" s="1"/>
  <c r="L86" i="1" s="1"/>
  <c r="M86" i="1" s="1"/>
  <c r="AB20" i="1"/>
  <c r="Q34" i="1"/>
  <c r="O34" i="1" s="1"/>
  <c r="R34" i="1" s="1"/>
  <c r="L34" i="1" s="1"/>
  <c r="M34" i="1" s="1"/>
  <c r="V49" i="1"/>
  <c r="Z49" i="1" s="1"/>
  <c r="AC49" i="1"/>
  <c r="AB49" i="1"/>
  <c r="Q173" i="1"/>
  <c r="O173" i="1" s="1"/>
  <c r="R173" i="1" s="1"/>
  <c r="L173" i="1" s="1"/>
  <c r="M173" i="1" s="1"/>
  <c r="V37" i="1"/>
  <c r="Z37" i="1" s="1"/>
  <c r="AC37" i="1"/>
  <c r="AB37" i="1"/>
  <c r="L29" i="1"/>
  <c r="M29" i="1" s="1"/>
  <c r="V29" i="1"/>
  <c r="Z29" i="1" s="1"/>
  <c r="AC29" i="1"/>
  <c r="AB29" i="1"/>
  <c r="AD292" i="1" l="1"/>
  <c r="AD387" i="1"/>
  <c r="AD16" i="1"/>
  <c r="AD241" i="1"/>
  <c r="AD74" i="1"/>
  <c r="AD35" i="1"/>
  <c r="AD113" i="1"/>
  <c r="AD340" i="1"/>
  <c r="AD138" i="1"/>
  <c r="AD197" i="1"/>
  <c r="AD42" i="1"/>
  <c r="AD34" i="1"/>
  <c r="AD192" i="1"/>
  <c r="AD243" i="1"/>
  <c r="AD381" i="1"/>
  <c r="AD308" i="1"/>
  <c r="AD323" i="1"/>
  <c r="AD181" i="1"/>
  <c r="AD318" i="1"/>
  <c r="AD276" i="1"/>
  <c r="AD157" i="1"/>
  <c r="AD273" i="1"/>
  <c r="AD98" i="1"/>
  <c r="AD146" i="1"/>
  <c r="AD102" i="1"/>
  <c r="AD200" i="1"/>
  <c r="AD222" i="1"/>
  <c r="AD18" i="1"/>
  <c r="AD142" i="1"/>
  <c r="V114" i="1"/>
  <c r="Z114" i="1" s="1"/>
  <c r="AC114" i="1"/>
  <c r="AD114" i="1" s="1"/>
  <c r="Q114" i="1"/>
  <c r="O114" i="1" s="1"/>
  <c r="R114" i="1" s="1"/>
  <c r="L114" i="1" s="1"/>
  <c r="M114" i="1" s="1"/>
  <c r="AB114" i="1"/>
  <c r="AD266" i="1"/>
  <c r="AD262" i="1"/>
  <c r="AD389" i="1"/>
  <c r="AD232" i="1"/>
  <c r="AD245" i="1"/>
  <c r="AD76" i="1"/>
  <c r="AC215" i="1"/>
  <c r="V215" i="1"/>
  <c r="Z215" i="1" s="1"/>
  <c r="Q215" i="1"/>
  <c r="O215" i="1" s="1"/>
  <c r="R215" i="1" s="1"/>
  <c r="L215" i="1" s="1"/>
  <c r="M215" i="1" s="1"/>
  <c r="AB215" i="1"/>
  <c r="AD70" i="1"/>
  <c r="AC68" i="1"/>
  <c r="V68" i="1"/>
  <c r="Z68" i="1" s="1"/>
  <c r="AB68" i="1"/>
  <c r="Q68" i="1"/>
  <c r="O68" i="1" s="1"/>
  <c r="R68" i="1" s="1"/>
  <c r="L68" i="1" s="1"/>
  <c r="M68" i="1" s="1"/>
  <c r="AD64" i="1"/>
  <c r="AC359" i="1"/>
  <c r="V359" i="1"/>
  <c r="Z359" i="1" s="1"/>
  <c r="Q359" i="1"/>
  <c r="O359" i="1" s="1"/>
  <c r="R359" i="1" s="1"/>
  <c r="L359" i="1" s="1"/>
  <c r="M359" i="1" s="1"/>
  <c r="AB359" i="1"/>
  <c r="V382" i="1"/>
  <c r="Z382" i="1" s="1"/>
  <c r="AC382" i="1"/>
  <c r="AB382" i="1"/>
  <c r="Q382" i="1"/>
  <c r="O382" i="1" s="1"/>
  <c r="R382" i="1" s="1"/>
  <c r="L382" i="1" s="1"/>
  <c r="M382" i="1" s="1"/>
  <c r="AD32" i="1"/>
  <c r="AD311" i="1"/>
  <c r="AD124" i="1"/>
  <c r="AD77" i="1"/>
  <c r="AD328" i="1"/>
  <c r="AD248" i="1"/>
  <c r="AC347" i="1"/>
  <c r="V347" i="1"/>
  <c r="Z347" i="1" s="1"/>
  <c r="Q347" i="1"/>
  <c r="O347" i="1" s="1"/>
  <c r="R347" i="1" s="1"/>
  <c r="L347" i="1" s="1"/>
  <c r="M347" i="1" s="1"/>
  <c r="AB347" i="1"/>
  <c r="AD303" i="1"/>
  <c r="AC191" i="1"/>
  <c r="AB191" i="1"/>
  <c r="V191" i="1"/>
  <c r="Z191" i="1" s="1"/>
  <c r="Q191" i="1"/>
  <c r="O191" i="1" s="1"/>
  <c r="R191" i="1" s="1"/>
  <c r="L191" i="1" s="1"/>
  <c r="M191" i="1" s="1"/>
  <c r="AC72" i="1"/>
  <c r="AD72" i="1" s="1"/>
  <c r="V72" i="1"/>
  <c r="Z72" i="1" s="1"/>
  <c r="AB72" i="1"/>
  <c r="Q72" i="1"/>
  <c r="O72" i="1" s="1"/>
  <c r="R72" i="1" s="1"/>
  <c r="L72" i="1" s="1"/>
  <c r="M72" i="1" s="1"/>
  <c r="AD189" i="1"/>
  <c r="V255" i="1"/>
  <c r="Z255" i="1" s="1"/>
  <c r="AC255" i="1"/>
  <c r="AB255" i="1"/>
  <c r="Q255" i="1"/>
  <c r="O255" i="1" s="1"/>
  <c r="R255" i="1" s="1"/>
  <c r="L255" i="1" s="1"/>
  <c r="M255" i="1" s="1"/>
  <c r="AD221" i="1"/>
  <c r="AD168" i="1"/>
  <c r="AC371" i="1"/>
  <c r="V371" i="1"/>
  <c r="Z371" i="1" s="1"/>
  <c r="AB371" i="1"/>
  <c r="Q371" i="1"/>
  <c r="O371" i="1" s="1"/>
  <c r="R371" i="1" s="1"/>
  <c r="L371" i="1" s="1"/>
  <c r="M371" i="1" s="1"/>
  <c r="AD348" i="1"/>
  <c r="AD268" i="1"/>
  <c r="AD180" i="1"/>
  <c r="AD153" i="1"/>
  <c r="AD130" i="1"/>
  <c r="AD226" i="1"/>
  <c r="AD260" i="1"/>
  <c r="AD267" i="1"/>
  <c r="AD288" i="1"/>
  <c r="AD33" i="1"/>
  <c r="V24" i="1"/>
  <c r="Z24" i="1" s="1"/>
  <c r="AC24" i="1"/>
  <c r="Q24" i="1"/>
  <c r="O24" i="1" s="1"/>
  <c r="R24" i="1" s="1"/>
  <c r="L24" i="1" s="1"/>
  <c r="M24" i="1" s="1"/>
  <c r="AB24" i="1"/>
  <c r="AC36" i="1"/>
  <c r="AB36" i="1"/>
  <c r="V36" i="1"/>
  <c r="Z36" i="1" s="1"/>
  <c r="Q36" i="1"/>
  <c r="O36" i="1" s="1"/>
  <c r="R36" i="1" s="1"/>
  <c r="L36" i="1" s="1"/>
  <c r="M36" i="1" s="1"/>
  <c r="AC365" i="1"/>
  <c r="AD365" i="1" s="1"/>
  <c r="AB365" i="1"/>
  <c r="V365" i="1"/>
  <c r="Z365" i="1" s="1"/>
  <c r="Q365" i="1"/>
  <c r="O365" i="1" s="1"/>
  <c r="R365" i="1" s="1"/>
  <c r="L365" i="1" s="1"/>
  <c r="M365" i="1" s="1"/>
  <c r="V208" i="1"/>
  <c r="Z208" i="1" s="1"/>
  <c r="AC208" i="1"/>
  <c r="AB208" i="1"/>
  <c r="Q208" i="1"/>
  <c r="O208" i="1" s="1"/>
  <c r="R208" i="1" s="1"/>
  <c r="L208" i="1" s="1"/>
  <c r="M208" i="1" s="1"/>
  <c r="AC100" i="1"/>
  <c r="V100" i="1"/>
  <c r="Z100" i="1" s="1"/>
  <c r="AB100" i="1"/>
  <c r="Q100" i="1"/>
  <c r="O100" i="1" s="1"/>
  <c r="R100" i="1" s="1"/>
  <c r="L100" i="1" s="1"/>
  <c r="M100" i="1" s="1"/>
  <c r="V334" i="1"/>
  <c r="Z334" i="1" s="1"/>
  <c r="AC334" i="1"/>
  <c r="AD334" i="1" s="1"/>
  <c r="Q334" i="1"/>
  <c r="O334" i="1" s="1"/>
  <c r="R334" i="1" s="1"/>
  <c r="L334" i="1" s="1"/>
  <c r="M334" i="1" s="1"/>
  <c r="AB334" i="1"/>
  <c r="AC351" i="1"/>
  <c r="V351" i="1"/>
  <c r="Z351" i="1" s="1"/>
  <c r="AB351" i="1"/>
  <c r="Q351" i="1"/>
  <c r="O351" i="1" s="1"/>
  <c r="R351" i="1" s="1"/>
  <c r="L351" i="1" s="1"/>
  <c r="M351" i="1" s="1"/>
  <c r="AC364" i="1"/>
  <c r="V364" i="1"/>
  <c r="Z364" i="1" s="1"/>
  <c r="AB364" i="1"/>
  <c r="Q364" i="1"/>
  <c r="O364" i="1" s="1"/>
  <c r="R364" i="1" s="1"/>
  <c r="L364" i="1" s="1"/>
  <c r="M364" i="1" s="1"/>
  <c r="V231" i="1"/>
  <c r="Z231" i="1" s="1"/>
  <c r="AC231" i="1"/>
  <c r="AB231" i="1"/>
  <c r="Q231" i="1"/>
  <c r="O231" i="1" s="1"/>
  <c r="R231" i="1" s="1"/>
  <c r="L231" i="1" s="1"/>
  <c r="M231" i="1" s="1"/>
  <c r="AD37" i="1"/>
  <c r="AD85" i="1"/>
  <c r="V326" i="1"/>
  <c r="Z326" i="1" s="1"/>
  <c r="AC326" i="1"/>
  <c r="AD326" i="1" s="1"/>
  <c r="AB326" i="1"/>
  <c r="Q326" i="1"/>
  <c r="O326" i="1" s="1"/>
  <c r="R326" i="1" s="1"/>
  <c r="L326" i="1" s="1"/>
  <c r="M326" i="1" s="1"/>
  <c r="AC227" i="1"/>
  <c r="V227" i="1"/>
  <c r="Z227" i="1" s="1"/>
  <c r="AB227" i="1"/>
  <c r="Q227" i="1"/>
  <c r="O227" i="1" s="1"/>
  <c r="R227" i="1" s="1"/>
  <c r="L227" i="1" s="1"/>
  <c r="M227" i="1" s="1"/>
  <c r="AD66" i="1"/>
  <c r="V179" i="1"/>
  <c r="Z179" i="1" s="1"/>
  <c r="AC179" i="1"/>
  <c r="AD179" i="1" s="1"/>
  <c r="AB179" i="1"/>
  <c r="Q179" i="1"/>
  <c r="O179" i="1" s="1"/>
  <c r="R179" i="1" s="1"/>
  <c r="L179" i="1" s="1"/>
  <c r="M179" i="1" s="1"/>
  <c r="V141" i="1"/>
  <c r="Z141" i="1" s="1"/>
  <c r="AC141" i="1"/>
  <c r="AB141" i="1"/>
  <c r="Q141" i="1"/>
  <c r="O141" i="1" s="1"/>
  <c r="R141" i="1" s="1"/>
  <c r="L141" i="1" s="1"/>
  <c r="M141" i="1" s="1"/>
  <c r="AD321" i="1"/>
  <c r="AC28" i="1"/>
  <c r="AD28" i="1" s="1"/>
  <c r="AB28" i="1"/>
  <c r="V28" i="1"/>
  <c r="Z28" i="1" s="1"/>
  <c r="Q28" i="1"/>
  <c r="O28" i="1" s="1"/>
  <c r="R28" i="1" s="1"/>
  <c r="L28" i="1" s="1"/>
  <c r="M28" i="1" s="1"/>
  <c r="AD62" i="1"/>
  <c r="AD256" i="1"/>
  <c r="V297" i="1"/>
  <c r="Z297" i="1" s="1"/>
  <c r="AC297" i="1"/>
  <c r="AD297" i="1" s="1"/>
  <c r="AB297" i="1"/>
  <c r="Q297" i="1"/>
  <c r="O297" i="1" s="1"/>
  <c r="R297" i="1" s="1"/>
  <c r="L297" i="1" s="1"/>
  <c r="M297" i="1" s="1"/>
  <c r="AD188" i="1"/>
  <c r="V372" i="1"/>
  <c r="Z372" i="1" s="1"/>
  <c r="AC372" i="1"/>
  <c r="Q372" i="1"/>
  <c r="O372" i="1" s="1"/>
  <c r="R372" i="1" s="1"/>
  <c r="L372" i="1" s="1"/>
  <c r="M372" i="1" s="1"/>
  <c r="AB372" i="1"/>
  <c r="AD154" i="1"/>
  <c r="AD249" i="1"/>
  <c r="AD29" i="1"/>
  <c r="AC383" i="1"/>
  <c r="V383" i="1"/>
  <c r="Z383" i="1" s="1"/>
  <c r="AB383" i="1"/>
  <c r="Q383" i="1"/>
  <c r="O383" i="1" s="1"/>
  <c r="R383" i="1" s="1"/>
  <c r="L383" i="1" s="1"/>
  <c r="M383" i="1" s="1"/>
  <c r="V366" i="1"/>
  <c r="Z366" i="1" s="1"/>
  <c r="AC366" i="1"/>
  <c r="AD366" i="1" s="1"/>
  <c r="Q366" i="1"/>
  <c r="O366" i="1" s="1"/>
  <c r="R366" i="1" s="1"/>
  <c r="L366" i="1" s="1"/>
  <c r="M366" i="1" s="1"/>
  <c r="AB366" i="1"/>
  <c r="AD120" i="1"/>
  <c r="AD17" i="1"/>
  <c r="V83" i="1"/>
  <c r="Z83" i="1" s="1"/>
  <c r="AC83" i="1"/>
  <c r="AD83" i="1" s="1"/>
  <c r="Q83" i="1"/>
  <c r="O83" i="1" s="1"/>
  <c r="R83" i="1" s="1"/>
  <c r="L83" i="1" s="1"/>
  <c r="M83" i="1" s="1"/>
  <c r="AB83" i="1"/>
  <c r="V84" i="1"/>
  <c r="Z84" i="1" s="1"/>
  <c r="AB84" i="1"/>
  <c r="AC84" i="1"/>
  <c r="AD84" i="1" s="1"/>
  <c r="Q84" i="1"/>
  <c r="O84" i="1" s="1"/>
  <c r="R84" i="1" s="1"/>
  <c r="L84" i="1" s="1"/>
  <c r="M84" i="1" s="1"/>
  <c r="V289" i="1"/>
  <c r="Z289" i="1" s="1"/>
  <c r="AC289" i="1"/>
  <c r="AB289" i="1"/>
  <c r="Q289" i="1"/>
  <c r="O289" i="1" s="1"/>
  <c r="R289" i="1" s="1"/>
  <c r="L289" i="1" s="1"/>
  <c r="M289" i="1" s="1"/>
  <c r="AD293" i="1"/>
  <c r="AD48" i="1"/>
  <c r="AD194" i="1"/>
  <c r="AD247" i="1"/>
  <c r="V40" i="1"/>
  <c r="Z40" i="1" s="1"/>
  <c r="AC40" i="1"/>
  <c r="AB40" i="1"/>
  <c r="Q40" i="1"/>
  <c r="O40" i="1" s="1"/>
  <c r="R40" i="1" s="1"/>
  <c r="L40" i="1" s="1"/>
  <c r="M40" i="1" s="1"/>
  <c r="AD301" i="1"/>
  <c r="V259" i="1"/>
  <c r="Z259" i="1" s="1"/>
  <c r="AC259" i="1"/>
  <c r="AB259" i="1"/>
  <c r="Q259" i="1"/>
  <c r="O259" i="1" s="1"/>
  <c r="R259" i="1" s="1"/>
  <c r="L259" i="1" s="1"/>
  <c r="M259" i="1" s="1"/>
  <c r="AC116" i="1"/>
  <c r="AD116" i="1" s="1"/>
  <c r="V116" i="1"/>
  <c r="Z116" i="1" s="1"/>
  <c r="AB116" i="1"/>
  <c r="Q116" i="1"/>
  <c r="O116" i="1" s="1"/>
  <c r="R116" i="1" s="1"/>
  <c r="L116" i="1" s="1"/>
  <c r="M116" i="1" s="1"/>
  <c r="AC211" i="1"/>
  <c r="V211" i="1"/>
  <c r="Z211" i="1" s="1"/>
  <c r="Q211" i="1"/>
  <c r="O211" i="1" s="1"/>
  <c r="R211" i="1" s="1"/>
  <c r="L211" i="1" s="1"/>
  <c r="M211" i="1" s="1"/>
  <c r="AB211" i="1"/>
  <c r="AC156" i="1"/>
  <c r="AD156" i="1" s="1"/>
  <c r="V156" i="1"/>
  <c r="Z156" i="1" s="1"/>
  <c r="AB156" i="1"/>
  <c r="Q156" i="1"/>
  <c r="O156" i="1" s="1"/>
  <c r="R156" i="1" s="1"/>
  <c r="L156" i="1" s="1"/>
  <c r="M156" i="1" s="1"/>
  <c r="AD236" i="1"/>
  <c r="AD329" i="1"/>
  <c r="AC132" i="1"/>
  <c r="V132" i="1"/>
  <c r="Z132" i="1" s="1"/>
  <c r="Q132" i="1"/>
  <c r="O132" i="1" s="1"/>
  <c r="R132" i="1" s="1"/>
  <c r="L132" i="1" s="1"/>
  <c r="M132" i="1" s="1"/>
  <c r="AB132" i="1"/>
  <c r="V338" i="1"/>
  <c r="Z338" i="1" s="1"/>
  <c r="AC338" i="1"/>
  <c r="AD338" i="1" s="1"/>
  <c r="AB338" i="1"/>
  <c r="Q338" i="1"/>
  <c r="O338" i="1" s="1"/>
  <c r="R338" i="1" s="1"/>
  <c r="L338" i="1" s="1"/>
  <c r="M338" i="1" s="1"/>
  <c r="AD91" i="1"/>
  <c r="AC80" i="1"/>
  <c r="V80" i="1"/>
  <c r="Z80" i="1" s="1"/>
  <c r="AB80" i="1"/>
  <c r="Q80" i="1"/>
  <c r="O80" i="1" s="1"/>
  <c r="R80" i="1" s="1"/>
  <c r="L80" i="1" s="1"/>
  <c r="M80" i="1" s="1"/>
  <c r="AC376" i="1"/>
  <c r="AD376" i="1" s="1"/>
  <c r="AB376" i="1"/>
  <c r="V376" i="1"/>
  <c r="Z376" i="1" s="1"/>
  <c r="Q376" i="1"/>
  <c r="O376" i="1" s="1"/>
  <c r="R376" i="1" s="1"/>
  <c r="L376" i="1" s="1"/>
  <c r="M376" i="1" s="1"/>
  <c r="AD162" i="1"/>
  <c r="V386" i="1"/>
  <c r="Z386" i="1" s="1"/>
  <c r="AC386" i="1"/>
  <c r="AB386" i="1"/>
  <c r="Q386" i="1"/>
  <c r="O386" i="1" s="1"/>
  <c r="R386" i="1" s="1"/>
  <c r="L386" i="1" s="1"/>
  <c r="M386" i="1" s="1"/>
  <c r="AC287" i="1"/>
  <c r="AB287" i="1"/>
  <c r="V287" i="1"/>
  <c r="Z287" i="1" s="1"/>
  <c r="Q287" i="1"/>
  <c r="O287" i="1" s="1"/>
  <c r="R287" i="1" s="1"/>
  <c r="L287" i="1" s="1"/>
  <c r="M287" i="1" s="1"/>
  <c r="AC144" i="1"/>
  <c r="AD144" i="1" s="1"/>
  <c r="V144" i="1"/>
  <c r="Z144" i="1" s="1"/>
  <c r="Q144" i="1"/>
  <c r="O144" i="1" s="1"/>
  <c r="R144" i="1" s="1"/>
  <c r="L144" i="1" s="1"/>
  <c r="M144" i="1" s="1"/>
  <c r="AB144" i="1"/>
  <c r="AC52" i="1"/>
  <c r="AB52" i="1"/>
  <c r="V52" i="1"/>
  <c r="Z52" i="1" s="1"/>
  <c r="Q52" i="1"/>
  <c r="O52" i="1" s="1"/>
  <c r="R52" i="1" s="1"/>
  <c r="L52" i="1" s="1"/>
  <c r="M52" i="1" s="1"/>
  <c r="V121" i="1"/>
  <c r="Z121" i="1" s="1"/>
  <c r="AC121" i="1"/>
  <c r="AB121" i="1"/>
  <c r="Q121" i="1"/>
  <c r="O121" i="1" s="1"/>
  <c r="R121" i="1" s="1"/>
  <c r="L121" i="1" s="1"/>
  <c r="M121" i="1" s="1"/>
  <c r="AD21" i="1"/>
  <c r="AD73" i="1"/>
  <c r="V275" i="1"/>
  <c r="Z275" i="1" s="1"/>
  <c r="AC275" i="1"/>
  <c r="AB275" i="1"/>
  <c r="Q275" i="1"/>
  <c r="O275" i="1" s="1"/>
  <c r="R275" i="1" s="1"/>
  <c r="L275" i="1" s="1"/>
  <c r="M275" i="1" s="1"/>
  <c r="V316" i="1"/>
  <c r="Z316" i="1" s="1"/>
  <c r="AC316" i="1"/>
  <c r="Q316" i="1"/>
  <c r="O316" i="1" s="1"/>
  <c r="R316" i="1" s="1"/>
  <c r="L316" i="1" s="1"/>
  <c r="M316" i="1" s="1"/>
  <c r="AB316" i="1"/>
  <c r="AD69" i="1"/>
  <c r="V388" i="1"/>
  <c r="Z388" i="1" s="1"/>
  <c r="AC388" i="1"/>
  <c r="AB388" i="1"/>
  <c r="Q388" i="1"/>
  <c r="O388" i="1" s="1"/>
  <c r="R388" i="1" s="1"/>
  <c r="L388" i="1" s="1"/>
  <c r="M388" i="1" s="1"/>
  <c r="AC298" i="1"/>
  <c r="V298" i="1"/>
  <c r="Z298" i="1" s="1"/>
  <c r="AB298" i="1"/>
  <c r="Q298" i="1"/>
  <c r="O298" i="1" s="1"/>
  <c r="R298" i="1" s="1"/>
  <c r="L298" i="1" s="1"/>
  <c r="M298" i="1" s="1"/>
  <c r="AD90" i="1"/>
  <c r="V271" i="1"/>
  <c r="Z271" i="1" s="1"/>
  <c r="AB271" i="1"/>
  <c r="AC271" i="1"/>
  <c r="Q271" i="1"/>
  <c r="O271" i="1" s="1"/>
  <c r="R271" i="1" s="1"/>
  <c r="L271" i="1" s="1"/>
  <c r="M271" i="1" s="1"/>
  <c r="V320" i="1"/>
  <c r="Z320" i="1" s="1"/>
  <c r="Q320" i="1"/>
  <c r="O320" i="1" s="1"/>
  <c r="R320" i="1" s="1"/>
  <c r="L320" i="1" s="1"/>
  <c r="M320" i="1" s="1"/>
  <c r="AC320" i="1"/>
  <c r="AB320" i="1"/>
  <c r="V263" i="1"/>
  <c r="Z263" i="1" s="1"/>
  <c r="AC263" i="1"/>
  <c r="AB263" i="1"/>
  <c r="Q263" i="1"/>
  <c r="O263" i="1" s="1"/>
  <c r="R263" i="1" s="1"/>
  <c r="L263" i="1" s="1"/>
  <c r="M263" i="1" s="1"/>
  <c r="V283" i="1"/>
  <c r="Z283" i="1" s="1"/>
  <c r="AC283" i="1"/>
  <c r="AB283" i="1"/>
  <c r="Q283" i="1"/>
  <c r="O283" i="1" s="1"/>
  <c r="R283" i="1" s="1"/>
  <c r="L283" i="1" s="1"/>
  <c r="M283" i="1" s="1"/>
  <c r="AC128" i="1"/>
  <c r="AD128" i="1" s="1"/>
  <c r="V128" i="1"/>
  <c r="Z128" i="1" s="1"/>
  <c r="Q128" i="1"/>
  <c r="O128" i="1" s="1"/>
  <c r="R128" i="1" s="1"/>
  <c r="L128" i="1" s="1"/>
  <c r="M128" i="1" s="1"/>
  <c r="AB128" i="1"/>
  <c r="V239" i="1"/>
  <c r="Z239" i="1" s="1"/>
  <c r="AC239" i="1"/>
  <c r="AB239" i="1"/>
  <c r="Q239" i="1"/>
  <c r="O239" i="1" s="1"/>
  <c r="R239" i="1" s="1"/>
  <c r="L239" i="1" s="1"/>
  <c r="M239" i="1" s="1"/>
  <c r="AD185" i="1"/>
  <c r="AD81" i="1"/>
  <c r="V384" i="1"/>
  <c r="Z384" i="1" s="1"/>
  <c r="AC384" i="1"/>
  <c r="AD384" i="1" s="1"/>
  <c r="AB384" i="1"/>
  <c r="Q384" i="1"/>
  <c r="O384" i="1" s="1"/>
  <c r="R384" i="1" s="1"/>
  <c r="L384" i="1" s="1"/>
  <c r="M384" i="1" s="1"/>
  <c r="AD25" i="1"/>
  <c r="AC112" i="1"/>
  <c r="V112" i="1"/>
  <c r="Z112" i="1" s="1"/>
  <c r="AB112" i="1"/>
  <c r="Q112" i="1"/>
  <c r="O112" i="1" s="1"/>
  <c r="R112" i="1" s="1"/>
  <c r="L112" i="1" s="1"/>
  <c r="M112" i="1" s="1"/>
  <c r="V378" i="1"/>
  <c r="Z378" i="1" s="1"/>
  <c r="AC378" i="1"/>
  <c r="AB378" i="1"/>
  <c r="Q378" i="1"/>
  <c r="O378" i="1" s="1"/>
  <c r="R378" i="1" s="1"/>
  <c r="L378" i="1" s="1"/>
  <c r="M378" i="1" s="1"/>
  <c r="AC140" i="1"/>
  <c r="AD140" i="1" s="1"/>
  <c r="V140" i="1"/>
  <c r="Z140" i="1" s="1"/>
  <c r="Q140" i="1"/>
  <c r="O140" i="1" s="1"/>
  <c r="R140" i="1" s="1"/>
  <c r="L140" i="1" s="1"/>
  <c r="M140" i="1" s="1"/>
  <c r="AB140" i="1"/>
  <c r="V312" i="1"/>
  <c r="Z312" i="1" s="1"/>
  <c r="AC312" i="1"/>
  <c r="Q312" i="1"/>
  <c r="O312" i="1" s="1"/>
  <c r="R312" i="1" s="1"/>
  <c r="L312" i="1" s="1"/>
  <c r="M312" i="1" s="1"/>
  <c r="AB312" i="1"/>
  <c r="V310" i="1"/>
  <c r="Z310" i="1" s="1"/>
  <c r="AC310" i="1"/>
  <c r="AB310" i="1"/>
  <c r="Q310" i="1"/>
  <c r="O310" i="1" s="1"/>
  <c r="R310" i="1" s="1"/>
  <c r="L310" i="1" s="1"/>
  <c r="M310" i="1" s="1"/>
  <c r="V368" i="1"/>
  <c r="Z368" i="1" s="1"/>
  <c r="AC368" i="1"/>
  <c r="AB368" i="1"/>
  <c r="Q368" i="1"/>
  <c r="O368" i="1" s="1"/>
  <c r="R368" i="1" s="1"/>
  <c r="L368" i="1" s="1"/>
  <c r="M368" i="1" s="1"/>
  <c r="V380" i="1"/>
  <c r="Z380" i="1" s="1"/>
  <c r="AC380" i="1"/>
  <c r="AB380" i="1"/>
  <c r="Q380" i="1"/>
  <c r="O380" i="1" s="1"/>
  <c r="R380" i="1" s="1"/>
  <c r="L380" i="1" s="1"/>
  <c r="M380" i="1" s="1"/>
  <c r="AC377" i="1"/>
  <c r="V377" i="1"/>
  <c r="Z377" i="1" s="1"/>
  <c r="AB377" i="1"/>
  <c r="Q377" i="1"/>
  <c r="O377" i="1" s="1"/>
  <c r="R377" i="1" s="1"/>
  <c r="L377" i="1" s="1"/>
  <c r="M377" i="1" s="1"/>
  <c r="AD212" i="1"/>
  <c r="V374" i="1"/>
  <c r="Z374" i="1" s="1"/>
  <c r="AC374" i="1"/>
  <c r="Q374" i="1"/>
  <c r="O374" i="1" s="1"/>
  <c r="R374" i="1" s="1"/>
  <c r="L374" i="1" s="1"/>
  <c r="M374" i="1" s="1"/>
  <c r="AB374" i="1"/>
  <c r="AD109" i="1"/>
  <c r="AC325" i="1"/>
  <c r="V325" i="1"/>
  <c r="Z325" i="1" s="1"/>
  <c r="AB325" i="1"/>
  <c r="Q325" i="1"/>
  <c r="O325" i="1" s="1"/>
  <c r="R325" i="1" s="1"/>
  <c r="L325" i="1" s="1"/>
  <c r="M325" i="1" s="1"/>
  <c r="AD279" i="1"/>
  <c r="AC136" i="1"/>
  <c r="V136" i="1"/>
  <c r="Z136" i="1" s="1"/>
  <c r="Q136" i="1"/>
  <c r="O136" i="1" s="1"/>
  <c r="R136" i="1" s="1"/>
  <c r="L136" i="1" s="1"/>
  <c r="M136" i="1" s="1"/>
  <c r="AB136" i="1"/>
  <c r="AB295" i="1"/>
  <c r="AC295" i="1"/>
  <c r="AD295" i="1" s="1"/>
  <c r="V295" i="1"/>
  <c r="Z295" i="1" s="1"/>
  <c r="Q295" i="1"/>
  <c r="O295" i="1" s="1"/>
  <c r="R295" i="1" s="1"/>
  <c r="L295" i="1" s="1"/>
  <c r="M295" i="1" s="1"/>
  <c r="AD272" i="1"/>
  <c r="V370" i="1"/>
  <c r="Z370" i="1" s="1"/>
  <c r="AC370" i="1"/>
  <c r="AB370" i="1"/>
  <c r="Q370" i="1"/>
  <c r="O370" i="1" s="1"/>
  <c r="R370" i="1" s="1"/>
  <c r="L370" i="1" s="1"/>
  <c r="M370" i="1" s="1"/>
  <c r="AD65" i="1"/>
  <c r="AD103" i="1"/>
  <c r="V327" i="1"/>
  <c r="Z327" i="1" s="1"/>
  <c r="AC327" i="1"/>
  <c r="AD327" i="1" s="1"/>
  <c r="AB327" i="1"/>
  <c r="Q327" i="1"/>
  <c r="O327" i="1" s="1"/>
  <c r="R327" i="1" s="1"/>
  <c r="L327" i="1" s="1"/>
  <c r="M327" i="1" s="1"/>
  <c r="AC92" i="1"/>
  <c r="V92" i="1"/>
  <c r="Z92" i="1" s="1"/>
  <c r="AB92" i="1"/>
  <c r="Q92" i="1"/>
  <c r="O92" i="1" s="1"/>
  <c r="R92" i="1" s="1"/>
  <c r="L92" i="1" s="1"/>
  <c r="M92" i="1" s="1"/>
  <c r="AC88" i="1"/>
  <c r="AD88" i="1" s="1"/>
  <c r="V88" i="1"/>
  <c r="Z88" i="1" s="1"/>
  <c r="Q88" i="1"/>
  <c r="O88" i="1" s="1"/>
  <c r="R88" i="1" s="1"/>
  <c r="L88" i="1" s="1"/>
  <c r="M88" i="1" s="1"/>
  <c r="AB88" i="1"/>
  <c r="AD160" i="1"/>
  <c r="V60" i="1"/>
  <c r="Z60" i="1" s="1"/>
  <c r="AB60" i="1"/>
  <c r="AC60" i="1"/>
  <c r="AD60" i="1" s="1"/>
  <c r="Q60" i="1"/>
  <c r="O60" i="1" s="1"/>
  <c r="R60" i="1" s="1"/>
  <c r="L60" i="1" s="1"/>
  <c r="M60" i="1" s="1"/>
  <c r="AD94" i="1"/>
  <c r="AD49" i="1"/>
  <c r="AD240" i="1"/>
  <c r="AD97" i="1"/>
  <c r="V199" i="1"/>
  <c r="Z199" i="1" s="1"/>
  <c r="AC199" i="1"/>
  <c r="AB199" i="1"/>
  <c r="Q199" i="1"/>
  <c r="O199" i="1" s="1"/>
  <c r="R199" i="1" s="1"/>
  <c r="L199" i="1" s="1"/>
  <c r="M199" i="1" s="1"/>
  <c r="AD172" i="1"/>
  <c r="V105" i="1"/>
  <c r="Z105" i="1" s="1"/>
  <c r="AC105" i="1"/>
  <c r="AB105" i="1"/>
  <c r="Q105" i="1"/>
  <c r="O105" i="1" s="1"/>
  <c r="R105" i="1" s="1"/>
  <c r="L105" i="1" s="1"/>
  <c r="M105" i="1" s="1"/>
  <c r="AC96" i="1"/>
  <c r="AD96" i="1" s="1"/>
  <c r="V96" i="1"/>
  <c r="Z96" i="1" s="1"/>
  <c r="Q96" i="1"/>
  <c r="O96" i="1" s="1"/>
  <c r="R96" i="1" s="1"/>
  <c r="L96" i="1" s="1"/>
  <c r="M96" i="1" s="1"/>
  <c r="AB96" i="1"/>
  <c r="AD71" i="1"/>
  <c r="AD238" i="1"/>
  <c r="AD41" i="1"/>
  <c r="AD53" i="1"/>
  <c r="AD122" i="1"/>
  <c r="AD205" i="1"/>
  <c r="AD61" i="1"/>
  <c r="AD324" i="1"/>
  <c r="AD284" i="1"/>
  <c r="AD280" i="1"/>
  <c r="V167" i="1"/>
  <c r="Z167" i="1" s="1"/>
  <c r="AC167" i="1"/>
  <c r="AB167" i="1"/>
  <c r="Q167" i="1"/>
  <c r="O167" i="1" s="1"/>
  <c r="R167" i="1" s="1"/>
  <c r="L167" i="1" s="1"/>
  <c r="M167" i="1" s="1"/>
  <c r="AD246" i="1"/>
  <c r="V44" i="1"/>
  <c r="Z44" i="1" s="1"/>
  <c r="AC44" i="1"/>
  <c r="AD44" i="1" s="1"/>
  <c r="AB44" i="1"/>
  <c r="Q44" i="1"/>
  <c r="O44" i="1" s="1"/>
  <c r="R44" i="1" s="1"/>
  <c r="L44" i="1" s="1"/>
  <c r="M44" i="1" s="1"/>
  <c r="V56" i="1"/>
  <c r="Z56" i="1" s="1"/>
  <c r="AC56" i="1"/>
  <c r="AB56" i="1"/>
  <c r="Q56" i="1"/>
  <c r="O56" i="1" s="1"/>
  <c r="R56" i="1" s="1"/>
  <c r="L56" i="1" s="1"/>
  <c r="M56" i="1" s="1"/>
  <c r="AD217" i="1"/>
  <c r="V330" i="1"/>
  <c r="Z330" i="1" s="1"/>
  <c r="AC330" i="1"/>
  <c r="Q330" i="1"/>
  <c r="O330" i="1" s="1"/>
  <c r="R330" i="1" s="1"/>
  <c r="L330" i="1" s="1"/>
  <c r="M330" i="1" s="1"/>
  <c r="AB330" i="1"/>
  <c r="AD57" i="1"/>
  <c r="AD45" i="1"/>
  <c r="AC296" i="1"/>
  <c r="AD296" i="1" s="1"/>
  <c r="V296" i="1"/>
  <c r="Z296" i="1" s="1"/>
  <c r="Q296" i="1"/>
  <c r="O296" i="1" s="1"/>
  <c r="R296" i="1" s="1"/>
  <c r="L296" i="1" s="1"/>
  <c r="M296" i="1" s="1"/>
  <c r="AB296" i="1"/>
  <c r="AC304" i="1"/>
  <c r="AB304" i="1"/>
  <c r="V304" i="1"/>
  <c r="Z304" i="1" s="1"/>
  <c r="Q304" i="1"/>
  <c r="O304" i="1" s="1"/>
  <c r="R304" i="1" s="1"/>
  <c r="L304" i="1" s="1"/>
  <c r="M304" i="1" s="1"/>
  <c r="V286" i="1"/>
  <c r="Z286" i="1" s="1"/>
  <c r="AC286" i="1"/>
  <c r="AD286" i="1" s="1"/>
  <c r="AB286" i="1"/>
  <c r="Q286" i="1"/>
  <c r="O286" i="1" s="1"/>
  <c r="R286" i="1" s="1"/>
  <c r="L286" i="1" s="1"/>
  <c r="M286" i="1" s="1"/>
  <c r="AD20" i="1"/>
  <c r="AD67" i="1"/>
  <c r="AD79" i="1"/>
  <c r="AD342" i="1"/>
  <c r="AD367" i="1"/>
  <c r="AC207" i="1"/>
  <c r="AD207" i="1" s="1"/>
  <c r="V207" i="1"/>
  <c r="Z207" i="1" s="1"/>
  <c r="AB207" i="1"/>
  <c r="Q207" i="1"/>
  <c r="O207" i="1" s="1"/>
  <c r="R207" i="1" s="1"/>
  <c r="L207" i="1" s="1"/>
  <c r="M207" i="1" s="1"/>
  <c r="AD208" i="1" l="1"/>
  <c r="AD382" i="1"/>
  <c r="AD112" i="1"/>
  <c r="AD364" i="1"/>
  <c r="AD132" i="1"/>
  <c r="AD380" i="1"/>
  <c r="AD40" i="1"/>
  <c r="AD80" i="1"/>
  <c r="AD310" i="1"/>
  <c r="AD388" i="1"/>
  <c r="AD255" i="1"/>
  <c r="AD289" i="1"/>
  <c r="AD372" i="1"/>
  <c r="AD271" i="1"/>
  <c r="AD275" i="1"/>
  <c r="AD141" i="1"/>
  <c r="AD36" i="1"/>
  <c r="AD191" i="1"/>
  <c r="AD68" i="1"/>
  <c r="AD259" i="1"/>
  <c r="AD383" i="1"/>
  <c r="AD227" i="1"/>
  <c r="AD371" i="1"/>
  <c r="AD330" i="1"/>
  <c r="AD105" i="1"/>
  <c r="AD370" i="1"/>
  <c r="AD368" i="1"/>
  <c r="AD312" i="1"/>
  <c r="AD378" i="1"/>
  <c r="AD52" i="1"/>
  <c r="AD287" i="1"/>
  <c r="AD211" i="1"/>
  <c r="AD231" i="1"/>
  <c r="AD24" i="1"/>
  <c r="AD167" i="1"/>
  <c r="AD92" i="1"/>
  <c r="AD377" i="1"/>
  <c r="AD298" i="1"/>
  <c r="AD316" i="1"/>
  <c r="AD351" i="1"/>
  <c r="AD100" i="1"/>
  <c r="AD359" i="1"/>
  <c r="AD325" i="1"/>
  <c r="AD239" i="1"/>
  <c r="AD136" i="1"/>
  <c r="AD56" i="1"/>
  <c r="AD199" i="1"/>
  <c r="AD320" i="1"/>
  <c r="AD304" i="1"/>
  <c r="AD283" i="1"/>
  <c r="AD374" i="1"/>
  <c r="AD263" i="1"/>
  <c r="AD121" i="1"/>
  <c r="AD386" i="1"/>
  <c r="AD347" i="1"/>
  <c r="AD215" i="1"/>
</calcChain>
</file>

<file path=xl/sharedStrings.xml><?xml version="1.0" encoding="utf-8"?>
<sst xmlns="http://schemas.openxmlformats.org/spreadsheetml/2006/main" count="4837" uniqueCount="1109">
  <si>
    <t>File opened</t>
  </si>
  <si>
    <t>2023-01-17 14:14:19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</si>
  <si>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</si>
  <si>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</si>
  <si>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</si>
  <si>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</si>
  <si>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</si>
  <si>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</si>
  <si>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</si>
  <si>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</si>
  <si>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</si>
  <si>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</si>
  <si>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</si>
  <si>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</si>
  <si>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</si>
  <si>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17 10:29</t>
  </si>
  <si>
    <t>H2O rangematch</t>
  </si>
  <si>
    <t>Tue Jan 17 10:36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</si>
  <si>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</si>
  <si>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</si>
  <si>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</si>
  <si>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</si>
  <si>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</si>
  <si>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</si>
  <si>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</si>
  <si>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</si>
  <si>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</si>
  <si>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14:14:19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</si>
  <si>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</si>
  <si>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</si>
  <si>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</si>
  <si>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</si>
  <si>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</si>
  <si>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</si>
  <si>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</si>
  <si>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</si>
  <si>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</si>
  <si>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</si>
  <si>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</si>
  <si>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</si>
  <si>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</si>
  <si>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</si>
  <si>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</si>
  <si>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</si>
  <si>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</si>
  <si>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</si>
  <si>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</si>
  <si>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</si>
  <si>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</si>
  <si>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</si>
  <si>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</si>
  <si>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</si>
  <si>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</si>
  <si>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</si>
  <si>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</si>
  <si>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</si>
  <si>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</si>
  <si>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</si>
  <si>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</si>
  <si>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</si>
  <si>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</si>
  <si>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</si>
  <si>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</si>
  <si>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</si>
  <si>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</si>
  <si>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</si>
  <si>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</si>
  <si>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</si>
  <si>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</si>
  <si>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</si>
  <si>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</si>
  <si>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</si>
  <si>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</si>
  <si>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</si>
  <si>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</si>
  <si>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</si>
  <si>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</si>
  <si>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</si>
  <si>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</si>
  <si>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</si>
  <si>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4.13826 79.0919 391.183 637.208 895.814 1108.28 1296.7 1437.43</t>
  </si>
  <si>
    <t>Fs_true</t>
  </si>
  <si>
    <t>0.355199 98.4156 401.229 601.214 802.343 1005.34 1200.48 1401.2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</si>
  <si>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</si>
  <si>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</si>
  <si>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</si>
  <si>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</si>
  <si>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</si>
  <si>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</si>
  <si>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</si>
  <si>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</si>
  <si>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</si>
  <si>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</si>
  <si>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</si>
  <si>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</si>
  <si>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</si>
  <si>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</si>
  <si>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</si>
  <si>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</si>
  <si>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</si>
  <si>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</si>
  <si>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</si>
  <si>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</si>
  <si>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</si>
  <si>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</si>
  <si>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</si>
  <si>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</si>
  <si>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</si>
  <si>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</si>
  <si>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</si>
  <si>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</si>
  <si>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</si>
  <si>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</si>
  <si>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</si>
  <si>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</si>
  <si>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</si>
  <si>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</si>
  <si>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</si>
  <si>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</si>
  <si>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</si>
  <si>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</si>
  <si>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</si>
  <si>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</si>
  <si>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</si>
  <si>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</si>
  <si>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</si>
  <si>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</si>
  <si>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</si>
  <si>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</si>
  <si>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</si>
  <si>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</si>
  <si>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</si>
  <si>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</si>
  <si>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</si>
  <si>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</si>
  <si>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</si>
  <si>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</si>
  <si>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</si>
  <si>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</si>
  <si>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</si>
  <si>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</si>
  <si>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</si>
  <si>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</si>
  <si>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</si>
  <si>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</si>
  <si>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</si>
  <si>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</si>
  <si>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</si>
  <si>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</si>
  <si>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</si>
  <si>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</si>
  <si>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</si>
  <si>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</si>
  <si>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</si>
  <si>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</si>
  <si>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</si>
  <si>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</si>
  <si>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</si>
  <si>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</si>
  <si>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</si>
  <si>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</si>
  <si>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</si>
  <si>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</si>
  <si>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</si>
  <si>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</si>
  <si>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</si>
  <si>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</si>
  <si>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</si>
  <si>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</si>
  <si>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</si>
  <si>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</si>
  <si>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</si>
  <si>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</si>
  <si>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</si>
  <si>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</si>
  <si>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</si>
  <si>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</si>
  <si>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</si>
  <si>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</si>
  <si>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</si>
  <si>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</si>
  <si>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</si>
  <si>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</si>
  <si>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</si>
  <si>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</si>
  <si>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</si>
  <si>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</si>
  <si>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</si>
  <si>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</si>
  <si>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</si>
  <si>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</si>
  <si>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</si>
  <si>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</si>
  <si>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</si>
  <si>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</si>
  <si>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</si>
  <si>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</si>
  <si>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</si>
  <si>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</si>
  <si>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</si>
  <si>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</si>
  <si>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</si>
  <si>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</si>
  <si>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</si>
  <si>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</si>
  <si>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</si>
  <si>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</si>
  <si>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</si>
  <si>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</si>
  <si>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</si>
  <si>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</si>
  <si>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</si>
  <si>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</si>
  <si>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</si>
  <si>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</si>
  <si>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</si>
  <si>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</si>
  <si>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</si>
  <si>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</si>
  <si>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</si>
  <si>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</si>
  <si>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</si>
  <si>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</si>
  <si>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</si>
  <si>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</si>
  <si>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</si>
  <si>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</si>
  <si>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</si>
  <si>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</si>
  <si>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</si>
  <si>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</si>
  <si>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</si>
  <si>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</si>
  <si>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</si>
  <si>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</si>
  <si>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</si>
  <si>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</si>
  <si>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</si>
  <si>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</si>
  <si>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</si>
  <si>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</si>
  <si>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</si>
  <si>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</si>
  <si>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</si>
  <si>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</si>
  <si>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</si>
  <si>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</si>
  <si>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</si>
  <si>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</si>
  <si>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</si>
  <si>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</si>
  <si>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</si>
  <si>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</si>
  <si>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</si>
  <si>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</si>
  <si>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</si>
  <si>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</si>
  <si>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</si>
  <si>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</si>
  <si>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</si>
  <si>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</si>
  <si>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</si>
  <si>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</si>
  <si>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</si>
  <si>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</si>
  <si>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</si>
  <si>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</si>
  <si>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</si>
  <si>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</si>
  <si>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</si>
  <si>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</si>
  <si>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</si>
  <si>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</si>
  <si>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</si>
  <si>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</si>
  <si>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</si>
  <si>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</si>
  <si>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</si>
  <si>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</si>
  <si>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</si>
  <si>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</si>
  <si>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</si>
  <si>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</si>
  <si>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</si>
  <si>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</si>
  <si>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</si>
  <si>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</si>
  <si>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</si>
  <si>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</si>
  <si>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</si>
  <si>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</si>
  <si>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</si>
  <si>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</si>
  <si>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</si>
  <si>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</si>
  <si>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</si>
  <si>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</si>
  <si>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</si>
  <si>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</si>
  <si>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</si>
  <si>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</si>
  <si>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</si>
  <si>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</si>
  <si>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</si>
  <si>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</si>
  <si>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</si>
  <si>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</si>
  <si>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</si>
  <si>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</si>
  <si>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</si>
  <si>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</si>
  <si>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</si>
  <si>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</si>
  <si>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</si>
  <si>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</si>
  <si>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</si>
  <si>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</si>
  <si>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</si>
  <si>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</si>
  <si>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</si>
  <si>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</si>
  <si>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</si>
  <si>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</si>
  <si>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</si>
  <si>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</si>
  <si>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</si>
  <si>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</si>
  <si>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</si>
  <si>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</si>
  <si>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</si>
  <si>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</si>
  <si>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</si>
  <si>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</si>
  <si>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</si>
  <si>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</si>
  <si>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</si>
  <si>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</si>
  <si>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</si>
  <si>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</si>
  <si>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</si>
  <si>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</si>
  <si>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</si>
  <si>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</si>
  <si>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</si>
  <si>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</si>
  <si>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</si>
  <si>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</si>
  <si>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</si>
  <si>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</si>
  <si>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</si>
  <si>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</si>
  <si>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</si>
  <si>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</si>
  <si>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20230117 14:21:03</t>
  </si>
  <si>
    <t>14:21:03</t>
  </si>
  <si>
    <t>0: Broadleaf</t>
  </si>
  <si>
    <t>13:36:28</t>
  </si>
  <si>
    <t>2/2</t>
  </si>
  <si>
    <t>00000000</t>
  </si>
  <si>
    <t>iiiiiiii</t>
  </si>
  <si>
    <t>off</t>
  </si>
  <si>
    <t>20230117 14:21:07</t>
  </si>
  <si>
    <t>14:21:07</t>
  </si>
  <si>
    <t>1/2</t>
  </si>
  <si>
    <t>20230117 14:21:11</t>
  </si>
  <si>
    <t>14:21:11</t>
  </si>
  <si>
    <t>20230117 14:21:15</t>
  </si>
  <si>
    <t>14:21:15</t>
  </si>
  <si>
    <t>20230117 14:21:19</t>
  </si>
  <si>
    <t>14:21:19</t>
  </si>
  <si>
    <t>20230117 14:21:23</t>
  </si>
  <si>
    <t>14:21:23</t>
  </si>
  <si>
    <t>0/2</t>
  </si>
  <si>
    <t>20230117 14:21:27</t>
  </si>
  <si>
    <t>14:21:27</t>
  </si>
  <si>
    <t>20230117 14:21:31</t>
  </si>
  <si>
    <t>14:21:31</t>
  </si>
  <si>
    <t>20230117 14:21:35</t>
  </si>
  <si>
    <t>14:21:35</t>
  </si>
  <si>
    <t>20230117 14:21:39</t>
  </si>
  <si>
    <t>14:21:39</t>
  </si>
  <si>
    <t>20230117 14:21:43</t>
  </si>
  <si>
    <t>14:21:43</t>
  </si>
  <si>
    <t>20230117 14:21:47</t>
  </si>
  <si>
    <t>14:21:47</t>
  </si>
  <si>
    <t>20230117 14:21:51</t>
  </si>
  <si>
    <t>14:21:51</t>
  </si>
  <si>
    <t>20230117 14:21:55</t>
  </si>
  <si>
    <t>14:21:55</t>
  </si>
  <si>
    <t>20230117 14:21:59</t>
  </si>
  <si>
    <t>14:21:59</t>
  </si>
  <si>
    <t>20230117 14:22:03</t>
  </si>
  <si>
    <t>14:22:03</t>
  </si>
  <si>
    <t>20230117 14:22:07</t>
  </si>
  <si>
    <t>14:22:07</t>
  </si>
  <si>
    <t>20230117 14:22:11</t>
  </si>
  <si>
    <t>14:22:11</t>
  </si>
  <si>
    <t>20230117 14:22:15</t>
  </si>
  <si>
    <t>14:22:15</t>
  </si>
  <si>
    <t>20230117 14:22:19</t>
  </si>
  <si>
    <t>14:22:19</t>
  </si>
  <si>
    <t>20230117 14:22:23</t>
  </si>
  <si>
    <t>14:22:23</t>
  </si>
  <si>
    <t>20230117 14:22:26</t>
  </si>
  <si>
    <t>14:22:26</t>
  </si>
  <si>
    <t>20230117 14:22:30</t>
  </si>
  <si>
    <t>14:22:30</t>
  </si>
  <si>
    <t>20230117 14:22:34</t>
  </si>
  <si>
    <t>14:22:34</t>
  </si>
  <si>
    <t>20230117 14:22:38</t>
  </si>
  <si>
    <t>14:22:38</t>
  </si>
  <si>
    <t>20230117 14:22:42</t>
  </si>
  <si>
    <t>14:22:42</t>
  </si>
  <si>
    <t>20230117 14:22:46</t>
  </si>
  <si>
    <t>14:22:46</t>
  </si>
  <si>
    <t>20230117 14:22:50</t>
  </si>
  <si>
    <t>14:22:50</t>
  </si>
  <si>
    <t>20230117 14:22:54</t>
  </si>
  <si>
    <t>14:22:54</t>
  </si>
  <si>
    <t>20230117 14:22:58</t>
  </si>
  <si>
    <t>14:22:58</t>
  </si>
  <si>
    <t>20230117 14:23:02</t>
  </si>
  <si>
    <t>14:23:02</t>
  </si>
  <si>
    <t>20230117 14:23:06</t>
  </si>
  <si>
    <t>14:23:06</t>
  </si>
  <si>
    <t>20230117 14:23:10</t>
  </si>
  <si>
    <t>14:23:10</t>
  </si>
  <si>
    <t>20230117 14:23:14</t>
  </si>
  <si>
    <t>14:23:14</t>
  </si>
  <si>
    <t>20230117 14:23:18</t>
  </si>
  <si>
    <t>14:23:18</t>
  </si>
  <si>
    <t>20230117 14:23:22</t>
  </si>
  <si>
    <t>14:23:22</t>
  </si>
  <si>
    <t>20230117 14:23:26</t>
  </si>
  <si>
    <t>14:23:26</t>
  </si>
  <si>
    <t>20230117 14:23:30</t>
  </si>
  <si>
    <t>14:23:30</t>
  </si>
  <si>
    <t>20230117 14:23:34</t>
  </si>
  <si>
    <t>14:23:34</t>
  </si>
  <si>
    <t>20230117 14:23:38</t>
  </si>
  <si>
    <t>14:23:38</t>
  </si>
  <si>
    <t>20230117 14:23:42</t>
  </si>
  <si>
    <t>14:23:42</t>
  </si>
  <si>
    <t>20230117 14:23:46</t>
  </si>
  <si>
    <t>14:23:46</t>
  </si>
  <si>
    <t>20230117 14:23:50</t>
  </si>
  <si>
    <t>14:23:50</t>
  </si>
  <si>
    <t>20230117 14:23:54</t>
  </si>
  <si>
    <t>14:23:54</t>
  </si>
  <si>
    <t>20230117 14:23:58</t>
  </si>
  <si>
    <t>14:23:58</t>
  </si>
  <si>
    <t>20230117 14:24:02</t>
  </si>
  <si>
    <t>14:24:02</t>
  </si>
  <si>
    <t>20230117 14:24:06</t>
  </si>
  <si>
    <t>14:24:06</t>
  </si>
  <si>
    <t>20230117 14:24:10</t>
  </si>
  <si>
    <t>14:24:10</t>
  </si>
  <si>
    <t>20230117 14:24:14</t>
  </si>
  <si>
    <t>14:24:14</t>
  </si>
  <si>
    <t>20230117 14:24:18</t>
  </si>
  <si>
    <t>14:24:18</t>
  </si>
  <si>
    <t>20230117 14:24:22</t>
  </si>
  <si>
    <t>14:24:22</t>
  </si>
  <si>
    <t>20230117 14:24:26</t>
  </si>
  <si>
    <t>14:24:26</t>
  </si>
  <si>
    <t>20230117 14:24:30</t>
  </si>
  <si>
    <t>14:24:30</t>
  </si>
  <si>
    <t>20230117 14:24:34</t>
  </si>
  <si>
    <t>14:24:34</t>
  </si>
  <si>
    <t>20230117 14:24:38</t>
  </si>
  <si>
    <t>14:24:38</t>
  </si>
  <si>
    <t>20230117 14:24:42</t>
  </si>
  <si>
    <t>14:24:42</t>
  </si>
  <si>
    <t>20230117 14:24:46</t>
  </si>
  <si>
    <t>14:24:46</t>
  </si>
  <si>
    <t>20230117 14:24:50</t>
  </si>
  <si>
    <t>14:24:50</t>
  </si>
  <si>
    <t>20230117 14:24:54</t>
  </si>
  <si>
    <t>14:24:54</t>
  </si>
  <si>
    <t>20230117 14:24:58</t>
  </si>
  <si>
    <t>14:24:58</t>
  </si>
  <si>
    <t>20230117 14:25:02</t>
  </si>
  <si>
    <t>14:25:02</t>
  </si>
  <si>
    <t>20230117 14:25:06</t>
  </si>
  <si>
    <t>14:25:06</t>
  </si>
  <si>
    <t>20230117 14:25:10</t>
  </si>
  <si>
    <t>14:25:10</t>
  </si>
  <si>
    <t>20230117 14:25:14</t>
  </si>
  <si>
    <t>14:25:14</t>
  </si>
  <si>
    <t>20230117 14:25:18</t>
  </si>
  <si>
    <t>14:25:18</t>
  </si>
  <si>
    <t>20230117 14:25:22</t>
  </si>
  <si>
    <t>14:25:22</t>
  </si>
  <si>
    <t>20230117 14:25:26</t>
  </si>
  <si>
    <t>14:25:26</t>
  </si>
  <si>
    <t>20230117 14:25:30</t>
  </si>
  <si>
    <t>14:25:30</t>
  </si>
  <si>
    <t>20230117 14:25:34</t>
  </si>
  <si>
    <t>14:25:34</t>
  </si>
  <si>
    <t>20230117 14:25:38</t>
  </si>
  <si>
    <t>14:25:38</t>
  </si>
  <si>
    <t>20230117 14:25:42</t>
  </si>
  <si>
    <t>14:25:42</t>
  </si>
  <si>
    <t>20230117 14:25:46</t>
  </si>
  <si>
    <t>14:25:46</t>
  </si>
  <si>
    <t>20230117 14:25:50</t>
  </si>
  <si>
    <t>14:25:50</t>
  </si>
  <si>
    <t>20230117 14:25:54</t>
  </si>
  <si>
    <t>14:25:54</t>
  </si>
  <si>
    <t>20230117 14:25:58</t>
  </si>
  <si>
    <t>14:25:58</t>
  </si>
  <si>
    <t>20230117 14:26:02</t>
  </si>
  <si>
    <t>14:26:02</t>
  </si>
  <si>
    <t>20230117 14:26:06</t>
  </si>
  <si>
    <t>14:26:06</t>
  </si>
  <si>
    <t>20230117 14:26:10</t>
  </si>
  <si>
    <t>14:26:10</t>
  </si>
  <si>
    <t>20230117 14:26:14</t>
  </si>
  <si>
    <t>14:26:14</t>
  </si>
  <si>
    <t>20230117 14:26:18</t>
  </si>
  <si>
    <t>14:26:18</t>
  </si>
  <si>
    <t>20230117 14:26:22</t>
  </si>
  <si>
    <t>14:26:22</t>
  </si>
  <si>
    <t>20230117 14:26:26</t>
  </si>
  <si>
    <t>14:26:26</t>
  </si>
  <si>
    <t>20230117 14:26:30</t>
  </si>
  <si>
    <t>14:26:30</t>
  </si>
  <si>
    <t>20230117 14:26:34</t>
  </si>
  <si>
    <t>14:26:34</t>
  </si>
  <si>
    <t>20230117 14:26:38</t>
  </si>
  <si>
    <t>14:26:38</t>
  </si>
  <si>
    <t>20230117 14:26:42</t>
  </si>
  <si>
    <t>14:26:42</t>
  </si>
  <si>
    <t>20230117 14:26:46</t>
  </si>
  <si>
    <t>14:26:46</t>
  </si>
  <si>
    <t>20230117 14:26:50</t>
  </si>
  <si>
    <t>14:26:50</t>
  </si>
  <si>
    <t>20230117 14:26:54</t>
  </si>
  <si>
    <t>14:26:54</t>
  </si>
  <si>
    <t>20230117 14:26:58</t>
  </si>
  <si>
    <t>14:26:58</t>
  </si>
  <si>
    <t>20230117 14:27:02</t>
  </si>
  <si>
    <t>14:27:02</t>
  </si>
  <si>
    <t>20230117 14:27:06</t>
  </si>
  <si>
    <t>14:27:06</t>
  </si>
  <si>
    <t>20230117 14:27:10</t>
  </si>
  <si>
    <t>14:27:10</t>
  </si>
  <si>
    <t>20230117 14:27:14</t>
  </si>
  <si>
    <t>14:27:14</t>
  </si>
  <si>
    <t>20230117 14:27:18</t>
  </si>
  <si>
    <t>14:27:18</t>
  </si>
  <si>
    <t>20230117 14:27:22</t>
  </si>
  <si>
    <t>14:27:22</t>
  </si>
  <si>
    <t>20230117 14:27:26</t>
  </si>
  <si>
    <t>14:27:26</t>
  </si>
  <si>
    <t>20230117 14:27:30</t>
  </si>
  <si>
    <t>14:27:30</t>
  </si>
  <si>
    <t>20230117 14:27:34</t>
  </si>
  <si>
    <t>14:27:34</t>
  </si>
  <si>
    <t>20230117 14:27:38</t>
  </si>
  <si>
    <t>14:27:38</t>
  </si>
  <si>
    <t>20230117 14:27:42</t>
  </si>
  <si>
    <t>14:27:42</t>
  </si>
  <si>
    <t>20230117 14:27:46</t>
  </si>
  <si>
    <t>14:27:46</t>
  </si>
  <si>
    <t>20230117 14:27:50</t>
  </si>
  <si>
    <t>14:27:50</t>
  </si>
  <si>
    <t>20230117 14:27:54</t>
  </si>
  <si>
    <t>14:27:54</t>
  </si>
  <si>
    <t>20230117 14:27:58</t>
  </si>
  <si>
    <t>14:27:58</t>
  </si>
  <si>
    <t>20230117 14:28:02</t>
  </si>
  <si>
    <t>14:28:02</t>
  </si>
  <si>
    <t>20230117 14:28:06</t>
  </si>
  <si>
    <t>14:28:06</t>
  </si>
  <si>
    <t>20230117 14:28:10</t>
  </si>
  <si>
    <t>14:28:10</t>
  </si>
  <si>
    <t>20230117 14:28:14</t>
  </si>
  <si>
    <t>14:28:14</t>
  </si>
  <si>
    <t>20230117 14:28:18</t>
  </si>
  <si>
    <t>14:28:18</t>
  </si>
  <si>
    <t>20230117 14:28:22</t>
  </si>
  <si>
    <t>14:28:22</t>
  </si>
  <si>
    <t>20230117 14:28:26</t>
  </si>
  <si>
    <t>14:28:26</t>
  </si>
  <si>
    <t>20230117 14:28:30</t>
  </si>
  <si>
    <t>14:28:30</t>
  </si>
  <si>
    <t>20230117 14:28:34</t>
  </si>
  <si>
    <t>14:28:34</t>
  </si>
  <si>
    <t>20230117 14:28:38</t>
  </si>
  <si>
    <t>14:28:38</t>
  </si>
  <si>
    <t>20230117 14:28:42</t>
  </si>
  <si>
    <t>14:28:42</t>
  </si>
  <si>
    <t>20230117 14:28:46</t>
  </si>
  <si>
    <t>14:28:46</t>
  </si>
  <si>
    <t>20230117 14:28:50</t>
  </si>
  <si>
    <t>14:28:50</t>
  </si>
  <si>
    <t>20230117 14:28:54</t>
  </si>
  <si>
    <t>14:28:54</t>
  </si>
  <si>
    <t>20230117 14:28:58</t>
  </si>
  <si>
    <t>14:28:58</t>
  </si>
  <si>
    <t>20230117 14:29:02</t>
  </si>
  <si>
    <t>14:29:02</t>
  </si>
  <si>
    <t>20230117 14:29:06</t>
  </si>
  <si>
    <t>14:29:06</t>
  </si>
  <si>
    <t>20230117 14:29:10</t>
  </si>
  <si>
    <t>14:29:10</t>
  </si>
  <si>
    <t>20230117 14:29:14</t>
  </si>
  <si>
    <t>14:29:14</t>
  </si>
  <si>
    <t>20230117 14:29:18</t>
  </si>
  <si>
    <t>14:29:18</t>
  </si>
  <si>
    <t>20230117 14:29:22</t>
  </si>
  <si>
    <t>14:29:22</t>
  </si>
  <si>
    <t>20230117 14:29:26</t>
  </si>
  <si>
    <t>14:29:26</t>
  </si>
  <si>
    <t>20230117 14:29:30</t>
  </si>
  <si>
    <t>14:29:30</t>
  </si>
  <si>
    <t>20230117 14:29:34</t>
  </si>
  <si>
    <t>14:29:34</t>
  </si>
  <si>
    <t>20230117 14:29:38</t>
  </si>
  <si>
    <t>14:29:38</t>
  </si>
  <si>
    <t>20230117 14:29:42</t>
  </si>
  <si>
    <t>14:29:42</t>
  </si>
  <si>
    <t>20230117 14:29:46</t>
  </si>
  <si>
    <t>14:29:46</t>
  </si>
  <si>
    <t>20230117 14:29:50</t>
  </si>
  <si>
    <t>14:29:50</t>
  </si>
  <si>
    <t>20230117 14:29:54</t>
  </si>
  <si>
    <t>14:29:54</t>
  </si>
  <si>
    <t>20230117 14:29:58</t>
  </si>
  <si>
    <t>14:29:58</t>
  </si>
  <si>
    <t>20230117 14:30:02</t>
  </si>
  <si>
    <t>14:30:02</t>
  </si>
  <si>
    <t>20230117 14:30:06</t>
  </si>
  <si>
    <t>14:30:06</t>
  </si>
  <si>
    <t>20230117 14:30:10</t>
  </si>
  <si>
    <t>14:30:10</t>
  </si>
  <si>
    <t>20230117 14:30:14</t>
  </si>
  <si>
    <t>14:30:14</t>
  </si>
  <si>
    <t>20230117 14:30:18</t>
  </si>
  <si>
    <t>14:30:18</t>
  </si>
  <si>
    <t>20230117 14:30:22</t>
  </si>
  <si>
    <t>14:30:22</t>
  </si>
  <si>
    <t>20230117 14:30:26</t>
  </si>
  <si>
    <t>14:30:26</t>
  </si>
  <si>
    <t>20230117 14:30:30</t>
  </si>
  <si>
    <t>14:30:30</t>
  </si>
  <si>
    <t>20230117 14:30:34</t>
  </si>
  <si>
    <t>14:30:34</t>
  </si>
  <si>
    <t>20230117 14:30:38</t>
  </si>
  <si>
    <t>14:30:38</t>
  </si>
  <si>
    <t>20230117 14:30:42</t>
  </si>
  <si>
    <t>14:30:42</t>
  </si>
  <si>
    <t>20230117 14:30:46</t>
  </si>
  <si>
    <t>14:30:46</t>
  </si>
  <si>
    <t>20230117 14:30:50</t>
  </si>
  <si>
    <t>14:30:50</t>
  </si>
  <si>
    <t>20230117 14:30:54</t>
  </si>
  <si>
    <t>14:30:54</t>
  </si>
  <si>
    <t>20230117 14:30:58</t>
  </si>
  <si>
    <t>14:30:58</t>
  </si>
  <si>
    <t>20230117 14:31:02</t>
  </si>
  <si>
    <t>14:31:02</t>
  </si>
  <si>
    <t>20230117 14:31:06</t>
  </si>
  <si>
    <t>14:31:06</t>
  </si>
  <si>
    <t>20230117 14:31:10</t>
  </si>
  <si>
    <t>14:31:10</t>
  </si>
  <si>
    <t>20230117 14:31:14</t>
  </si>
  <si>
    <t>14:31:14</t>
  </si>
  <si>
    <t>20230117 14:31:18</t>
  </si>
  <si>
    <t>14:31:18</t>
  </si>
  <si>
    <t>20230117 14:31:22</t>
  </si>
  <si>
    <t>14:31:22</t>
  </si>
  <si>
    <t>20230117 14:31:26</t>
  </si>
  <si>
    <t>14:31:26</t>
  </si>
  <si>
    <t>20230117 14:31:30</t>
  </si>
  <si>
    <t>14:31:30</t>
  </si>
  <si>
    <t>20230117 14:31:34</t>
  </si>
  <si>
    <t>14:31:34</t>
  </si>
  <si>
    <t>20230117 14:31:38</t>
  </si>
  <si>
    <t>14:31:38</t>
  </si>
  <si>
    <t>20230117 14:31:42</t>
  </si>
  <si>
    <t>14:31:42</t>
  </si>
  <si>
    <t>20230117 14:31:46</t>
  </si>
  <si>
    <t>14:31:46</t>
  </si>
  <si>
    <t>20230117 14:31:50</t>
  </si>
  <si>
    <t>14:31:50</t>
  </si>
  <si>
    <t>20230117 14:31:53</t>
  </si>
  <si>
    <t>14:31:53</t>
  </si>
  <si>
    <t>20230117 14:31:57</t>
  </si>
  <si>
    <t>14:31:57</t>
  </si>
  <si>
    <t>20230117 14:32:01</t>
  </si>
  <si>
    <t>14:32:01</t>
  </si>
  <si>
    <t>20230117 14:32:05</t>
  </si>
  <si>
    <t>14:32:05</t>
  </si>
  <si>
    <t>20230117 14:32:09</t>
  </si>
  <si>
    <t>14:32:09</t>
  </si>
  <si>
    <t>20230117 14:32:13</t>
  </si>
  <si>
    <t>14:32:13</t>
  </si>
  <si>
    <t>20230117 14:32:17</t>
  </si>
  <si>
    <t>14:32:17</t>
  </si>
  <si>
    <t>20230117 14:32:21</t>
  </si>
  <si>
    <t>14:32:21</t>
  </si>
  <si>
    <t>20230117 14:32:25</t>
  </si>
  <si>
    <t>14:32:25</t>
  </si>
  <si>
    <t>20230117 14:32:29</t>
  </si>
  <si>
    <t>14:32:29</t>
  </si>
  <si>
    <t>20230117 14:32:33</t>
  </si>
  <si>
    <t>14:32:33</t>
  </si>
  <si>
    <t>20230117 14:32:37</t>
  </si>
  <si>
    <t>14:32:37</t>
  </si>
  <si>
    <t>20230117 14:32:41</t>
  </si>
  <si>
    <t>14:32:41</t>
  </si>
  <si>
    <t>20230117 14:32:45</t>
  </si>
  <si>
    <t>14:32:45</t>
  </si>
  <si>
    <t>20230117 14:32:49</t>
  </si>
  <si>
    <t>14:32:49</t>
  </si>
  <si>
    <t>20230117 14:32:53</t>
  </si>
  <si>
    <t>14:32:53</t>
  </si>
  <si>
    <t>20230117 14:32:57</t>
  </si>
  <si>
    <t>14:32:57</t>
  </si>
  <si>
    <t>20230117 14:33:01</t>
  </si>
  <si>
    <t>14:33:01</t>
  </si>
  <si>
    <t>20230117 14:33:05</t>
  </si>
  <si>
    <t>14:33:05</t>
  </si>
  <si>
    <t>20230117 14:33:09</t>
  </si>
  <si>
    <t>14:33:09</t>
  </si>
  <si>
    <t>20230117 14:33:13</t>
  </si>
  <si>
    <t>14:33:13</t>
  </si>
  <si>
    <t>20230117 14:33:17</t>
  </si>
  <si>
    <t>14:33:17</t>
  </si>
  <si>
    <t>20230117 14:33:21</t>
  </si>
  <si>
    <t>14:33:21</t>
  </si>
  <si>
    <t>20230117 14:33:25</t>
  </si>
  <si>
    <t>14:33:25</t>
  </si>
  <si>
    <t>20230117 14:33:29</t>
  </si>
  <si>
    <t>14:33:29</t>
  </si>
  <si>
    <t>20230117 14:33:33</t>
  </si>
  <si>
    <t>14:33:33</t>
  </si>
  <si>
    <t>20230117 14:33:37</t>
  </si>
  <si>
    <t>14:33:37</t>
  </si>
  <si>
    <t>20230117 14:33:41</t>
  </si>
  <si>
    <t>14:33:41</t>
  </si>
  <si>
    <t>20230117 14:33:45</t>
  </si>
  <si>
    <t>14:33:45</t>
  </si>
  <si>
    <t>20230117 14:33:49</t>
  </si>
  <si>
    <t>14:33:49</t>
  </si>
  <si>
    <t>20230117 14:33:53</t>
  </si>
  <si>
    <t>14:33:53</t>
  </si>
  <si>
    <t>20230117 14:33:57</t>
  </si>
  <si>
    <t>14:33:57</t>
  </si>
  <si>
    <t>20230117 14:34:01</t>
  </si>
  <si>
    <t>14:34:01</t>
  </si>
  <si>
    <t>20230117 14:34:05</t>
  </si>
  <si>
    <t>14:34:05</t>
  </si>
  <si>
    <t>20230117 14:34:09</t>
  </si>
  <si>
    <t>14:34:09</t>
  </si>
  <si>
    <t>20230117 14:34:13</t>
  </si>
  <si>
    <t>14:34:13</t>
  </si>
  <si>
    <t>20230117 14:34:17</t>
  </si>
  <si>
    <t>14:34:17</t>
  </si>
  <si>
    <t>20230117 14:34:21</t>
  </si>
  <si>
    <t>14:34:21</t>
  </si>
  <si>
    <t>20230117 14:34:25</t>
  </si>
  <si>
    <t>14:34:25</t>
  </si>
  <si>
    <t>20230117 14:34:29</t>
  </si>
  <si>
    <t>14:34:29</t>
  </si>
  <si>
    <t>20230117 14:34:33</t>
  </si>
  <si>
    <t>14:34:33</t>
  </si>
  <si>
    <t>20230117 14:34:37</t>
  </si>
  <si>
    <t>14:34:37</t>
  </si>
  <si>
    <t>20230117 14:34:41</t>
  </si>
  <si>
    <t>14:34:41</t>
  </si>
  <si>
    <t>20230117 14:34:45</t>
  </si>
  <si>
    <t>14:34:45</t>
  </si>
  <si>
    <t>20230117 14:34:49</t>
  </si>
  <si>
    <t>14:34:49</t>
  </si>
  <si>
    <t>20230117 14:34:53</t>
  </si>
  <si>
    <t>14:34:53</t>
  </si>
  <si>
    <t>20230117 14:34:57</t>
  </si>
  <si>
    <t>14:34:57</t>
  </si>
  <si>
    <t>20230117 14:35:01</t>
  </si>
  <si>
    <t>14:35:01</t>
  </si>
  <si>
    <t>20230117 14:35:05</t>
  </si>
  <si>
    <t>14:35:05</t>
  </si>
  <si>
    <t>20230117 14:35:09</t>
  </si>
  <si>
    <t>14:35:09</t>
  </si>
  <si>
    <t>20230117 14:35:13</t>
  </si>
  <si>
    <t>14:35:13</t>
  </si>
  <si>
    <t>20230117 14:35:17</t>
  </si>
  <si>
    <t>14:35:17</t>
  </si>
  <si>
    <t>20230117 14:35:21</t>
  </si>
  <si>
    <t>14:35:21</t>
  </si>
  <si>
    <t>20230117 14:35:25</t>
  </si>
  <si>
    <t>14:35:25</t>
  </si>
  <si>
    <t>20230117 14:35:29</t>
  </si>
  <si>
    <t>14:35:29</t>
  </si>
  <si>
    <t>20230117 14:35:33</t>
  </si>
  <si>
    <t>14:35:33</t>
  </si>
  <si>
    <t>20230117 14:35:37</t>
  </si>
  <si>
    <t>14:35:37</t>
  </si>
  <si>
    <t>20230117 14:35:41</t>
  </si>
  <si>
    <t>14:35:41</t>
  </si>
  <si>
    <t>20230117 14:35:45</t>
  </si>
  <si>
    <t>14:35:45</t>
  </si>
  <si>
    <t>20230117 14:35:49</t>
  </si>
  <si>
    <t>14:35:49</t>
  </si>
  <si>
    <t>20230117 14:35:53</t>
  </si>
  <si>
    <t>14:35:53</t>
  </si>
  <si>
    <t>20230117 14:35:57</t>
  </si>
  <si>
    <t>14:35:57</t>
  </si>
  <si>
    <t>20230117 14:36:01</t>
  </si>
  <si>
    <t>14:36:01</t>
  </si>
  <si>
    <t>20230117 14:36:05</t>
  </si>
  <si>
    <t>14:36:05</t>
  </si>
  <si>
    <t>20230117 14:36:09</t>
  </si>
  <si>
    <t>14:36:09</t>
  </si>
  <si>
    <t>20230117 14:36:13</t>
  </si>
  <si>
    <t>14:36:13</t>
  </si>
  <si>
    <t>20230117 14:36:17</t>
  </si>
  <si>
    <t>14:36:17</t>
  </si>
  <si>
    <t>20230117 14:36:21</t>
  </si>
  <si>
    <t>14:36:21</t>
  </si>
  <si>
    <t>20230117 14:36:25</t>
  </si>
  <si>
    <t>14:36:25</t>
  </si>
  <si>
    <t>20230117 14:36:29</t>
  </si>
  <si>
    <t>14:36:29</t>
  </si>
  <si>
    <t>20230117 14:36:33</t>
  </si>
  <si>
    <t>14:36:33</t>
  </si>
  <si>
    <t>20230117 14:36:37</t>
  </si>
  <si>
    <t>14:36:37</t>
  </si>
  <si>
    <t>20230117 14:36:41</t>
  </si>
  <si>
    <t>14:36:41</t>
  </si>
  <si>
    <t>20230117 14:36:45</t>
  </si>
  <si>
    <t>14:36:45</t>
  </si>
  <si>
    <t>20230117 14:36:49</t>
  </si>
  <si>
    <t>14:36:49</t>
  </si>
  <si>
    <t>20230117 14:36:53</t>
  </si>
  <si>
    <t>14:36:53</t>
  </si>
  <si>
    <t>20230117 14:36:57</t>
  </si>
  <si>
    <t>14:36:57</t>
  </si>
  <si>
    <t>20230117 14:37:01</t>
  </si>
  <si>
    <t>14:37:01</t>
  </si>
  <si>
    <t>20230117 14:37:05</t>
  </si>
  <si>
    <t>14:37:05</t>
  </si>
  <si>
    <t>20230117 14:37:09</t>
  </si>
  <si>
    <t>14:37:09</t>
  </si>
  <si>
    <t>20230117 14:37:13</t>
  </si>
  <si>
    <t>14:37:13</t>
  </si>
  <si>
    <t>20230117 14:37:17</t>
  </si>
  <si>
    <t>14:37:17</t>
  </si>
  <si>
    <t>20230117 14:37:21</t>
  </si>
  <si>
    <t>14:37:21</t>
  </si>
  <si>
    <t>20230117 14:37:25</t>
  </si>
  <si>
    <t>14:37:25</t>
  </si>
  <si>
    <t>20230117 14:37:29</t>
  </si>
  <si>
    <t>14:37:29</t>
  </si>
  <si>
    <t>20230117 14:37:33</t>
  </si>
  <si>
    <t>14:37:33</t>
  </si>
  <si>
    <t>20230117 14:37:37</t>
  </si>
  <si>
    <t>14:37:37</t>
  </si>
  <si>
    <t>20230117 14:37:41</t>
  </si>
  <si>
    <t>14:37:41</t>
  </si>
  <si>
    <t>20230117 14:37:45</t>
  </si>
  <si>
    <t>14:37:45</t>
  </si>
  <si>
    <t>20230117 14:37:49</t>
  </si>
  <si>
    <t>14:37:49</t>
  </si>
  <si>
    <t>20230117 14:37:53</t>
  </si>
  <si>
    <t>14:37:53</t>
  </si>
  <si>
    <t>20230117 14:37:57</t>
  </si>
  <si>
    <t>14:37:57</t>
  </si>
  <si>
    <t>20230117 14:38:01</t>
  </si>
  <si>
    <t>14:38:01</t>
  </si>
  <si>
    <t>20230117 14:38:05</t>
  </si>
  <si>
    <t>14:38:05</t>
  </si>
  <si>
    <t>20230117 14:38:09</t>
  </si>
  <si>
    <t>14:38:09</t>
  </si>
  <si>
    <t>20230117 14:38:13</t>
  </si>
  <si>
    <t>14:38:13</t>
  </si>
  <si>
    <t>20230117 14:38:17</t>
  </si>
  <si>
    <t>14:38:17</t>
  </si>
  <si>
    <t>20230117 14:38:21</t>
  </si>
  <si>
    <t>14:38:21</t>
  </si>
  <si>
    <t>20230117 14:38:25</t>
  </si>
  <si>
    <t>14:38:25</t>
  </si>
  <si>
    <t>20230117 14:38:29</t>
  </si>
  <si>
    <t>14:38:29</t>
  </si>
  <si>
    <t>20230117 14:38:33</t>
  </si>
  <si>
    <t>14:38:33</t>
  </si>
  <si>
    <t>20230117 14:38:37</t>
  </si>
  <si>
    <t>14:38:37</t>
  </si>
  <si>
    <t>20230117 14:38:41</t>
  </si>
  <si>
    <t>14:38:41</t>
  </si>
  <si>
    <t>20230117 14:38:45</t>
  </si>
  <si>
    <t>14:38:45</t>
  </si>
  <si>
    <t>20230117 14:38:49</t>
  </si>
  <si>
    <t>14:38:49</t>
  </si>
  <si>
    <t>20230117 14:38:53</t>
  </si>
  <si>
    <t>14:38:53</t>
  </si>
  <si>
    <t>20230117 14:38:57</t>
  </si>
  <si>
    <t>14:38:57</t>
  </si>
  <si>
    <t>20230117 14:39:01</t>
  </si>
  <si>
    <t>14:39:01</t>
  </si>
  <si>
    <t>20230117 14:39:05</t>
  </si>
  <si>
    <t>14:39:05</t>
  </si>
  <si>
    <t>20230117 14:39:09</t>
  </si>
  <si>
    <t>14:39:09</t>
  </si>
  <si>
    <t>20230117 14:39:13</t>
  </si>
  <si>
    <t>14:39:13</t>
  </si>
  <si>
    <t>20230117 14:39:17</t>
  </si>
  <si>
    <t>14:39:17</t>
  </si>
  <si>
    <t>20230117 14:39:21</t>
  </si>
  <si>
    <t>14:39:21</t>
  </si>
  <si>
    <t>20230117 14:39:25</t>
  </si>
  <si>
    <t>14:39:25</t>
  </si>
  <si>
    <t>20230117 14:39:29</t>
  </si>
  <si>
    <t>14:39:29</t>
  </si>
  <si>
    <t>20230117 14:39:33</t>
  </si>
  <si>
    <t>14:39:33</t>
  </si>
  <si>
    <t>20230117 14:39:37</t>
  </si>
  <si>
    <t>14:39:37</t>
  </si>
  <si>
    <t>20230117 14:39:41</t>
  </si>
  <si>
    <t>14:39:41</t>
  </si>
  <si>
    <t>20230117 14:39:45</t>
  </si>
  <si>
    <t>14:39:45</t>
  </si>
  <si>
    <t>20230117 14:39:49</t>
  </si>
  <si>
    <t>14:39:49</t>
  </si>
  <si>
    <t>20230117 14:39:53</t>
  </si>
  <si>
    <t>14:39:53</t>
  </si>
  <si>
    <t>20230117 14:39:57</t>
  </si>
  <si>
    <t>14:39:57</t>
  </si>
  <si>
    <t>20230117 14:40:01</t>
  </si>
  <si>
    <t>14:40:01</t>
  </si>
  <si>
    <t>20230117 14:40:04</t>
  </si>
  <si>
    <t>14:40:04</t>
  </si>
  <si>
    <t>20230117 14:40:08</t>
  </si>
  <si>
    <t>14:40:08</t>
  </si>
  <si>
    <t>20230117 14:40:12</t>
  </si>
  <si>
    <t>14:40:12</t>
  </si>
  <si>
    <t>20230117 14:40:16</t>
  </si>
  <si>
    <t>14:40:16</t>
  </si>
  <si>
    <t>20230117 14:40:20</t>
  </si>
  <si>
    <t>14:40:20</t>
  </si>
  <si>
    <t>20230117 14:40:24</t>
  </si>
  <si>
    <t>14:40:24</t>
  </si>
  <si>
    <t>20230117 14:40:28</t>
  </si>
  <si>
    <t>14:40:28</t>
  </si>
  <si>
    <t>20230117 14:40:32</t>
  </si>
  <si>
    <t>14:40:32</t>
  </si>
  <si>
    <t>20230117 14:40:36</t>
  </si>
  <si>
    <t>14:40:36</t>
  </si>
  <si>
    <t>20230117 14:40:40</t>
  </si>
  <si>
    <t>14:40:40</t>
  </si>
  <si>
    <t>20230117 14:40:44</t>
  </si>
  <si>
    <t>14:40:44</t>
  </si>
  <si>
    <t>20230117 14:40:48</t>
  </si>
  <si>
    <t>14:40:48</t>
  </si>
  <si>
    <t>20230117 14:40:53</t>
  </si>
  <si>
    <t>14:40:53</t>
  </si>
  <si>
    <t>20230117 14:40:57</t>
  </si>
  <si>
    <t>14:40:57</t>
  </si>
  <si>
    <t>20230117 14:41:00</t>
  </si>
  <si>
    <t>14:41:00</t>
  </si>
  <si>
    <t>20230117 14:41:04</t>
  </si>
  <si>
    <t>14:41:04</t>
  </si>
  <si>
    <t>20230117 14:41:08</t>
  </si>
  <si>
    <t>14:41:08</t>
  </si>
  <si>
    <t>20230117 14:41:12</t>
  </si>
  <si>
    <t>14:41:12</t>
  </si>
  <si>
    <t>20230117 14:41:16</t>
  </si>
  <si>
    <t>14:41:16</t>
  </si>
  <si>
    <t>20230117 14:41:20</t>
  </si>
  <si>
    <t>14:41:20</t>
  </si>
  <si>
    <t>20230117 14:41:24</t>
  </si>
  <si>
    <t>14:41:24</t>
  </si>
  <si>
    <t>20230117 14:41:28</t>
  </si>
  <si>
    <t>14:41:28</t>
  </si>
  <si>
    <t>20230117 14:41:32</t>
  </si>
  <si>
    <t>14:41:32</t>
  </si>
  <si>
    <t>20230117 14:41:36</t>
  </si>
  <si>
    <t>14:41:36</t>
  </si>
  <si>
    <t>20230117 14:41:40</t>
  </si>
  <si>
    <t>14:41:40</t>
  </si>
  <si>
    <t>20230117 14:41:44</t>
  </si>
  <si>
    <t>14:41:44</t>
  </si>
  <si>
    <t>20230117 14:41:48</t>
  </si>
  <si>
    <t>14:41:48</t>
  </si>
  <si>
    <t>20230117 14:41:52</t>
  </si>
  <si>
    <t>14:41:52</t>
  </si>
  <si>
    <t>20230117 14:41:56</t>
  </si>
  <si>
    <t>14:41:56</t>
  </si>
  <si>
    <t>20230117 14:42:00</t>
  </si>
  <si>
    <t>14:42:00</t>
  </si>
  <si>
    <t>20230117 14:42:04</t>
  </si>
  <si>
    <t>14:42:04</t>
  </si>
  <si>
    <t>20230117 14:42:08</t>
  </si>
  <si>
    <t>14:42:08</t>
  </si>
  <si>
    <t>20230117 14:42:12</t>
  </si>
  <si>
    <t>14:42:12</t>
  </si>
  <si>
    <t>20230117 14:42:16</t>
  </si>
  <si>
    <t>14:42:16</t>
  </si>
  <si>
    <t>20230117 14:42:20</t>
  </si>
  <si>
    <t>14:42:20</t>
  </si>
  <si>
    <t>20230117 14:42:24</t>
  </si>
  <si>
    <t>14:42:24</t>
  </si>
  <si>
    <t>20230117 14:42:28</t>
  </si>
  <si>
    <t>14:42:28</t>
  </si>
  <si>
    <t>20230117 14:42:32</t>
  </si>
  <si>
    <t>14:42:32</t>
  </si>
  <si>
    <t>20230117 14:42:36</t>
  </si>
  <si>
    <t>14:42:36</t>
  </si>
  <si>
    <t>20230117 14:42:40</t>
  </si>
  <si>
    <t>14:42:40</t>
  </si>
  <si>
    <t>20230117 14:42:44</t>
  </si>
  <si>
    <t>14:42:44</t>
  </si>
  <si>
    <t>20230117 14:42:48</t>
  </si>
  <si>
    <t>14:42:48</t>
  </si>
  <si>
    <t>20230117 14:42:52</t>
  </si>
  <si>
    <t>14:42:52</t>
  </si>
  <si>
    <t>20230117 14:42:56</t>
  </si>
  <si>
    <t>14:42:56</t>
  </si>
  <si>
    <t>20230117 14:43:00</t>
  </si>
  <si>
    <t>14:43:00</t>
  </si>
  <si>
    <t>20230117 14:43:04</t>
  </si>
  <si>
    <t>14:43:04</t>
  </si>
  <si>
    <t>20230117 14:43:08</t>
  </si>
  <si>
    <t>14:43:08</t>
  </si>
  <si>
    <t>20230117 14:43:12</t>
  </si>
  <si>
    <t>14:43:12</t>
  </si>
  <si>
    <t>20230117 14:43:16</t>
  </si>
  <si>
    <t>14:43:16</t>
  </si>
  <si>
    <t>20230117 14:43:20</t>
  </si>
  <si>
    <t>14:43:20</t>
  </si>
  <si>
    <t>20230117 14:43:24</t>
  </si>
  <si>
    <t>14:43:24</t>
  </si>
  <si>
    <t>20230117 14:43:28</t>
  </si>
  <si>
    <t>14:43:28</t>
  </si>
  <si>
    <t>20230117 14:43:32</t>
  </si>
  <si>
    <t>14:43:32</t>
  </si>
  <si>
    <t>20230117 14:43:36</t>
  </si>
  <si>
    <t>14:43:36</t>
  </si>
  <si>
    <t>20230117 14:43:40</t>
  </si>
  <si>
    <t>14:43:40</t>
  </si>
  <si>
    <t>20230117 14:43:44</t>
  </si>
  <si>
    <t>14:43:44</t>
  </si>
  <si>
    <t>20230117 14:43:48</t>
  </si>
  <si>
    <t>14:43:48</t>
  </si>
  <si>
    <t>20230117 14:43:52</t>
  </si>
  <si>
    <t>14:43:52</t>
  </si>
  <si>
    <t>20230117 14:43:56</t>
  </si>
  <si>
    <t>14:43:56</t>
  </si>
  <si>
    <t>20230117 14:44:00</t>
  </si>
  <si>
    <t>14:44:00</t>
  </si>
  <si>
    <t>20230117 14:44:04</t>
  </si>
  <si>
    <t>14:44:04</t>
  </si>
  <si>
    <t>20230117 14:44:08</t>
  </si>
  <si>
    <t>14:44:08</t>
  </si>
  <si>
    <t>20230117 14:44:12</t>
  </si>
  <si>
    <t>14:44:12</t>
  </si>
  <si>
    <t>20230117 14:44:16</t>
  </si>
  <si>
    <t>14:44:16</t>
  </si>
  <si>
    <t>20230117 14:44:20</t>
  </si>
  <si>
    <t>14:44:20</t>
  </si>
  <si>
    <t>20230117 14:44:24</t>
  </si>
  <si>
    <t>14:44:24</t>
  </si>
  <si>
    <t>20230117 14:44:28</t>
  </si>
  <si>
    <t>14:44:28</t>
  </si>
  <si>
    <t>20230117 14:44:32</t>
  </si>
  <si>
    <t>14:44:32</t>
  </si>
  <si>
    <t>20230117 14:44:36</t>
  </si>
  <si>
    <t>14:44:36</t>
  </si>
  <si>
    <t>20230117 14:44:40</t>
  </si>
  <si>
    <t>14:44:40</t>
  </si>
  <si>
    <t>20230117 14:44:44</t>
  </si>
  <si>
    <t>14:44:44</t>
  </si>
  <si>
    <t>20230117 14:44:48</t>
  </si>
  <si>
    <t>14:44:48</t>
  </si>
  <si>
    <t>20230117 14:44:52</t>
  </si>
  <si>
    <t>14:44:52</t>
  </si>
  <si>
    <t>20230117 14:44:56</t>
  </si>
  <si>
    <t>14:44:56</t>
  </si>
  <si>
    <t>20230117 14:45:00</t>
  </si>
  <si>
    <t>14:45:00</t>
  </si>
  <si>
    <t>20230117 14:45:04</t>
  </si>
  <si>
    <t>14:45:04</t>
  </si>
  <si>
    <t>20230117 14:45:08</t>
  </si>
  <si>
    <t>14:45:08</t>
  </si>
  <si>
    <t>20230117 14:45:12</t>
  </si>
  <si>
    <t>14:45:12</t>
  </si>
  <si>
    <t>20230117 14:45:16</t>
  </si>
  <si>
    <t>14:45:16</t>
  </si>
  <si>
    <t>20230117 14:45:20</t>
  </si>
  <si>
    <t>14:45:20</t>
  </si>
  <si>
    <t>20230117 14:45:24</t>
  </si>
  <si>
    <t>14:45:24</t>
  </si>
  <si>
    <t>20230117 14:45:28</t>
  </si>
  <si>
    <t>14:45:28</t>
  </si>
  <si>
    <t>20230117 14:45:32</t>
  </si>
  <si>
    <t>14:45:32</t>
  </si>
  <si>
    <t>20230117 14:45:36</t>
  </si>
  <si>
    <t>14:45:36</t>
  </si>
  <si>
    <t>20230117 14:45:40</t>
  </si>
  <si>
    <t>14:45:40</t>
  </si>
  <si>
    <t>20230117 14:45:44</t>
  </si>
  <si>
    <t>14:45:44</t>
  </si>
  <si>
    <t>20230117 14:45:48</t>
  </si>
  <si>
    <t>14:45:48</t>
  </si>
  <si>
    <t>20230117 14:45:52</t>
  </si>
  <si>
    <t>14:45:52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</si>
</sst>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1673986863.0999999</v>
      </c>
      <c r="C16">
        <v>0</v>
      </c>
      <c r="D16" t="s">
        <v>353</v>
      </c>
      <c r="E16" t="s">
        <v>354</v>
      </c>
      <c r="F16">
        <v>4</v>
      </c>
      <c r="G16">
        <v>1673986860.5999999</v>
      </c>
      <c r="H16">
        <f t="shared" ref="H16:H79" si="0">(I16)/1000</f>
        <v>8.3444168833753433E-4</v>
      </c>
      <c r="I16">
        <f t="shared" ref="I16:I79" si="1">IF(BD16, AL16, AF16)</f>
        <v>0.83444168833753429</v>
      </c>
      <c r="J16">
        <f t="shared" ref="J16:J79" si="2">IF(BD16, AG16, AE16)</f>
        <v>-1.0977838509966624</v>
      </c>
      <c r="K16">
        <f t="shared" ref="K16:K79" si="3">BF16 - IF(AS16&gt;1, J16*AZ16*100/(AU16*BT16), 0)</f>
        <v>10.997400000000001</v>
      </c>
      <c r="L16">
        <f t="shared" ref="L16:L79" si="4">((R16-H16/2)*K16-J16)/(R16+H16/2)</f>
        <v>47.136833899423834</v>
      </c>
      <c r="M16">
        <f t="shared" ref="M16:M79" si="5">L16*(BM16+BN16)/1000</f>
        <v>4.766108460195122</v>
      </c>
      <c r="N16">
        <f t="shared" ref="N16:N79" si="6">(BF16 - IF(AS16&gt;1, J16*AZ16*100/(AU16*BT16), 0))*(BM16+BN16)/1000</f>
        <v>1.1119711877973739</v>
      </c>
      <c r="O16">
        <f t="shared" ref="O16:O79" si="7">2/((1/Q16-1/P16)+SIGN(Q16)*SQRT((1/Q16-1/P16)*(1/Q16-1/P16) + 4*BA16/((BA16+1)*(BA16+1))*(2*1/Q16*1/P16-1/P16*1/P16)))</f>
        <v>4.7919737420798345E-2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2.7660916732908589</v>
      </c>
      <c r="Q16">
        <f t="shared" ref="Q16:Q79" si="9">H16*(1000-(1000*0.61365*EXP(17.502*U16/(240.97+U16))/(BM16+BN16)+BH16)/2)/(1000*0.61365*EXP(17.502*U16/(240.97+U16))/(BM16+BN16)-BH16)</f>
        <v>4.7463279092774334E-2</v>
      </c>
      <c r="R16">
        <f t="shared" ref="R16:R79" si="10">1/((BA16+1)/(O16/1.6)+1/(P16/1.37)) + BA16/((BA16+1)/(O16/1.6) + BA16/(P16/1.37))</f>
        <v>2.9705197924286122E-2</v>
      </c>
      <c r="S16">
        <f t="shared" ref="S16:S79" si="11">(AV16*AY16)</f>
        <v>226.11759390254022</v>
      </c>
      <c r="T16">
        <f t="shared" ref="T16:T79" si="12">(BO16+(S16+2*0.95*0.0000000567*(((BO16+$B$6)+273)^4-(BO16+273)^4)-44100*H16)/(1.84*29.3*P16+8*0.95*0.0000000567*(BO16+273)^3))</f>
        <v>34.797523083756694</v>
      </c>
      <c r="U16">
        <f t="shared" ref="U16:U79" si="13">($C$6*BP16+$D$6*BQ16+$E$6*T16)</f>
        <v>33.487577777777773</v>
      </c>
      <c r="V16">
        <f t="shared" ref="V16:V79" si="14">0.61365*EXP(17.502*U16/(240.97+U16))</f>
        <v>5.1921755948911956</v>
      </c>
      <c r="W16">
        <f t="shared" ref="W16:W79" si="15">(X16/Y16*100)</f>
        <v>66.715928063360707</v>
      </c>
      <c r="X16">
        <f t="shared" ref="X16:X79" si="16">BH16*(BM16+BN16)/1000</f>
        <v>3.4908713635090347</v>
      </c>
      <c r="Y16">
        <f t="shared" ref="Y16:Y79" si="17">0.61365*EXP(17.502*BO16/(240.97+BO16))</f>
        <v>5.2324406852194629</v>
      </c>
      <c r="Z16">
        <f t="shared" ref="Z16:Z79" si="18">(V16-BH16*(BM16+BN16)/1000)</f>
        <v>1.7013042313821609</v>
      </c>
      <c r="AA16">
        <f t="shared" ref="AA16:AA79" si="19">(-H16*44100)</f>
        <v>-36.798878455685262</v>
      </c>
      <c r="AB16">
        <f t="shared" ref="AB16:AB79" si="20">2*29.3*P16*0.92*(BO16-U16)</f>
        <v>20.585951533609471</v>
      </c>
      <c r="AC16">
        <f t="shared" ref="AC16:AC79" si="21">2*0.95*0.0000000567*(((BO16+$B$6)+273)^4-(U16+273)^4)</f>
        <v>1.7137505948691203</v>
      </c>
      <c r="AD16">
        <f t="shared" ref="AD16:AD79" si="22">S16+AC16+AA16+AB16</f>
        <v>211.61841757533352</v>
      </c>
      <c r="AE16">
        <f t="shared" ref="AE16:AE79" si="23">BL16*AS16*(BG16-BF16*(1000-AS16*BI16)/(1000-AS16*BH16))/(100*AZ16)</f>
        <v>-1.09765382651524</v>
      </c>
      <c r="AF16">
        <f t="shared" ref="AF16:AF79" si="24">1000*BL16*AS16*(BH16-BI16)/(100*AZ16*(1000-AS16*BH16))</f>
        <v>0.83407463675991489</v>
      </c>
      <c r="AG16">
        <f t="shared" ref="AG16:AG79" si="25">(AH16 - AI16 - BM16*1000/(8.314*(BO16+273.15)) * AK16/BL16 * AJ16) * BL16/(100*AZ16) * (1000 - BI16)/1000</f>
        <v>-1.0977838509966624</v>
      </c>
      <c r="AH16">
        <v>10.343252036560941</v>
      </c>
      <c r="AI16">
        <v>11.39181333333333</v>
      </c>
      <c r="AJ16">
        <v>6.8848997261305073E-5</v>
      </c>
      <c r="AK16">
        <v>63.952055562581542</v>
      </c>
      <c r="AL16">
        <f t="shared" ref="AL16:AL79" si="26">(AN16 - AM16 + BM16*1000/(8.314*(BO16+273.15)) * AP16/BL16 * AO16) * BL16/(100*AZ16) * 1000/(1000 - AN16)</f>
        <v>0.83444168833753429</v>
      </c>
      <c r="AM16">
        <v>33.781966659459712</v>
      </c>
      <c r="AN16">
        <v>34.525866433566463</v>
      </c>
      <c r="AO16">
        <v>-3.6002478704724127E-5</v>
      </c>
      <c r="AP16">
        <v>89.221601695222972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47196.988264069725</v>
      </c>
      <c r="AV16">
        <f t="shared" ref="AV16:AV79" si="30">$B$10*BU16+$C$10*BV16+$F$10*CG16*(1-CJ16)</f>
        <v>1200.0044444444441</v>
      </c>
      <c r="AW16">
        <f t="shared" ref="AW16:AW79" si="31">AV16*AX16</f>
        <v>1025.9295802603831</v>
      </c>
      <c r="AX16">
        <f t="shared" ref="AX16:AX79" si="32">($B$10*$D$8+$C$10*$D$8+$F$10*((CT16+CL16)/MAX(CT16+CL16+CU16, 0.1)*$I$8+CU16/MAX(CT16+CL16+CU16, 0.1)*$J$8))/($B$10+$C$10+$F$10)</f>
        <v>0.8549381504460587</v>
      </c>
      <c r="AY16">
        <f t="shared" ref="AY16:AY79" si="33">($B$10*$K$8+$C$10*$K$8+$F$10*((CT16+CL16)/MAX(CT16+CL16+CU16, 0.1)*$P$8+CU16/MAX(CT16+CL16+CU16, 0.1)*$Q$8))/($B$10+$C$10+$F$10)</f>
        <v>0.18843063036089336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1673986860.5999999</v>
      </c>
      <c r="BF16">
        <v>10.997400000000001</v>
      </c>
      <c r="BG16">
        <v>9.9925888888888892</v>
      </c>
      <c r="BH16">
        <v>34.524733333333337</v>
      </c>
      <c r="BI16">
        <v>33.781355555555557</v>
      </c>
      <c r="BJ16">
        <v>15.501466666666669</v>
      </c>
      <c r="BK16">
        <v>34.314344444444437</v>
      </c>
      <c r="BL16">
        <v>649.96166666666659</v>
      </c>
      <c r="BM16">
        <v>101.0124444444445</v>
      </c>
      <c r="BN16">
        <v>9.9744600000000003E-2</v>
      </c>
      <c r="BO16">
        <v>33.625622222222233</v>
      </c>
      <c r="BP16">
        <v>33.487577777777773</v>
      </c>
      <c r="BQ16">
        <v>999.90000000000009</v>
      </c>
      <c r="BR16">
        <v>0</v>
      </c>
      <c r="BS16">
        <v>0</v>
      </c>
      <c r="BT16">
        <v>9004.862222222222</v>
      </c>
      <c r="BU16">
        <v>0</v>
      </c>
      <c r="BV16">
        <v>1958.833333333333</v>
      </c>
      <c r="BW16">
        <v>1.004798444444444</v>
      </c>
      <c r="BX16">
        <v>11.39064444444444</v>
      </c>
      <c r="BY16">
        <v>10.34195555555555</v>
      </c>
      <c r="BZ16">
        <v>0.74336122222222234</v>
      </c>
      <c r="CA16">
        <v>9.9925888888888892</v>
      </c>
      <c r="CB16">
        <v>33.781355555555557</v>
      </c>
      <c r="CC16">
        <v>3.4874244444444451</v>
      </c>
      <c r="CD16">
        <v>3.412335555555555</v>
      </c>
      <c r="CE16">
        <v>26.558633333333329</v>
      </c>
      <c r="CF16">
        <v>26.189766666666671</v>
      </c>
      <c r="CG16">
        <v>1200.0044444444441</v>
      </c>
      <c r="CH16">
        <v>0.49997811111111112</v>
      </c>
      <c r="CI16">
        <v>0.50002188888888888</v>
      </c>
      <c r="CJ16">
        <v>0</v>
      </c>
      <c r="CK16">
        <v>762.01111111111118</v>
      </c>
      <c r="CL16">
        <v>4.9990899999999998</v>
      </c>
      <c r="CM16">
        <v>7717.9755555555557</v>
      </c>
      <c r="CN16">
        <v>9557.8255555555552</v>
      </c>
      <c r="CO16">
        <v>44.263777777777783</v>
      </c>
      <c r="CP16">
        <v>47.138777777777783</v>
      </c>
      <c r="CQ16">
        <v>45.25</v>
      </c>
      <c r="CR16">
        <v>45.604000000000013</v>
      </c>
      <c r="CS16">
        <v>45.561999999999998</v>
      </c>
      <c r="CT16">
        <v>597.47666666666669</v>
      </c>
      <c r="CU16">
        <v>597.52777777777783</v>
      </c>
      <c r="CV16">
        <v>0</v>
      </c>
      <c r="CW16">
        <v>1673986863.0999999</v>
      </c>
      <c r="CX16">
        <v>0</v>
      </c>
      <c r="CY16">
        <v>1673984188.5</v>
      </c>
      <c r="CZ16" t="s">
        <v>356</v>
      </c>
      <c r="DA16">
        <v>1673984188.5</v>
      </c>
      <c r="DB16">
        <v>1673984167.5</v>
      </c>
      <c r="DC16">
        <v>23</v>
      </c>
      <c r="DD16">
        <v>-0.32800000000000001</v>
      </c>
      <c r="DE16">
        <v>5.0000000000000001E-3</v>
      </c>
      <c r="DF16">
        <v>-6.2539999999999996</v>
      </c>
      <c r="DG16">
        <v>0.21</v>
      </c>
      <c r="DH16">
        <v>579</v>
      </c>
      <c r="DI16">
        <v>34</v>
      </c>
      <c r="DJ16">
        <v>0</v>
      </c>
      <c r="DK16">
        <v>0.1</v>
      </c>
      <c r="DL16">
        <v>1.0249483414634151</v>
      </c>
      <c r="DM16">
        <v>-4.3015944250872767E-2</v>
      </c>
      <c r="DN16">
        <v>1.708083372559583E-2</v>
      </c>
      <c r="DO16">
        <v>1</v>
      </c>
      <c r="DP16">
        <v>0.74232875609756099</v>
      </c>
      <c r="DQ16">
        <v>4.9534076655061701E-3</v>
      </c>
      <c r="DR16">
        <v>1.275046719000346E-3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3.2953899999999998</v>
      </c>
      <c r="EB16">
        <v>2.6246700000000001</v>
      </c>
      <c r="EC16">
        <v>4.5686499999999996E-3</v>
      </c>
      <c r="ED16">
        <v>2.91406E-3</v>
      </c>
      <c r="EE16">
        <v>0.14014499999999999</v>
      </c>
      <c r="EF16">
        <v>0.13674900000000001</v>
      </c>
      <c r="EG16">
        <v>29974.7</v>
      </c>
      <c r="EH16">
        <v>30536.7</v>
      </c>
      <c r="EI16">
        <v>28019.8</v>
      </c>
      <c r="EJ16">
        <v>29483.3</v>
      </c>
      <c r="EK16">
        <v>33151.199999999997</v>
      </c>
      <c r="EL16">
        <v>35333.1</v>
      </c>
      <c r="EM16">
        <v>39559.199999999997</v>
      </c>
      <c r="EN16">
        <v>42151.6</v>
      </c>
      <c r="EO16">
        <v>2.2054299999999998</v>
      </c>
      <c r="EP16">
        <v>2.15828</v>
      </c>
      <c r="EQ16">
        <v>0.109136</v>
      </c>
      <c r="ER16">
        <v>0</v>
      </c>
      <c r="ES16">
        <v>31.72</v>
      </c>
      <c r="ET16">
        <v>999.9</v>
      </c>
      <c r="EU16">
        <v>67.3</v>
      </c>
      <c r="EV16">
        <v>35.700000000000003</v>
      </c>
      <c r="EW16">
        <v>39.117100000000001</v>
      </c>
      <c r="EX16">
        <v>57.261899999999997</v>
      </c>
      <c r="EY16">
        <v>-4.2828499999999998</v>
      </c>
      <c r="EZ16">
        <v>2</v>
      </c>
      <c r="FA16">
        <v>0.55052800000000002</v>
      </c>
      <c r="FB16">
        <v>0.57500799999999996</v>
      </c>
      <c r="FC16">
        <v>20.270199999999999</v>
      </c>
      <c r="FD16">
        <v>5.2201399999999998</v>
      </c>
      <c r="FE16">
        <v>12.0099</v>
      </c>
      <c r="FF16">
        <v>4.9870000000000001</v>
      </c>
      <c r="FG16">
        <v>3.28518</v>
      </c>
      <c r="FH16">
        <v>9999</v>
      </c>
      <c r="FI16">
        <v>9999</v>
      </c>
      <c r="FJ16">
        <v>9999</v>
      </c>
      <c r="FK16">
        <v>999.9</v>
      </c>
      <c r="FL16">
        <v>1.8658699999999999</v>
      </c>
      <c r="FM16">
        <v>1.8622700000000001</v>
      </c>
      <c r="FN16">
        <v>1.86432</v>
      </c>
      <c r="FO16">
        <v>1.86036</v>
      </c>
      <c r="FP16">
        <v>1.86111</v>
      </c>
      <c r="FQ16">
        <v>1.8602000000000001</v>
      </c>
      <c r="FR16">
        <v>1.86189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-4.5039999999999996</v>
      </c>
      <c r="GH16">
        <v>0.2104</v>
      </c>
      <c r="GI16">
        <v>-4.4410340874611869</v>
      </c>
      <c r="GJ16">
        <v>-4.0977002334145526E-3</v>
      </c>
      <c r="GK16">
        <v>1.9870096767282211E-6</v>
      </c>
      <c r="GL16">
        <v>-4.7591234531596528E-10</v>
      </c>
      <c r="GM16">
        <v>0.2103699999999975</v>
      </c>
      <c r="GN16">
        <v>0</v>
      </c>
      <c r="GO16">
        <v>0</v>
      </c>
      <c r="GP16">
        <v>0</v>
      </c>
      <c r="GQ16">
        <v>6</v>
      </c>
      <c r="GR16">
        <v>2093</v>
      </c>
      <c r="GS16">
        <v>4</v>
      </c>
      <c r="GT16">
        <v>31</v>
      </c>
      <c r="GU16">
        <v>44.6</v>
      </c>
      <c r="GV16">
        <v>44.9</v>
      </c>
      <c r="GW16">
        <v>0.17578099999999999</v>
      </c>
      <c r="GX16">
        <v>2.64771</v>
      </c>
      <c r="GY16">
        <v>2.04834</v>
      </c>
      <c r="GZ16">
        <v>2.6232899999999999</v>
      </c>
      <c r="HA16">
        <v>2.1972700000000001</v>
      </c>
      <c r="HB16">
        <v>2.34985</v>
      </c>
      <c r="HC16">
        <v>41.456200000000003</v>
      </c>
      <c r="HD16">
        <v>14.3947</v>
      </c>
      <c r="HE16">
        <v>18</v>
      </c>
      <c r="HF16">
        <v>701.53499999999997</v>
      </c>
      <c r="HG16">
        <v>736.85699999999997</v>
      </c>
      <c r="HH16">
        <v>31.0016</v>
      </c>
      <c r="HI16">
        <v>34.288800000000002</v>
      </c>
      <c r="HJ16">
        <v>30.000599999999999</v>
      </c>
      <c r="HK16">
        <v>34.221200000000003</v>
      </c>
      <c r="HL16">
        <v>34.248399999999997</v>
      </c>
      <c r="HM16">
        <v>3.6035300000000001</v>
      </c>
      <c r="HN16">
        <v>17.153300000000002</v>
      </c>
      <c r="HO16">
        <v>100</v>
      </c>
      <c r="HP16">
        <v>31</v>
      </c>
      <c r="HQ16">
        <v>13.347300000000001</v>
      </c>
      <c r="HR16">
        <v>33.816200000000002</v>
      </c>
      <c r="HS16">
        <v>98.745599999999996</v>
      </c>
      <c r="HT16">
        <v>97.736699999999999</v>
      </c>
    </row>
    <row r="17" spans="1:228" x14ac:dyDescent="0.2">
      <c r="A17">
        <v>2</v>
      </c>
      <c r="B17">
        <v>1673986867.0999999</v>
      </c>
      <c r="C17">
        <v>4</v>
      </c>
      <c r="D17" t="s">
        <v>361</v>
      </c>
      <c r="E17" t="s">
        <v>362</v>
      </c>
      <c r="F17">
        <v>4</v>
      </c>
      <c r="G17">
        <v>1673986865.0999999</v>
      </c>
      <c r="H17">
        <f t="shared" si="0"/>
        <v>8.4320696324920923E-4</v>
      </c>
      <c r="I17">
        <f t="shared" si="1"/>
        <v>0.84320696324920918</v>
      </c>
      <c r="J17">
        <f t="shared" si="2"/>
        <v>-1.0911463029113662</v>
      </c>
      <c r="K17">
        <f t="shared" si="3"/>
        <v>11.01398571428571</v>
      </c>
      <c r="L17">
        <f t="shared" si="4"/>
        <v>46.592470560903756</v>
      </c>
      <c r="M17">
        <f t="shared" si="5"/>
        <v>4.7109923530410791</v>
      </c>
      <c r="N17">
        <f t="shared" si="6"/>
        <v>1.113630632843978</v>
      </c>
      <c r="O17">
        <f t="shared" si="7"/>
        <v>4.8376001929843211E-2</v>
      </c>
      <c r="P17">
        <f t="shared" si="8"/>
        <v>2.7702914990647356</v>
      </c>
      <c r="Q17">
        <f t="shared" si="9"/>
        <v>4.7911553330616211E-2</v>
      </c>
      <c r="R17">
        <f t="shared" si="10"/>
        <v>2.9986077962032783E-2</v>
      </c>
      <c r="S17">
        <f t="shared" si="11"/>
        <v>226.11456780768376</v>
      </c>
      <c r="T17">
        <f t="shared" si="12"/>
        <v>34.803729241286796</v>
      </c>
      <c r="U17">
        <f t="shared" si="13"/>
        <v>33.494842857142849</v>
      </c>
      <c r="V17">
        <f t="shared" si="14"/>
        <v>5.1942879492311906</v>
      </c>
      <c r="W17">
        <f t="shared" si="15"/>
        <v>66.684829369552219</v>
      </c>
      <c r="X17">
        <f t="shared" si="16"/>
        <v>3.4912476844413165</v>
      </c>
      <c r="Y17">
        <f t="shared" si="17"/>
        <v>5.2354451791330421</v>
      </c>
      <c r="Z17">
        <f t="shared" si="18"/>
        <v>1.7030402647898741</v>
      </c>
      <c r="AA17">
        <f t="shared" si="19"/>
        <v>-37.185427079290129</v>
      </c>
      <c r="AB17">
        <f t="shared" si="20"/>
        <v>21.065026495043696</v>
      </c>
      <c r="AC17">
        <f t="shared" si="21"/>
        <v>1.7511245287693604</v>
      </c>
      <c r="AD17">
        <f t="shared" si="22"/>
        <v>211.7452917522067</v>
      </c>
      <c r="AE17">
        <f t="shared" si="23"/>
        <v>-0.94773139290688257</v>
      </c>
      <c r="AF17">
        <f t="shared" si="24"/>
        <v>0.83892343297923488</v>
      </c>
      <c r="AG17">
        <f t="shared" si="25"/>
        <v>-1.0911463029113662</v>
      </c>
      <c r="AH17">
        <v>10.39833787593397</v>
      </c>
      <c r="AI17">
        <v>11.43660787878787</v>
      </c>
      <c r="AJ17">
        <v>1.119486821144215E-3</v>
      </c>
      <c r="AK17">
        <v>63.952055562581542</v>
      </c>
      <c r="AL17">
        <f t="shared" si="26"/>
        <v>0.84320696324920918</v>
      </c>
      <c r="AM17">
        <v>33.780902871868683</v>
      </c>
      <c r="AN17">
        <v>34.532438461538483</v>
      </c>
      <c r="AO17">
        <v>1.4711710488731781E-5</v>
      </c>
      <c r="AP17">
        <v>89.221601695222972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47310.670239772779</v>
      </c>
      <c r="AV17">
        <f t="shared" si="30"/>
        <v>1199.985714285714</v>
      </c>
      <c r="AW17">
        <f t="shared" si="31"/>
        <v>1025.9138278796286</v>
      </c>
      <c r="AX17">
        <f t="shared" si="32"/>
        <v>0.85493836773740184</v>
      </c>
      <c r="AY17">
        <f t="shared" si="33"/>
        <v>0.1884310497331857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1673986865.0999999</v>
      </c>
      <c r="BF17">
        <v>11.01398571428571</v>
      </c>
      <c r="BG17">
        <v>10.147514285714291</v>
      </c>
      <c r="BH17">
        <v>34.529000000000003</v>
      </c>
      <c r="BI17">
        <v>33.781200000000013</v>
      </c>
      <c r="BJ17">
        <v>15.518142857142861</v>
      </c>
      <c r="BK17">
        <v>34.318628571428569</v>
      </c>
      <c r="BL17">
        <v>649.8712857142857</v>
      </c>
      <c r="BM17">
        <v>101.0111428571429</v>
      </c>
      <c r="BN17">
        <v>9.9450685714285725E-2</v>
      </c>
      <c r="BO17">
        <v>33.635885714285713</v>
      </c>
      <c r="BP17">
        <v>33.494842857142849</v>
      </c>
      <c r="BQ17">
        <v>999.89999999999986</v>
      </c>
      <c r="BR17">
        <v>0</v>
      </c>
      <c r="BS17">
        <v>0</v>
      </c>
      <c r="BT17">
        <v>9027.3214285714294</v>
      </c>
      <c r="BU17">
        <v>0</v>
      </c>
      <c r="BV17">
        <v>1527.1628571428571</v>
      </c>
      <c r="BW17">
        <v>0.86649228571428583</v>
      </c>
      <c r="BX17">
        <v>11.4079</v>
      </c>
      <c r="BY17">
        <v>10.502271428571429</v>
      </c>
      <c r="BZ17">
        <v>0.74778842857142869</v>
      </c>
      <c r="CA17">
        <v>10.147514285714291</v>
      </c>
      <c r="CB17">
        <v>33.781200000000013</v>
      </c>
      <c r="CC17">
        <v>3.4878114285714279</v>
      </c>
      <c r="CD17">
        <v>3.412274285714286</v>
      </c>
      <c r="CE17">
        <v>26.560514285714291</v>
      </c>
      <c r="CF17">
        <v>26.18945714285714</v>
      </c>
      <c r="CG17">
        <v>1199.985714285714</v>
      </c>
      <c r="CH17">
        <v>0.49997171428571419</v>
      </c>
      <c r="CI17">
        <v>0.50002828571428581</v>
      </c>
      <c r="CJ17">
        <v>0</v>
      </c>
      <c r="CK17">
        <v>762.25800000000004</v>
      </c>
      <c r="CL17">
        <v>4.9990899999999998</v>
      </c>
      <c r="CM17">
        <v>7717.9042857142858</v>
      </c>
      <c r="CN17">
        <v>9557.6457142857125</v>
      </c>
      <c r="CO17">
        <v>44.294285714285721</v>
      </c>
      <c r="CP17">
        <v>47.142714285714291</v>
      </c>
      <c r="CQ17">
        <v>45.25</v>
      </c>
      <c r="CR17">
        <v>45.625</v>
      </c>
      <c r="CS17">
        <v>45.561999999999998</v>
      </c>
      <c r="CT17">
        <v>597.45857142857142</v>
      </c>
      <c r="CU17">
        <v>597.52714285714285</v>
      </c>
      <c r="CV17">
        <v>0</v>
      </c>
      <c r="CW17">
        <v>1673986867.3</v>
      </c>
      <c r="CX17">
        <v>0</v>
      </c>
      <c r="CY17">
        <v>1673984188.5</v>
      </c>
      <c r="CZ17" t="s">
        <v>356</v>
      </c>
      <c r="DA17">
        <v>1673984188.5</v>
      </c>
      <c r="DB17">
        <v>1673984167.5</v>
      </c>
      <c r="DC17">
        <v>23</v>
      </c>
      <c r="DD17">
        <v>-0.32800000000000001</v>
      </c>
      <c r="DE17">
        <v>5.0000000000000001E-3</v>
      </c>
      <c r="DF17">
        <v>-6.2539999999999996</v>
      </c>
      <c r="DG17">
        <v>0.21</v>
      </c>
      <c r="DH17">
        <v>579</v>
      </c>
      <c r="DI17">
        <v>34</v>
      </c>
      <c r="DJ17">
        <v>0</v>
      </c>
      <c r="DK17">
        <v>0.1</v>
      </c>
      <c r="DL17">
        <v>1.0036198750000001</v>
      </c>
      <c r="DM17">
        <v>-0.32524071669793658</v>
      </c>
      <c r="DN17">
        <v>5.4807974496047331E-2</v>
      </c>
      <c r="DO17">
        <v>0</v>
      </c>
      <c r="DP17">
        <v>0.74346187500000005</v>
      </c>
      <c r="DQ17">
        <v>1.470586491557023E-2</v>
      </c>
      <c r="DR17">
        <v>2.1176380142448811E-3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3.2955299999999998</v>
      </c>
      <c r="EB17">
        <v>2.6253199999999999</v>
      </c>
      <c r="EC17">
        <v>4.5941699999999999E-3</v>
      </c>
      <c r="ED17">
        <v>3.1044499999999999E-3</v>
      </c>
      <c r="EE17">
        <v>0.14015900000000001</v>
      </c>
      <c r="EF17">
        <v>0.13674800000000001</v>
      </c>
      <c r="EG17">
        <v>29974</v>
      </c>
      <c r="EH17">
        <v>30530.400000000001</v>
      </c>
      <c r="EI17">
        <v>28019.8</v>
      </c>
      <c r="EJ17">
        <v>29482.799999999999</v>
      </c>
      <c r="EK17">
        <v>33150.699999999997</v>
      </c>
      <c r="EL17">
        <v>35332.6</v>
      </c>
      <c r="EM17">
        <v>39559.199999999997</v>
      </c>
      <c r="EN17">
        <v>42151</v>
      </c>
      <c r="EO17">
        <v>2.2053500000000001</v>
      </c>
      <c r="EP17">
        <v>2.1581000000000001</v>
      </c>
      <c r="EQ17">
        <v>0.109516</v>
      </c>
      <c r="ER17">
        <v>0</v>
      </c>
      <c r="ES17">
        <v>31.722799999999999</v>
      </c>
      <c r="ET17">
        <v>999.9</v>
      </c>
      <c r="EU17">
        <v>67.3</v>
      </c>
      <c r="EV17">
        <v>35.700000000000003</v>
      </c>
      <c r="EW17">
        <v>39.116999999999997</v>
      </c>
      <c r="EX17">
        <v>57.1419</v>
      </c>
      <c r="EY17">
        <v>-4.2788500000000003</v>
      </c>
      <c r="EZ17">
        <v>2</v>
      </c>
      <c r="FA17">
        <v>0.55091199999999996</v>
      </c>
      <c r="FB17">
        <v>0.58013300000000001</v>
      </c>
      <c r="FC17">
        <v>20.269600000000001</v>
      </c>
      <c r="FD17">
        <v>5.2165400000000002</v>
      </c>
      <c r="FE17">
        <v>12.0099</v>
      </c>
      <c r="FF17">
        <v>4.9858500000000001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1.86592</v>
      </c>
      <c r="FM17">
        <v>1.8623000000000001</v>
      </c>
      <c r="FN17">
        <v>1.86433</v>
      </c>
      <c r="FO17">
        <v>1.8603700000000001</v>
      </c>
      <c r="FP17">
        <v>1.86111</v>
      </c>
      <c r="FQ17">
        <v>1.8602099999999999</v>
      </c>
      <c r="FR17">
        <v>1.86191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-4.5039999999999996</v>
      </c>
      <c r="GH17">
        <v>0.2104</v>
      </c>
      <c r="GI17">
        <v>-4.4410340874611869</v>
      </c>
      <c r="GJ17">
        <v>-4.0977002334145526E-3</v>
      </c>
      <c r="GK17">
        <v>1.9870096767282211E-6</v>
      </c>
      <c r="GL17">
        <v>-4.7591234531596528E-10</v>
      </c>
      <c r="GM17">
        <v>0.2103699999999975</v>
      </c>
      <c r="GN17">
        <v>0</v>
      </c>
      <c r="GO17">
        <v>0</v>
      </c>
      <c r="GP17">
        <v>0</v>
      </c>
      <c r="GQ17">
        <v>6</v>
      </c>
      <c r="GR17">
        <v>2093</v>
      </c>
      <c r="GS17">
        <v>4</v>
      </c>
      <c r="GT17">
        <v>31</v>
      </c>
      <c r="GU17">
        <v>44.6</v>
      </c>
      <c r="GV17">
        <v>45</v>
      </c>
      <c r="GW17">
        <v>0.18554699999999999</v>
      </c>
      <c r="GX17">
        <v>2.64893</v>
      </c>
      <c r="GY17">
        <v>2.04834</v>
      </c>
      <c r="GZ17">
        <v>2.6220699999999999</v>
      </c>
      <c r="HA17">
        <v>2.1972700000000001</v>
      </c>
      <c r="HB17">
        <v>2.3290999999999999</v>
      </c>
      <c r="HC17">
        <v>41.456200000000003</v>
      </c>
      <c r="HD17">
        <v>14.3947</v>
      </c>
      <c r="HE17">
        <v>18</v>
      </c>
      <c r="HF17">
        <v>701.51400000000001</v>
      </c>
      <c r="HG17">
        <v>736.73500000000001</v>
      </c>
      <c r="HH17">
        <v>31.0016</v>
      </c>
      <c r="HI17">
        <v>34.292900000000003</v>
      </c>
      <c r="HJ17">
        <v>30.000599999999999</v>
      </c>
      <c r="HK17">
        <v>34.225200000000001</v>
      </c>
      <c r="HL17">
        <v>34.252299999999998</v>
      </c>
      <c r="HM17">
        <v>3.80999</v>
      </c>
      <c r="HN17">
        <v>17.153300000000002</v>
      </c>
      <c r="HO17">
        <v>100</v>
      </c>
      <c r="HP17">
        <v>31</v>
      </c>
      <c r="HQ17">
        <v>20.034400000000002</v>
      </c>
      <c r="HR17">
        <v>33.816200000000002</v>
      </c>
      <c r="HS17">
        <v>98.745900000000006</v>
      </c>
      <c r="HT17">
        <v>97.735200000000006</v>
      </c>
    </row>
    <row r="18" spans="1:228" x14ac:dyDescent="0.2">
      <c r="A18">
        <v>3</v>
      </c>
      <c r="B18">
        <v>1673986871.0999999</v>
      </c>
      <c r="C18">
        <v>8</v>
      </c>
      <c r="D18" t="s">
        <v>364</v>
      </c>
      <c r="E18" t="s">
        <v>365</v>
      </c>
      <c r="F18">
        <v>4</v>
      </c>
      <c r="G18">
        <v>1673986868.7874999</v>
      </c>
      <c r="H18">
        <f t="shared" si="0"/>
        <v>8.4694925109726348E-4</v>
      </c>
      <c r="I18">
        <f t="shared" si="1"/>
        <v>0.84694925109726349</v>
      </c>
      <c r="J18">
        <f t="shared" si="2"/>
        <v>-0.9506379020684399</v>
      </c>
      <c r="K18">
        <f t="shared" si="3"/>
        <v>11.307487500000001</v>
      </c>
      <c r="L18">
        <f t="shared" si="4"/>
        <v>42.130360028034154</v>
      </c>
      <c r="M18">
        <f t="shared" si="5"/>
        <v>4.2598857631048004</v>
      </c>
      <c r="N18">
        <f t="shared" si="6"/>
        <v>1.143322890800919</v>
      </c>
      <c r="O18">
        <f t="shared" si="7"/>
        <v>4.8574954301527591E-2</v>
      </c>
      <c r="P18">
        <f t="shared" si="8"/>
        <v>2.7636402006617904</v>
      </c>
      <c r="Q18">
        <f t="shared" si="9"/>
        <v>4.8105582375671689E-2</v>
      </c>
      <c r="R18">
        <f t="shared" si="10"/>
        <v>3.0107782094363027E-2</v>
      </c>
      <c r="S18">
        <f t="shared" si="11"/>
        <v>226.1121899863403</v>
      </c>
      <c r="T18">
        <f t="shared" si="12"/>
        <v>34.811170534075806</v>
      </c>
      <c r="U18">
        <f t="shared" si="13"/>
        <v>33.498950000000001</v>
      </c>
      <c r="V18">
        <f t="shared" si="14"/>
        <v>5.1954824501164101</v>
      </c>
      <c r="W18">
        <f t="shared" si="15"/>
        <v>66.67290703856699</v>
      </c>
      <c r="X18">
        <f t="shared" si="16"/>
        <v>3.4917733940088662</v>
      </c>
      <c r="Y18">
        <f t="shared" si="17"/>
        <v>5.2371698626985737</v>
      </c>
      <c r="Z18">
        <f t="shared" si="18"/>
        <v>1.7037090561075439</v>
      </c>
      <c r="AA18">
        <f t="shared" si="19"/>
        <v>-37.350461973389322</v>
      </c>
      <c r="AB18">
        <f t="shared" si="20"/>
        <v>21.279978141388352</v>
      </c>
      <c r="AC18">
        <f t="shared" si="21"/>
        <v>1.7733375476155606</v>
      </c>
      <c r="AD18">
        <f t="shared" si="22"/>
        <v>211.81504370195489</v>
      </c>
      <c r="AE18">
        <f t="shared" si="23"/>
        <v>0.6045286489508046</v>
      </c>
      <c r="AF18">
        <f t="shared" si="24"/>
        <v>0.84666483963497841</v>
      </c>
      <c r="AG18">
        <f t="shared" si="25"/>
        <v>-0.9506379020684399</v>
      </c>
      <c r="AH18">
        <v>12.07053517876845</v>
      </c>
      <c r="AI18">
        <v>12.108267878787879</v>
      </c>
      <c r="AJ18">
        <v>0.22340215263105689</v>
      </c>
      <c r="AK18">
        <v>63.952055562581542</v>
      </c>
      <c r="AL18">
        <f t="shared" si="26"/>
        <v>0.84694925109726349</v>
      </c>
      <c r="AM18">
        <v>33.780536257139467</v>
      </c>
      <c r="AN18">
        <v>34.535208391608407</v>
      </c>
      <c r="AO18">
        <v>2.624481218861114E-5</v>
      </c>
      <c r="AP18">
        <v>89.221601695222972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47127.257281204162</v>
      </c>
      <c r="AV18">
        <f t="shared" si="30"/>
        <v>1199.9725000000001</v>
      </c>
      <c r="AW18">
        <f t="shared" si="31"/>
        <v>1025.9025885939586</v>
      </c>
      <c r="AX18">
        <f t="shared" si="32"/>
        <v>0.85493841616700261</v>
      </c>
      <c r="AY18">
        <f t="shared" si="33"/>
        <v>0.1884311432023153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1673986868.7874999</v>
      </c>
      <c r="BF18">
        <v>11.307487500000001</v>
      </c>
      <c r="BG18">
        <v>11.8743625</v>
      </c>
      <c r="BH18">
        <v>34.5337125</v>
      </c>
      <c r="BI18">
        <v>33.779150000000001</v>
      </c>
      <c r="BJ18">
        <v>15.812837500000001</v>
      </c>
      <c r="BK18">
        <v>34.3233125</v>
      </c>
      <c r="BL18">
        <v>649.98700000000008</v>
      </c>
      <c r="BM18">
        <v>101.012</v>
      </c>
      <c r="BN18">
        <v>0.1000189875</v>
      </c>
      <c r="BO18">
        <v>33.641775000000003</v>
      </c>
      <c r="BP18">
        <v>33.498950000000001</v>
      </c>
      <c r="BQ18">
        <v>999.9</v>
      </c>
      <c r="BR18">
        <v>0</v>
      </c>
      <c r="BS18">
        <v>0</v>
      </c>
      <c r="BT18">
        <v>8991.875</v>
      </c>
      <c r="BU18">
        <v>0</v>
      </c>
      <c r="BV18">
        <v>1124.4612500000001</v>
      </c>
      <c r="BW18">
        <v>-0.56686918750000004</v>
      </c>
      <c r="BX18">
        <v>11.711937499999999</v>
      </c>
      <c r="BY18">
        <v>12.2894875</v>
      </c>
      <c r="BZ18">
        <v>0.754552</v>
      </c>
      <c r="CA18">
        <v>11.8743625</v>
      </c>
      <c r="CB18">
        <v>33.779150000000001</v>
      </c>
      <c r="CC18">
        <v>3.4883237500000002</v>
      </c>
      <c r="CD18">
        <v>3.41210375</v>
      </c>
      <c r="CE18">
        <v>26.562999999999999</v>
      </c>
      <c r="CF18">
        <v>26.188624999999998</v>
      </c>
      <c r="CG18">
        <v>1199.9725000000001</v>
      </c>
      <c r="CH18">
        <v>0.49997024999999989</v>
      </c>
      <c r="CI18">
        <v>0.50002974999999994</v>
      </c>
      <c r="CJ18">
        <v>0</v>
      </c>
      <c r="CK18">
        <v>762.13024999999993</v>
      </c>
      <c r="CL18">
        <v>4.9990899999999998</v>
      </c>
      <c r="CM18">
        <v>7718.19</v>
      </c>
      <c r="CN18">
        <v>9557.5424999999996</v>
      </c>
      <c r="CO18">
        <v>44.311999999999998</v>
      </c>
      <c r="CP18">
        <v>47.132750000000001</v>
      </c>
      <c r="CQ18">
        <v>45.25</v>
      </c>
      <c r="CR18">
        <v>45.625</v>
      </c>
      <c r="CS18">
        <v>45.561999999999998</v>
      </c>
      <c r="CT18">
        <v>597.44999999999993</v>
      </c>
      <c r="CU18">
        <v>597.52250000000004</v>
      </c>
      <c r="CV18">
        <v>0</v>
      </c>
      <c r="CW18">
        <v>1673986871.5</v>
      </c>
      <c r="CX18">
        <v>0</v>
      </c>
      <c r="CY18">
        <v>1673984188.5</v>
      </c>
      <c r="CZ18" t="s">
        <v>356</v>
      </c>
      <c r="DA18">
        <v>1673984188.5</v>
      </c>
      <c r="DB18">
        <v>1673984167.5</v>
      </c>
      <c r="DC18">
        <v>23</v>
      </c>
      <c r="DD18">
        <v>-0.32800000000000001</v>
      </c>
      <c r="DE18">
        <v>5.0000000000000001E-3</v>
      </c>
      <c r="DF18">
        <v>-6.2539999999999996</v>
      </c>
      <c r="DG18">
        <v>0.21</v>
      </c>
      <c r="DH18">
        <v>579</v>
      </c>
      <c r="DI18">
        <v>34</v>
      </c>
      <c r="DJ18">
        <v>0</v>
      </c>
      <c r="DK18">
        <v>0.1</v>
      </c>
      <c r="DL18">
        <v>0.7394046875000001</v>
      </c>
      <c r="DM18">
        <v>-4.2594603095684818</v>
      </c>
      <c r="DN18">
        <v>0.59993419019756533</v>
      </c>
      <c r="DO18">
        <v>0</v>
      </c>
      <c r="DP18">
        <v>0.74578247500000006</v>
      </c>
      <c r="DQ18">
        <v>3.8514855534708799E-2</v>
      </c>
      <c r="DR18">
        <v>4.433182259886803E-3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3.29549</v>
      </c>
      <c r="EB18">
        <v>2.6248399999999998</v>
      </c>
      <c r="EC18">
        <v>4.8321700000000002E-3</v>
      </c>
      <c r="ED18">
        <v>4.0677600000000001E-3</v>
      </c>
      <c r="EE18">
        <v>0.14016799999999999</v>
      </c>
      <c r="EF18">
        <v>0.136735</v>
      </c>
      <c r="EG18">
        <v>29966.2</v>
      </c>
      <c r="EH18">
        <v>30500.2</v>
      </c>
      <c r="EI18">
        <v>28019.200000000001</v>
      </c>
      <c r="EJ18">
        <v>29482.2</v>
      </c>
      <c r="EK18">
        <v>33149.699999999997</v>
      </c>
      <c r="EL18">
        <v>35332.400000000001</v>
      </c>
      <c r="EM18">
        <v>39558.5</v>
      </c>
      <c r="EN18">
        <v>42150</v>
      </c>
      <c r="EO18">
        <v>2.2052999999999998</v>
      </c>
      <c r="EP18">
        <v>2.15795</v>
      </c>
      <c r="EQ18">
        <v>0.109315</v>
      </c>
      <c r="ER18">
        <v>0</v>
      </c>
      <c r="ES18">
        <v>31.729399999999998</v>
      </c>
      <c r="ET18">
        <v>999.9</v>
      </c>
      <c r="EU18">
        <v>67.3</v>
      </c>
      <c r="EV18">
        <v>35.700000000000003</v>
      </c>
      <c r="EW18">
        <v>39.117800000000003</v>
      </c>
      <c r="EX18">
        <v>56.7819</v>
      </c>
      <c r="EY18">
        <v>-4.1346100000000003</v>
      </c>
      <c r="EZ18">
        <v>2</v>
      </c>
      <c r="FA18">
        <v>0.55144099999999996</v>
      </c>
      <c r="FB18">
        <v>0.58586899999999997</v>
      </c>
      <c r="FC18">
        <v>20.268999999999998</v>
      </c>
      <c r="FD18">
        <v>5.2132500000000004</v>
      </c>
      <c r="FE18">
        <v>12.0099</v>
      </c>
      <c r="FF18">
        <v>4.9843500000000001</v>
      </c>
      <c r="FG18">
        <v>3.2838799999999999</v>
      </c>
      <c r="FH18">
        <v>9999</v>
      </c>
      <c r="FI18">
        <v>9999</v>
      </c>
      <c r="FJ18">
        <v>9999</v>
      </c>
      <c r="FK18">
        <v>999.9</v>
      </c>
      <c r="FL18">
        <v>1.86591</v>
      </c>
      <c r="FM18">
        <v>1.86232</v>
      </c>
      <c r="FN18">
        <v>1.86432</v>
      </c>
      <c r="FO18">
        <v>1.86036</v>
      </c>
      <c r="FP18">
        <v>1.86111</v>
      </c>
      <c r="FQ18">
        <v>1.8602099999999999</v>
      </c>
      <c r="FR18">
        <v>1.86191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-4.508</v>
      </c>
      <c r="GH18">
        <v>0.2104</v>
      </c>
      <c r="GI18">
        <v>-4.4410340874611869</v>
      </c>
      <c r="GJ18">
        <v>-4.0977002334145526E-3</v>
      </c>
      <c r="GK18">
        <v>1.9870096767282211E-6</v>
      </c>
      <c r="GL18">
        <v>-4.7591234531596528E-10</v>
      </c>
      <c r="GM18">
        <v>0.2103699999999975</v>
      </c>
      <c r="GN18">
        <v>0</v>
      </c>
      <c r="GO18">
        <v>0</v>
      </c>
      <c r="GP18">
        <v>0</v>
      </c>
      <c r="GQ18">
        <v>6</v>
      </c>
      <c r="GR18">
        <v>2093</v>
      </c>
      <c r="GS18">
        <v>4</v>
      </c>
      <c r="GT18">
        <v>31</v>
      </c>
      <c r="GU18">
        <v>44.7</v>
      </c>
      <c r="GV18">
        <v>45.1</v>
      </c>
      <c r="GW18">
        <v>0.20019500000000001</v>
      </c>
      <c r="GX18">
        <v>2.65869</v>
      </c>
      <c r="GY18">
        <v>2.04834</v>
      </c>
      <c r="GZ18">
        <v>2.6232899999999999</v>
      </c>
      <c r="HA18">
        <v>2.1972700000000001</v>
      </c>
      <c r="HB18">
        <v>2.2949199999999998</v>
      </c>
      <c r="HC18">
        <v>41.456200000000003</v>
      </c>
      <c r="HD18">
        <v>14.368399999999999</v>
      </c>
      <c r="HE18">
        <v>18</v>
      </c>
      <c r="HF18">
        <v>701.52300000000002</v>
      </c>
      <c r="HG18">
        <v>736.649</v>
      </c>
      <c r="HH18">
        <v>31.0015</v>
      </c>
      <c r="HI18">
        <v>34.298200000000001</v>
      </c>
      <c r="HJ18">
        <v>30.000699999999998</v>
      </c>
      <c r="HK18">
        <v>34.229700000000001</v>
      </c>
      <c r="HL18">
        <v>34.256900000000002</v>
      </c>
      <c r="HM18">
        <v>4.1041800000000004</v>
      </c>
      <c r="HN18">
        <v>17.153300000000002</v>
      </c>
      <c r="HO18">
        <v>100</v>
      </c>
      <c r="HP18">
        <v>31</v>
      </c>
      <c r="HQ18">
        <v>26.722000000000001</v>
      </c>
      <c r="HR18">
        <v>33.932000000000002</v>
      </c>
      <c r="HS18">
        <v>98.743799999999993</v>
      </c>
      <c r="HT18">
        <v>97.732900000000001</v>
      </c>
    </row>
    <row r="19" spans="1:228" x14ac:dyDescent="0.2">
      <c r="A19">
        <v>4</v>
      </c>
      <c r="B19">
        <v>1673986875.0999999</v>
      </c>
      <c r="C19">
        <v>12</v>
      </c>
      <c r="D19" t="s">
        <v>366</v>
      </c>
      <c r="E19" t="s">
        <v>367</v>
      </c>
      <c r="F19">
        <v>4</v>
      </c>
      <c r="G19">
        <v>1673986873.0999999</v>
      </c>
      <c r="H19">
        <f t="shared" si="0"/>
        <v>8.5320083194643885E-4</v>
      </c>
      <c r="I19">
        <f t="shared" si="1"/>
        <v>0.85320083194643881</v>
      </c>
      <c r="J19">
        <f t="shared" si="2"/>
        <v>-0.90539591368634942</v>
      </c>
      <c r="K19">
        <f t="shared" si="3"/>
        <v>13.00572857142857</v>
      </c>
      <c r="L19">
        <f t="shared" si="4"/>
        <v>42.081103281908504</v>
      </c>
      <c r="M19">
        <f t="shared" si="5"/>
        <v>4.2548277536975183</v>
      </c>
      <c r="N19">
        <f t="shared" si="6"/>
        <v>1.3150115031932059</v>
      </c>
      <c r="O19">
        <f t="shared" si="7"/>
        <v>4.893900558981866E-2</v>
      </c>
      <c r="P19">
        <f t="shared" si="8"/>
        <v>2.7616777572811331</v>
      </c>
      <c r="Q19">
        <f t="shared" si="9"/>
        <v>4.8462274015231989E-2</v>
      </c>
      <c r="R19">
        <f t="shared" si="10"/>
        <v>3.0331366563100502E-2</v>
      </c>
      <c r="S19">
        <f t="shared" si="11"/>
        <v>226.125261521097</v>
      </c>
      <c r="T19">
        <f t="shared" si="12"/>
        <v>34.810876816604171</v>
      </c>
      <c r="U19">
        <f t="shared" si="13"/>
        <v>33.499671428571418</v>
      </c>
      <c r="V19">
        <f t="shared" si="14"/>
        <v>5.1956922914629144</v>
      </c>
      <c r="W19">
        <f t="shared" si="15"/>
        <v>66.676583021282951</v>
      </c>
      <c r="X19">
        <f t="shared" si="16"/>
        <v>3.4920768104175415</v>
      </c>
      <c r="Y19">
        <f t="shared" si="17"/>
        <v>5.2373361863832786</v>
      </c>
      <c r="Z19">
        <f t="shared" si="18"/>
        <v>1.703615481045373</v>
      </c>
      <c r="AA19">
        <f t="shared" si="19"/>
        <v>-37.626156688837952</v>
      </c>
      <c r="AB19">
        <f t="shared" si="20"/>
        <v>21.242002486846619</v>
      </c>
      <c r="AC19">
        <f t="shared" si="21"/>
        <v>1.7714419552090281</v>
      </c>
      <c r="AD19">
        <f t="shared" si="22"/>
        <v>211.51254927431472</v>
      </c>
      <c r="AE19">
        <f t="shared" si="23"/>
        <v>3.602357429784024</v>
      </c>
      <c r="AF19">
        <f t="shared" si="24"/>
        <v>0.85189675875928694</v>
      </c>
      <c r="AG19">
        <f t="shared" si="25"/>
        <v>-0.90539591368634942</v>
      </c>
      <c r="AH19">
        <v>16.34470995611499</v>
      </c>
      <c r="AI19">
        <v>14.532853333333341</v>
      </c>
      <c r="AJ19">
        <v>0.68703029259079251</v>
      </c>
      <c r="AK19">
        <v>63.952055562581542</v>
      </c>
      <c r="AL19">
        <f t="shared" si="26"/>
        <v>0.85320083194643881</v>
      </c>
      <c r="AM19">
        <v>33.777258209337568</v>
      </c>
      <c r="AN19">
        <v>34.537242657342659</v>
      </c>
      <c r="AO19">
        <v>6.6872252074362299E-5</v>
      </c>
      <c r="AP19">
        <v>89.221601695222972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47073.352539928346</v>
      </c>
      <c r="AV19">
        <f t="shared" si="30"/>
        <v>1200.048571428571</v>
      </c>
      <c r="AW19">
        <f t="shared" si="31"/>
        <v>1025.9669707363194</v>
      </c>
      <c r="AX19">
        <f t="shared" si="32"/>
        <v>0.85493787098548846</v>
      </c>
      <c r="AY19">
        <f t="shared" si="33"/>
        <v>0.18843009100199273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1673986873.0999999</v>
      </c>
      <c r="BF19">
        <v>13.00572857142857</v>
      </c>
      <c r="BG19">
        <v>16.341114285714291</v>
      </c>
      <c r="BH19">
        <v>34.53734285714286</v>
      </c>
      <c r="BI19">
        <v>33.778157142857147</v>
      </c>
      <c r="BJ19">
        <v>17.51792857142857</v>
      </c>
      <c r="BK19">
        <v>34.326971428571433</v>
      </c>
      <c r="BL19">
        <v>650.01842857142856</v>
      </c>
      <c r="BM19">
        <v>101.0102857142857</v>
      </c>
      <c r="BN19">
        <v>9.9890157142857136E-2</v>
      </c>
      <c r="BO19">
        <v>33.642342857142857</v>
      </c>
      <c r="BP19">
        <v>33.499671428571418</v>
      </c>
      <c r="BQ19">
        <v>999.89999999999986</v>
      </c>
      <c r="BR19">
        <v>0</v>
      </c>
      <c r="BS19">
        <v>0</v>
      </c>
      <c r="BT19">
        <v>8981.6071428571431</v>
      </c>
      <c r="BU19">
        <v>0</v>
      </c>
      <c r="BV19">
        <v>1779.812857142857</v>
      </c>
      <c r="BW19">
        <v>-3.3354214285714292</v>
      </c>
      <c r="BX19">
        <v>13.470971428571429</v>
      </c>
      <c r="BY19">
        <v>16.91242857142857</v>
      </c>
      <c r="BZ19">
        <v>0.75918242857142848</v>
      </c>
      <c r="CA19">
        <v>16.341114285714291</v>
      </c>
      <c r="CB19">
        <v>33.778157142857147</v>
      </c>
      <c r="CC19">
        <v>3.4886271428571431</v>
      </c>
      <c r="CD19">
        <v>3.4119428571428569</v>
      </c>
      <c r="CE19">
        <v>26.564485714285709</v>
      </c>
      <c r="CF19">
        <v>26.187814285714289</v>
      </c>
      <c r="CG19">
        <v>1200.048571428571</v>
      </c>
      <c r="CH19">
        <v>0.49998728571428569</v>
      </c>
      <c r="CI19">
        <v>0.50001271428571425</v>
      </c>
      <c r="CJ19">
        <v>0</v>
      </c>
      <c r="CK19">
        <v>762.07157142857147</v>
      </c>
      <c r="CL19">
        <v>4.9990899999999998</v>
      </c>
      <c r="CM19">
        <v>7719.1385714285707</v>
      </c>
      <c r="CN19">
        <v>9558.187142857143</v>
      </c>
      <c r="CO19">
        <v>44.311999999999998</v>
      </c>
      <c r="CP19">
        <v>47.151571428571437</v>
      </c>
      <c r="CQ19">
        <v>45.25</v>
      </c>
      <c r="CR19">
        <v>45.625</v>
      </c>
      <c r="CS19">
        <v>45.580000000000013</v>
      </c>
      <c r="CT19">
        <v>597.51</v>
      </c>
      <c r="CU19">
        <v>597.53857142857146</v>
      </c>
      <c r="CV19">
        <v>0</v>
      </c>
      <c r="CW19">
        <v>1673986875.7</v>
      </c>
      <c r="CX19">
        <v>0</v>
      </c>
      <c r="CY19">
        <v>1673984188.5</v>
      </c>
      <c r="CZ19" t="s">
        <v>356</v>
      </c>
      <c r="DA19">
        <v>1673984188.5</v>
      </c>
      <c r="DB19">
        <v>1673984167.5</v>
      </c>
      <c r="DC19">
        <v>23</v>
      </c>
      <c r="DD19">
        <v>-0.32800000000000001</v>
      </c>
      <c r="DE19">
        <v>5.0000000000000001E-3</v>
      </c>
      <c r="DF19">
        <v>-6.2539999999999996</v>
      </c>
      <c r="DG19">
        <v>0.21</v>
      </c>
      <c r="DH19">
        <v>579</v>
      </c>
      <c r="DI19">
        <v>34</v>
      </c>
      <c r="DJ19">
        <v>0</v>
      </c>
      <c r="DK19">
        <v>0.1</v>
      </c>
      <c r="DL19">
        <v>0.1082357926829268</v>
      </c>
      <c r="DM19">
        <v>-11.890746428571431</v>
      </c>
      <c r="DN19">
        <v>1.4305064801336029</v>
      </c>
      <c r="DO19">
        <v>0</v>
      </c>
      <c r="DP19">
        <v>0.74845246341463423</v>
      </c>
      <c r="DQ19">
        <v>6.3521937282231392E-2</v>
      </c>
      <c r="DR19">
        <v>6.6021980822264254E-3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3.2957700000000001</v>
      </c>
      <c r="EB19">
        <v>2.6254499999999998</v>
      </c>
      <c r="EC19">
        <v>5.5882400000000004E-3</v>
      </c>
      <c r="ED19">
        <v>5.5115399999999997E-3</v>
      </c>
      <c r="EE19">
        <v>0.14017199999999999</v>
      </c>
      <c r="EF19">
        <v>0.13675200000000001</v>
      </c>
      <c r="EG19">
        <v>29942.7</v>
      </c>
      <c r="EH19">
        <v>30456.2</v>
      </c>
      <c r="EI19">
        <v>28018.5</v>
      </c>
      <c r="EJ19">
        <v>29482.400000000001</v>
      </c>
      <c r="EK19">
        <v>33148.9</v>
      </c>
      <c r="EL19">
        <v>35332.199999999997</v>
      </c>
      <c r="EM19">
        <v>39557.699999999997</v>
      </c>
      <c r="EN19">
        <v>42150.5</v>
      </c>
      <c r="EO19">
        <v>2.2054499999999999</v>
      </c>
      <c r="EP19">
        <v>2.15788</v>
      </c>
      <c r="EQ19">
        <v>0.109144</v>
      </c>
      <c r="ER19">
        <v>0</v>
      </c>
      <c r="ES19">
        <v>31.735900000000001</v>
      </c>
      <c r="ET19">
        <v>999.9</v>
      </c>
      <c r="EU19">
        <v>67.3</v>
      </c>
      <c r="EV19">
        <v>35.700000000000003</v>
      </c>
      <c r="EW19">
        <v>39.1113</v>
      </c>
      <c r="EX19">
        <v>57.831899999999997</v>
      </c>
      <c r="EY19">
        <v>-4.2748400000000002</v>
      </c>
      <c r="EZ19">
        <v>2</v>
      </c>
      <c r="FA19">
        <v>0.55201</v>
      </c>
      <c r="FB19">
        <v>0.59019299999999997</v>
      </c>
      <c r="FC19">
        <v>20.2697</v>
      </c>
      <c r="FD19">
        <v>5.21624</v>
      </c>
      <c r="FE19">
        <v>12.0099</v>
      </c>
      <c r="FF19">
        <v>4.9856999999999996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1.8658999999999999</v>
      </c>
      <c r="FM19">
        <v>1.8622799999999999</v>
      </c>
      <c r="FN19">
        <v>1.86432</v>
      </c>
      <c r="FO19">
        <v>1.8603499999999999</v>
      </c>
      <c r="FP19">
        <v>1.86111</v>
      </c>
      <c r="FQ19">
        <v>1.8602099999999999</v>
      </c>
      <c r="FR19">
        <v>1.86191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-4.5179999999999998</v>
      </c>
      <c r="GH19">
        <v>0.2104</v>
      </c>
      <c r="GI19">
        <v>-4.4410340874611869</v>
      </c>
      <c r="GJ19">
        <v>-4.0977002334145526E-3</v>
      </c>
      <c r="GK19">
        <v>1.9870096767282211E-6</v>
      </c>
      <c r="GL19">
        <v>-4.7591234531596528E-10</v>
      </c>
      <c r="GM19">
        <v>0.2103699999999975</v>
      </c>
      <c r="GN19">
        <v>0</v>
      </c>
      <c r="GO19">
        <v>0</v>
      </c>
      <c r="GP19">
        <v>0</v>
      </c>
      <c r="GQ19">
        <v>6</v>
      </c>
      <c r="GR19">
        <v>2093</v>
      </c>
      <c r="GS19">
        <v>4</v>
      </c>
      <c r="GT19">
        <v>31</v>
      </c>
      <c r="GU19">
        <v>44.8</v>
      </c>
      <c r="GV19">
        <v>45.1</v>
      </c>
      <c r="GW19">
        <v>0.21484400000000001</v>
      </c>
      <c r="GX19">
        <v>2.6428199999999999</v>
      </c>
      <c r="GY19">
        <v>2.04834</v>
      </c>
      <c r="GZ19">
        <v>2.6232899999999999</v>
      </c>
      <c r="HA19">
        <v>2.1972700000000001</v>
      </c>
      <c r="HB19">
        <v>2.33643</v>
      </c>
      <c r="HC19">
        <v>41.456200000000003</v>
      </c>
      <c r="HD19">
        <v>14.3947</v>
      </c>
      <c r="HE19">
        <v>18</v>
      </c>
      <c r="HF19">
        <v>701.69100000000003</v>
      </c>
      <c r="HG19">
        <v>736.62300000000005</v>
      </c>
      <c r="HH19">
        <v>31.0014</v>
      </c>
      <c r="HI19">
        <v>34.302500000000002</v>
      </c>
      <c r="HJ19">
        <v>30.000699999999998</v>
      </c>
      <c r="HK19">
        <v>34.233600000000003</v>
      </c>
      <c r="HL19">
        <v>34.2607</v>
      </c>
      <c r="HM19">
        <v>4.4447200000000002</v>
      </c>
      <c r="HN19">
        <v>16.857600000000001</v>
      </c>
      <c r="HO19">
        <v>100</v>
      </c>
      <c r="HP19">
        <v>31</v>
      </c>
      <c r="HQ19">
        <v>33.402099999999997</v>
      </c>
      <c r="HR19">
        <v>33.973799999999997</v>
      </c>
      <c r="HS19">
        <v>98.741600000000005</v>
      </c>
      <c r="HT19">
        <v>97.733900000000006</v>
      </c>
    </row>
    <row r="20" spans="1:228" x14ac:dyDescent="0.2">
      <c r="A20">
        <v>5</v>
      </c>
      <c r="B20">
        <v>1673986879.0999999</v>
      </c>
      <c r="C20">
        <v>16</v>
      </c>
      <c r="D20" t="s">
        <v>368</v>
      </c>
      <c r="E20" t="s">
        <v>369</v>
      </c>
      <c r="F20">
        <v>4</v>
      </c>
      <c r="G20">
        <v>1673986876.7874999</v>
      </c>
      <c r="H20">
        <f t="shared" si="0"/>
        <v>8.5089759030709984E-4</v>
      </c>
      <c r="I20">
        <f t="shared" si="1"/>
        <v>0.85089759030709988</v>
      </c>
      <c r="J20">
        <f t="shared" si="2"/>
        <v>-0.78271045515850979</v>
      </c>
      <c r="K20">
        <f t="shared" si="3"/>
        <v>16.031762499999999</v>
      </c>
      <c r="L20">
        <f t="shared" si="4"/>
        <v>41.154425514384684</v>
      </c>
      <c r="M20">
        <f t="shared" si="5"/>
        <v>4.1612076409951122</v>
      </c>
      <c r="N20">
        <f t="shared" si="6"/>
        <v>1.6210041029561031</v>
      </c>
      <c r="O20">
        <f t="shared" si="7"/>
        <v>4.8705112210819336E-2</v>
      </c>
      <c r="P20">
        <f t="shared" si="8"/>
        <v>2.7562263825823883</v>
      </c>
      <c r="Q20">
        <f t="shared" si="9"/>
        <v>4.8231978732847E-2</v>
      </c>
      <c r="R20">
        <f t="shared" si="10"/>
        <v>3.0187112725037678E-2</v>
      </c>
      <c r="S20">
        <f t="shared" si="11"/>
        <v>226.12448286101707</v>
      </c>
      <c r="T20">
        <f t="shared" si="12"/>
        <v>34.815965709414151</v>
      </c>
      <c r="U20">
        <f t="shared" si="13"/>
        <v>33.512824999999992</v>
      </c>
      <c r="V20">
        <f t="shared" si="14"/>
        <v>5.1995195529601936</v>
      </c>
      <c r="W20">
        <f t="shared" si="15"/>
        <v>66.673951610368007</v>
      </c>
      <c r="X20">
        <f t="shared" si="16"/>
        <v>3.4923944616500111</v>
      </c>
      <c r="Y20">
        <f t="shared" si="17"/>
        <v>5.2380193123380625</v>
      </c>
      <c r="Z20">
        <f t="shared" si="18"/>
        <v>1.7071250913101825</v>
      </c>
      <c r="AA20">
        <f t="shared" si="19"/>
        <v>-37.5245837325431</v>
      </c>
      <c r="AB20">
        <f t="shared" si="20"/>
        <v>19.592076277877585</v>
      </c>
      <c r="AC20">
        <f t="shared" si="21"/>
        <v>1.6372045873941892</v>
      </c>
      <c r="AD20">
        <f t="shared" si="22"/>
        <v>209.82917999374575</v>
      </c>
      <c r="AE20">
        <f t="shared" si="23"/>
        <v>5.6729625337203942</v>
      </c>
      <c r="AF20">
        <f t="shared" si="24"/>
        <v>0.83356037291840734</v>
      </c>
      <c r="AG20">
        <f t="shared" si="25"/>
        <v>-0.78271045515850979</v>
      </c>
      <c r="AH20">
        <v>21.832471317843449</v>
      </c>
      <c r="AI20">
        <v>18.496261818181829</v>
      </c>
      <c r="AJ20">
        <v>1.0482668891578939</v>
      </c>
      <c r="AK20">
        <v>63.952055562581542</v>
      </c>
      <c r="AL20">
        <f t="shared" si="26"/>
        <v>0.85089759030709988</v>
      </c>
      <c r="AM20">
        <v>33.784807541019632</v>
      </c>
      <c r="AN20">
        <v>34.543111888111923</v>
      </c>
      <c r="AO20">
        <v>-1.52589369578608E-5</v>
      </c>
      <c r="AP20">
        <v>89.221601695222972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46923.643574982307</v>
      </c>
      <c r="AV20">
        <f t="shared" si="30"/>
        <v>1200.04</v>
      </c>
      <c r="AW20">
        <f t="shared" si="31"/>
        <v>1025.9600760937913</v>
      </c>
      <c r="AX20">
        <f t="shared" si="32"/>
        <v>0.85493823213708808</v>
      </c>
      <c r="AY20">
        <f t="shared" si="33"/>
        <v>0.18843078802458008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1673986876.7874999</v>
      </c>
      <c r="BF20">
        <v>16.031762499999999</v>
      </c>
      <c r="BG20">
        <v>21.280049999999999</v>
      </c>
      <c r="BH20">
        <v>34.539849999999987</v>
      </c>
      <c r="BI20">
        <v>33.797075</v>
      </c>
      <c r="BJ20">
        <v>20.556175</v>
      </c>
      <c r="BK20">
        <v>34.329487499999999</v>
      </c>
      <c r="BL20">
        <v>650.07787499999995</v>
      </c>
      <c r="BM20">
        <v>101.011625</v>
      </c>
      <c r="BN20">
        <v>0.10040825</v>
      </c>
      <c r="BO20">
        <v>33.644674999999999</v>
      </c>
      <c r="BP20">
        <v>33.512824999999992</v>
      </c>
      <c r="BQ20">
        <v>999.9</v>
      </c>
      <c r="BR20">
        <v>0</v>
      </c>
      <c r="BS20">
        <v>0</v>
      </c>
      <c r="BT20">
        <v>8952.5787500000006</v>
      </c>
      <c r="BU20">
        <v>0</v>
      </c>
      <c r="BV20">
        <v>1895.12375</v>
      </c>
      <c r="BW20">
        <v>-5.2483037499999998</v>
      </c>
      <c r="BX20">
        <v>16.6053</v>
      </c>
      <c r="BY20">
        <v>22.024437500000001</v>
      </c>
      <c r="BZ20">
        <v>0.74276387500000007</v>
      </c>
      <c r="CA20">
        <v>21.280049999999999</v>
      </c>
      <c r="CB20">
        <v>33.797075</v>
      </c>
      <c r="CC20">
        <v>3.48892625</v>
      </c>
      <c r="CD20">
        <v>3.4138962500000001</v>
      </c>
      <c r="CE20">
        <v>26.5659375</v>
      </c>
      <c r="CF20">
        <v>26.197524999999999</v>
      </c>
      <c r="CG20">
        <v>1200.04</v>
      </c>
      <c r="CH20">
        <v>0.49997512500000002</v>
      </c>
      <c r="CI20">
        <v>0.50002475000000002</v>
      </c>
      <c r="CJ20">
        <v>0</v>
      </c>
      <c r="CK20">
        <v>761.93312500000002</v>
      </c>
      <c r="CL20">
        <v>4.9990899999999998</v>
      </c>
      <c r="CM20">
        <v>7717.4524999999994</v>
      </c>
      <c r="CN20">
        <v>9558.0800000000017</v>
      </c>
      <c r="CO20">
        <v>44.311999999999998</v>
      </c>
      <c r="CP20">
        <v>47.186999999999998</v>
      </c>
      <c r="CQ20">
        <v>45.265500000000003</v>
      </c>
      <c r="CR20">
        <v>45.625</v>
      </c>
      <c r="CS20">
        <v>45.569875000000003</v>
      </c>
      <c r="CT20">
        <v>597.49125000000004</v>
      </c>
      <c r="CU20">
        <v>597.54874999999993</v>
      </c>
      <c r="CV20">
        <v>0</v>
      </c>
      <c r="CW20">
        <v>1673986879.3</v>
      </c>
      <c r="CX20">
        <v>0</v>
      </c>
      <c r="CY20">
        <v>1673984188.5</v>
      </c>
      <c r="CZ20" t="s">
        <v>356</v>
      </c>
      <c r="DA20">
        <v>1673984188.5</v>
      </c>
      <c r="DB20">
        <v>1673984167.5</v>
      </c>
      <c r="DC20">
        <v>23</v>
      </c>
      <c r="DD20">
        <v>-0.32800000000000001</v>
      </c>
      <c r="DE20">
        <v>5.0000000000000001E-3</v>
      </c>
      <c r="DF20">
        <v>-6.2539999999999996</v>
      </c>
      <c r="DG20">
        <v>0.21</v>
      </c>
      <c r="DH20">
        <v>579</v>
      </c>
      <c r="DI20">
        <v>34</v>
      </c>
      <c r="DJ20">
        <v>0</v>
      </c>
      <c r="DK20">
        <v>0.1</v>
      </c>
      <c r="DL20">
        <v>-1.2559775625</v>
      </c>
      <c r="DM20">
        <v>-23.755239709193251</v>
      </c>
      <c r="DN20">
        <v>2.4117494908072521</v>
      </c>
      <c r="DO20">
        <v>0</v>
      </c>
      <c r="DP20">
        <v>0.74982167499999997</v>
      </c>
      <c r="DQ20">
        <v>2.5542607879922428E-2</v>
      </c>
      <c r="DR20">
        <v>6.9253675692612189E-3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3.2957200000000002</v>
      </c>
      <c r="EB20">
        <v>2.6251199999999999</v>
      </c>
      <c r="EC20">
        <v>6.7633299999999997E-3</v>
      </c>
      <c r="ED20">
        <v>7.1780300000000002E-3</v>
      </c>
      <c r="EE20">
        <v>0.14018900000000001</v>
      </c>
      <c r="EF20">
        <v>0.13686300000000001</v>
      </c>
      <c r="EG20">
        <v>29907</v>
      </c>
      <c r="EH20">
        <v>30404.6</v>
      </c>
      <c r="EI20">
        <v>28018.2</v>
      </c>
      <c r="EJ20">
        <v>29481.8</v>
      </c>
      <c r="EK20">
        <v>33147.9</v>
      </c>
      <c r="EL20">
        <v>35327.199999999997</v>
      </c>
      <c r="EM20">
        <v>39557.199999999997</v>
      </c>
      <c r="EN20">
        <v>42149.9</v>
      </c>
      <c r="EO20">
        <v>2.2055500000000001</v>
      </c>
      <c r="EP20">
        <v>2.15788</v>
      </c>
      <c r="EQ20">
        <v>0.10988100000000001</v>
      </c>
      <c r="ER20">
        <v>0</v>
      </c>
      <c r="ES20">
        <v>31.742599999999999</v>
      </c>
      <c r="ET20">
        <v>999.9</v>
      </c>
      <c r="EU20">
        <v>67.3</v>
      </c>
      <c r="EV20">
        <v>35.700000000000003</v>
      </c>
      <c r="EW20">
        <v>39.111600000000003</v>
      </c>
      <c r="EX20">
        <v>57.411900000000003</v>
      </c>
      <c r="EY20">
        <v>-4.2307699999999997</v>
      </c>
      <c r="EZ20">
        <v>2</v>
      </c>
      <c r="FA20">
        <v>0.55258600000000002</v>
      </c>
      <c r="FB20">
        <v>0.59419699999999998</v>
      </c>
      <c r="FC20">
        <v>20.269600000000001</v>
      </c>
      <c r="FD20">
        <v>5.2163899999999996</v>
      </c>
      <c r="FE20">
        <v>12.0099</v>
      </c>
      <c r="FF20">
        <v>4.9859499999999999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1.8658999999999999</v>
      </c>
      <c r="FM20">
        <v>1.8622700000000001</v>
      </c>
      <c r="FN20">
        <v>1.86432</v>
      </c>
      <c r="FO20">
        <v>1.8603499999999999</v>
      </c>
      <c r="FP20">
        <v>1.86111</v>
      </c>
      <c r="FQ20">
        <v>1.8602000000000001</v>
      </c>
      <c r="FR20">
        <v>1.8619300000000001</v>
      </c>
      <c r="FS20">
        <v>1.8585100000000001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-4.5339999999999998</v>
      </c>
      <c r="GH20">
        <v>0.2104</v>
      </c>
      <c r="GI20">
        <v>-4.4410340874611869</v>
      </c>
      <c r="GJ20">
        <v>-4.0977002334145526E-3</v>
      </c>
      <c r="GK20">
        <v>1.9870096767282211E-6</v>
      </c>
      <c r="GL20">
        <v>-4.7591234531596528E-10</v>
      </c>
      <c r="GM20">
        <v>0.2103699999999975</v>
      </c>
      <c r="GN20">
        <v>0</v>
      </c>
      <c r="GO20">
        <v>0</v>
      </c>
      <c r="GP20">
        <v>0</v>
      </c>
      <c r="GQ20">
        <v>6</v>
      </c>
      <c r="GR20">
        <v>2093</v>
      </c>
      <c r="GS20">
        <v>4</v>
      </c>
      <c r="GT20">
        <v>31</v>
      </c>
      <c r="GU20">
        <v>44.8</v>
      </c>
      <c r="GV20">
        <v>45.2</v>
      </c>
      <c r="GW20">
        <v>0.235596</v>
      </c>
      <c r="GX20">
        <v>2.63672</v>
      </c>
      <c r="GY20">
        <v>2.04834</v>
      </c>
      <c r="GZ20">
        <v>2.6232899999999999</v>
      </c>
      <c r="HA20">
        <v>2.1972700000000001</v>
      </c>
      <c r="HB20">
        <v>2.3559600000000001</v>
      </c>
      <c r="HC20">
        <v>41.456200000000003</v>
      </c>
      <c r="HD20">
        <v>14.385999999999999</v>
      </c>
      <c r="HE20">
        <v>18</v>
      </c>
      <c r="HF20">
        <v>701.82100000000003</v>
      </c>
      <c r="HG20">
        <v>736.673</v>
      </c>
      <c r="HH20">
        <v>31.001300000000001</v>
      </c>
      <c r="HI20">
        <v>34.307499999999997</v>
      </c>
      <c r="HJ20">
        <v>30.000699999999998</v>
      </c>
      <c r="HK20">
        <v>34.237900000000003</v>
      </c>
      <c r="HL20">
        <v>34.264899999999997</v>
      </c>
      <c r="HM20">
        <v>4.8108399999999998</v>
      </c>
      <c r="HN20">
        <v>16.578700000000001</v>
      </c>
      <c r="HO20">
        <v>100</v>
      </c>
      <c r="HP20">
        <v>31</v>
      </c>
      <c r="HQ20">
        <v>40.081200000000003</v>
      </c>
      <c r="HR20">
        <v>34.012799999999999</v>
      </c>
      <c r="HS20">
        <v>98.740399999999994</v>
      </c>
      <c r="HT20">
        <v>97.732299999999995</v>
      </c>
    </row>
    <row r="21" spans="1:228" x14ac:dyDescent="0.2">
      <c r="A21">
        <v>6</v>
      </c>
      <c r="B21">
        <v>1673986883.0999999</v>
      </c>
      <c r="C21">
        <v>20</v>
      </c>
      <c r="D21" t="s">
        <v>370</v>
      </c>
      <c r="E21" t="s">
        <v>371</v>
      </c>
      <c r="F21">
        <v>4</v>
      </c>
      <c r="G21">
        <v>1673986881.0999999</v>
      </c>
      <c r="H21">
        <f t="shared" si="0"/>
        <v>8.2356333380435409E-4</v>
      </c>
      <c r="I21">
        <f t="shared" si="1"/>
        <v>0.82356333380435409</v>
      </c>
      <c r="J21">
        <f t="shared" si="2"/>
        <v>-0.62702816628650326</v>
      </c>
      <c r="K21">
        <f t="shared" si="3"/>
        <v>20.814971428571429</v>
      </c>
      <c r="L21">
        <f t="shared" si="4"/>
        <v>41.439126306628609</v>
      </c>
      <c r="M21">
        <f t="shared" si="5"/>
        <v>4.1899412017746487</v>
      </c>
      <c r="N21">
        <f t="shared" si="6"/>
        <v>2.1046174032965284</v>
      </c>
      <c r="O21">
        <f t="shared" si="7"/>
        <v>4.7032821083982858E-2</v>
      </c>
      <c r="P21">
        <f t="shared" si="8"/>
        <v>2.7641759720674299</v>
      </c>
      <c r="Q21">
        <f t="shared" si="9"/>
        <v>4.6592717611118571E-2</v>
      </c>
      <c r="R21">
        <f t="shared" si="10"/>
        <v>2.9159646720334532E-2</v>
      </c>
      <c r="S21">
        <f t="shared" si="11"/>
        <v>226.11889980709037</v>
      </c>
      <c r="T21">
        <f t="shared" si="12"/>
        <v>34.810807393317717</v>
      </c>
      <c r="U21">
        <f t="shared" si="13"/>
        <v>33.528399999999998</v>
      </c>
      <c r="V21">
        <f t="shared" si="14"/>
        <v>5.2040545422077349</v>
      </c>
      <c r="W21">
        <f t="shared" si="15"/>
        <v>66.734503660617449</v>
      </c>
      <c r="X21">
        <f t="shared" si="16"/>
        <v>3.4937115737506379</v>
      </c>
      <c r="Y21">
        <f t="shared" si="17"/>
        <v>5.2352402162427545</v>
      </c>
      <c r="Z21">
        <f t="shared" si="18"/>
        <v>1.710342968457097</v>
      </c>
      <c r="AA21">
        <f t="shared" si="19"/>
        <v>-36.319143020772017</v>
      </c>
      <c r="AB21">
        <f t="shared" si="20"/>
        <v>15.913447945295131</v>
      </c>
      <c r="AC21">
        <f t="shared" si="21"/>
        <v>1.3260164144091711</v>
      </c>
      <c r="AD21">
        <f t="shared" si="22"/>
        <v>207.03922114602264</v>
      </c>
      <c r="AE21">
        <f t="shared" si="23"/>
        <v>7.4234863402329374</v>
      </c>
      <c r="AF21">
        <f t="shared" si="24"/>
        <v>0.7761210258383916</v>
      </c>
      <c r="AG21">
        <f t="shared" si="25"/>
        <v>-0.62702816628650326</v>
      </c>
      <c r="AH21">
        <v>27.980700690242841</v>
      </c>
      <c r="AI21">
        <v>23.522635757575749</v>
      </c>
      <c r="AJ21">
        <v>1.2979109577784571</v>
      </c>
      <c r="AK21">
        <v>63.952055562581542</v>
      </c>
      <c r="AL21">
        <f t="shared" si="26"/>
        <v>0.82356333380435409</v>
      </c>
      <c r="AM21">
        <v>33.828614780384207</v>
      </c>
      <c r="AN21">
        <v>34.562317482517493</v>
      </c>
      <c r="AO21">
        <v>4.1729898556183601E-5</v>
      </c>
      <c r="AP21">
        <v>89.221601695222972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47142.955390033152</v>
      </c>
      <c r="AV21">
        <f t="shared" si="30"/>
        <v>1200.012857142857</v>
      </c>
      <c r="AW21">
        <f t="shared" si="31"/>
        <v>1025.9366278793213</v>
      </c>
      <c r="AX21">
        <f t="shared" si="32"/>
        <v>0.85493802984911471</v>
      </c>
      <c r="AY21">
        <f t="shared" si="33"/>
        <v>0.18843039760879143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1673986881.0999999</v>
      </c>
      <c r="BF21">
        <v>20.814971428571429</v>
      </c>
      <c r="BG21">
        <v>27.682257142857139</v>
      </c>
      <c r="BH21">
        <v>34.553314285714293</v>
      </c>
      <c r="BI21">
        <v>33.861657142857148</v>
      </c>
      <c r="BJ21">
        <v>25.358642857142861</v>
      </c>
      <c r="BK21">
        <v>34.342942857142859</v>
      </c>
      <c r="BL21">
        <v>650.00714285714275</v>
      </c>
      <c r="BM21">
        <v>101.01085714285711</v>
      </c>
      <c r="BN21">
        <v>9.9894342857142854E-2</v>
      </c>
      <c r="BO21">
        <v>33.635185714285718</v>
      </c>
      <c r="BP21">
        <v>33.528399999999998</v>
      </c>
      <c r="BQ21">
        <v>999.89999999999986</v>
      </c>
      <c r="BR21">
        <v>0</v>
      </c>
      <c r="BS21">
        <v>0</v>
      </c>
      <c r="BT21">
        <v>8994.8228571428572</v>
      </c>
      <c r="BU21">
        <v>0</v>
      </c>
      <c r="BV21">
        <v>1544.448571428572</v>
      </c>
      <c r="BW21">
        <v>-6.8672942857142862</v>
      </c>
      <c r="BX21">
        <v>21.559928571428571</v>
      </c>
      <c r="BY21">
        <v>28.65248571428571</v>
      </c>
      <c r="BZ21">
        <v>0.6916444285714286</v>
      </c>
      <c r="CA21">
        <v>27.682257142857139</v>
      </c>
      <c r="CB21">
        <v>33.861657142857148</v>
      </c>
      <c r="CC21">
        <v>3.4902571428571418</v>
      </c>
      <c r="CD21">
        <v>3.4203928571428568</v>
      </c>
      <c r="CE21">
        <v>26.572428571428571</v>
      </c>
      <c r="CF21">
        <v>26.229685714285711</v>
      </c>
      <c r="CG21">
        <v>1200.012857142857</v>
      </c>
      <c r="CH21">
        <v>0.49998328571428569</v>
      </c>
      <c r="CI21">
        <v>0.50001657142857148</v>
      </c>
      <c r="CJ21">
        <v>0</v>
      </c>
      <c r="CK21">
        <v>761.66342857142865</v>
      </c>
      <c r="CL21">
        <v>4.9990899999999998</v>
      </c>
      <c r="CM21">
        <v>7715.4814285714283</v>
      </c>
      <c r="CN21">
        <v>9557.9028571428553</v>
      </c>
      <c r="CO21">
        <v>44.311999999999998</v>
      </c>
      <c r="CP21">
        <v>47.186999999999998</v>
      </c>
      <c r="CQ21">
        <v>45.311999999999998</v>
      </c>
      <c r="CR21">
        <v>45.642714285714291</v>
      </c>
      <c r="CS21">
        <v>45.607000000000014</v>
      </c>
      <c r="CT21">
        <v>597.48571428571427</v>
      </c>
      <c r="CU21">
        <v>597.52714285714296</v>
      </c>
      <c r="CV21">
        <v>0</v>
      </c>
      <c r="CW21">
        <v>1673986883.5</v>
      </c>
      <c r="CX21">
        <v>0</v>
      </c>
      <c r="CY21">
        <v>1673984188.5</v>
      </c>
      <c r="CZ21" t="s">
        <v>356</v>
      </c>
      <c r="DA21">
        <v>1673984188.5</v>
      </c>
      <c r="DB21">
        <v>1673984167.5</v>
      </c>
      <c r="DC21">
        <v>23</v>
      </c>
      <c r="DD21">
        <v>-0.32800000000000001</v>
      </c>
      <c r="DE21">
        <v>5.0000000000000001E-3</v>
      </c>
      <c r="DF21">
        <v>-6.2539999999999996</v>
      </c>
      <c r="DG21">
        <v>0.21</v>
      </c>
      <c r="DH21">
        <v>579</v>
      </c>
      <c r="DI21">
        <v>34</v>
      </c>
      <c r="DJ21">
        <v>0</v>
      </c>
      <c r="DK21">
        <v>0.1</v>
      </c>
      <c r="DL21">
        <v>-2.7831674624999998</v>
      </c>
      <c r="DM21">
        <v>-29.623181938086301</v>
      </c>
      <c r="DN21">
        <v>2.875441559190135</v>
      </c>
      <c r="DO21">
        <v>0</v>
      </c>
      <c r="DP21">
        <v>0.74151792499999991</v>
      </c>
      <c r="DQ21">
        <v>-0.14952343339587371</v>
      </c>
      <c r="DR21">
        <v>2.2151191838575529E-2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372</v>
      </c>
      <c r="EA21">
        <v>3.2956599999999998</v>
      </c>
      <c r="EB21">
        <v>2.62527</v>
      </c>
      <c r="EC21">
        <v>8.2218499999999993E-3</v>
      </c>
      <c r="ED21">
        <v>8.9570799999999992E-3</v>
      </c>
      <c r="EE21">
        <v>0.14024700000000001</v>
      </c>
      <c r="EF21">
        <v>0.13703599999999999</v>
      </c>
      <c r="EG21">
        <v>29862.7</v>
      </c>
      <c r="EH21">
        <v>30349.599999999999</v>
      </c>
      <c r="EI21">
        <v>28017.8</v>
      </c>
      <c r="EJ21">
        <v>29481.200000000001</v>
      </c>
      <c r="EK21">
        <v>33145.599999999999</v>
      </c>
      <c r="EL21">
        <v>35319.4</v>
      </c>
      <c r="EM21">
        <v>39557.1</v>
      </c>
      <c r="EN21">
        <v>42148.9</v>
      </c>
      <c r="EO21">
        <v>2.2054800000000001</v>
      </c>
      <c r="EP21">
        <v>2.1577500000000001</v>
      </c>
      <c r="EQ21">
        <v>0.10978400000000001</v>
      </c>
      <c r="ER21">
        <v>0</v>
      </c>
      <c r="ES21">
        <v>31.746400000000001</v>
      </c>
      <c r="ET21">
        <v>999.9</v>
      </c>
      <c r="EU21">
        <v>67.3</v>
      </c>
      <c r="EV21">
        <v>35.700000000000003</v>
      </c>
      <c r="EW21">
        <v>39.118200000000002</v>
      </c>
      <c r="EX21">
        <v>57.411900000000003</v>
      </c>
      <c r="EY21">
        <v>-4.2868599999999999</v>
      </c>
      <c r="EZ21">
        <v>2</v>
      </c>
      <c r="FA21">
        <v>0.55301599999999995</v>
      </c>
      <c r="FB21">
        <v>0.59869799999999995</v>
      </c>
      <c r="FC21">
        <v>20.269600000000001</v>
      </c>
      <c r="FD21">
        <v>5.2159399999999998</v>
      </c>
      <c r="FE21">
        <v>12.0099</v>
      </c>
      <c r="FF21">
        <v>4.9854500000000002</v>
      </c>
      <c r="FG21">
        <v>3.2844799999999998</v>
      </c>
      <c r="FH21">
        <v>9999</v>
      </c>
      <c r="FI21">
        <v>9999</v>
      </c>
      <c r="FJ21">
        <v>9999</v>
      </c>
      <c r="FK21">
        <v>999.9</v>
      </c>
      <c r="FL21">
        <v>1.8658999999999999</v>
      </c>
      <c r="FM21">
        <v>1.8623099999999999</v>
      </c>
      <c r="FN21">
        <v>1.86432</v>
      </c>
      <c r="FO21">
        <v>1.8603700000000001</v>
      </c>
      <c r="FP21">
        <v>1.86111</v>
      </c>
      <c r="FQ21">
        <v>1.8602099999999999</v>
      </c>
      <c r="FR21">
        <v>1.86195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-4.5540000000000003</v>
      </c>
      <c r="GH21">
        <v>0.2104</v>
      </c>
      <c r="GI21">
        <v>-4.4410340874611869</v>
      </c>
      <c r="GJ21">
        <v>-4.0977002334145526E-3</v>
      </c>
      <c r="GK21">
        <v>1.9870096767282211E-6</v>
      </c>
      <c r="GL21">
        <v>-4.7591234531596528E-10</v>
      </c>
      <c r="GM21">
        <v>0.2103699999999975</v>
      </c>
      <c r="GN21">
        <v>0</v>
      </c>
      <c r="GO21">
        <v>0</v>
      </c>
      <c r="GP21">
        <v>0</v>
      </c>
      <c r="GQ21">
        <v>6</v>
      </c>
      <c r="GR21">
        <v>2093</v>
      </c>
      <c r="GS21">
        <v>4</v>
      </c>
      <c r="GT21">
        <v>31</v>
      </c>
      <c r="GU21">
        <v>44.9</v>
      </c>
      <c r="GV21">
        <v>45.3</v>
      </c>
      <c r="GW21">
        <v>0.25390600000000002</v>
      </c>
      <c r="GX21">
        <v>2.64893</v>
      </c>
      <c r="GY21">
        <v>2.04834</v>
      </c>
      <c r="GZ21">
        <v>2.6220699999999999</v>
      </c>
      <c r="HA21">
        <v>2.1972700000000001</v>
      </c>
      <c r="HB21">
        <v>2.2741699999999998</v>
      </c>
      <c r="HC21">
        <v>41.430100000000003</v>
      </c>
      <c r="HD21">
        <v>14.368399999999999</v>
      </c>
      <c r="HE21">
        <v>18</v>
      </c>
      <c r="HF21">
        <v>701.803</v>
      </c>
      <c r="HG21">
        <v>736.60400000000004</v>
      </c>
      <c r="HH21">
        <v>31.001300000000001</v>
      </c>
      <c r="HI21">
        <v>34.311500000000002</v>
      </c>
      <c r="HJ21">
        <v>30.000699999999998</v>
      </c>
      <c r="HK21">
        <v>34.241900000000001</v>
      </c>
      <c r="HL21">
        <v>34.269100000000002</v>
      </c>
      <c r="HM21">
        <v>5.1932499999999999</v>
      </c>
      <c r="HN21">
        <v>16.302399999999999</v>
      </c>
      <c r="HO21">
        <v>100</v>
      </c>
      <c r="HP21">
        <v>31</v>
      </c>
      <c r="HQ21">
        <v>46.768300000000004</v>
      </c>
      <c r="HR21">
        <v>34.027099999999997</v>
      </c>
      <c r="HS21">
        <v>98.739699999999999</v>
      </c>
      <c r="HT21">
        <v>97.730199999999996</v>
      </c>
    </row>
    <row r="22" spans="1:228" x14ac:dyDescent="0.2">
      <c r="A22">
        <v>7</v>
      </c>
      <c r="B22">
        <v>1673986887.0999999</v>
      </c>
      <c r="C22">
        <v>24</v>
      </c>
      <c r="D22" t="s">
        <v>373</v>
      </c>
      <c r="E22" t="s">
        <v>374</v>
      </c>
      <c r="F22">
        <v>4</v>
      </c>
      <c r="G22">
        <v>1673986884.7874999</v>
      </c>
      <c r="H22">
        <f t="shared" si="0"/>
        <v>8.3738152031115928E-4</v>
      </c>
      <c r="I22">
        <f t="shared" si="1"/>
        <v>0.83738152031115931</v>
      </c>
      <c r="J22">
        <f t="shared" si="2"/>
        <v>-0.60457489257262209</v>
      </c>
      <c r="K22">
        <f t="shared" si="3"/>
        <v>25.712399999999999</v>
      </c>
      <c r="L22">
        <f t="shared" si="4"/>
        <v>45.032139313446997</v>
      </c>
      <c r="M22">
        <f t="shared" si="5"/>
        <v>4.5532094274922104</v>
      </c>
      <c r="N22">
        <f t="shared" si="6"/>
        <v>2.5997863718744396</v>
      </c>
      <c r="O22">
        <f t="shared" si="7"/>
        <v>4.8008353882959084E-2</v>
      </c>
      <c r="P22">
        <f t="shared" si="8"/>
        <v>2.7693413916162473</v>
      </c>
      <c r="Q22">
        <f t="shared" si="9"/>
        <v>4.7550746553560508E-2</v>
      </c>
      <c r="R22">
        <f t="shared" si="10"/>
        <v>2.9759967166349731E-2</v>
      </c>
      <c r="S22">
        <f t="shared" si="11"/>
        <v>226.12129648431525</v>
      </c>
      <c r="T22">
        <f t="shared" si="12"/>
        <v>34.797063655975016</v>
      </c>
      <c r="U22">
        <f t="shared" si="13"/>
        <v>33.515574999999998</v>
      </c>
      <c r="V22">
        <f t="shared" si="14"/>
        <v>5.2003200233908569</v>
      </c>
      <c r="W22">
        <f t="shared" si="15"/>
        <v>66.814055017607686</v>
      </c>
      <c r="X22">
        <f t="shared" si="16"/>
        <v>3.4963167731121514</v>
      </c>
      <c r="Y22">
        <f t="shared" si="17"/>
        <v>5.2329061186164463</v>
      </c>
      <c r="Z22">
        <f t="shared" si="18"/>
        <v>1.7040032502787055</v>
      </c>
      <c r="AA22">
        <f t="shared" si="19"/>
        <v>-36.928525045722125</v>
      </c>
      <c r="AB22">
        <f t="shared" si="20"/>
        <v>16.667560591988874</v>
      </c>
      <c r="AC22">
        <f t="shared" si="21"/>
        <v>1.3861226264330744</v>
      </c>
      <c r="AD22">
        <f t="shared" si="22"/>
        <v>207.24645465701508</v>
      </c>
      <c r="AE22">
        <f t="shared" si="23"/>
        <v>8.329541735872299</v>
      </c>
      <c r="AF22">
        <f t="shared" si="24"/>
        <v>0.76620121649292872</v>
      </c>
      <c r="AG22">
        <f t="shared" si="25"/>
        <v>-0.60457489257262209</v>
      </c>
      <c r="AH22">
        <v>34.413760758467902</v>
      </c>
      <c r="AI22">
        <v>29.2837496969697</v>
      </c>
      <c r="AJ22">
        <v>1.4648329572322649</v>
      </c>
      <c r="AK22">
        <v>63.952055562581542</v>
      </c>
      <c r="AL22">
        <f t="shared" si="26"/>
        <v>0.83738152031115931</v>
      </c>
      <c r="AM22">
        <v>33.888300611715913</v>
      </c>
      <c r="AN22">
        <v>34.59288531468534</v>
      </c>
      <c r="AO22">
        <v>7.6594055807057294E-3</v>
      </c>
      <c r="AP22">
        <v>89.221601695222972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47285.915945181645</v>
      </c>
      <c r="AV22">
        <f t="shared" si="30"/>
        <v>1200.0350000000001</v>
      </c>
      <c r="AW22">
        <f t="shared" si="31"/>
        <v>1025.9546385929095</v>
      </c>
      <c r="AX22">
        <f t="shared" si="32"/>
        <v>0.85493726315724905</v>
      </c>
      <c r="AY22">
        <f t="shared" si="33"/>
        <v>0.18842891789349081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1673986884.7874999</v>
      </c>
      <c r="BF22">
        <v>25.712399999999999</v>
      </c>
      <c r="BG22">
        <v>33.419325000000001</v>
      </c>
      <c r="BH22">
        <v>34.579262499999999</v>
      </c>
      <c r="BI22">
        <v>33.896462499999998</v>
      </c>
      <c r="BJ22">
        <v>30.2756875</v>
      </c>
      <c r="BK22">
        <v>34.368862500000013</v>
      </c>
      <c r="BL22">
        <v>650.00575000000003</v>
      </c>
      <c r="BM22">
        <v>101.01025</v>
      </c>
      <c r="BN22">
        <v>9.9968100000000004E-2</v>
      </c>
      <c r="BO22">
        <v>33.627212499999999</v>
      </c>
      <c r="BP22">
        <v>33.515574999999998</v>
      </c>
      <c r="BQ22">
        <v>999.9</v>
      </c>
      <c r="BR22">
        <v>0</v>
      </c>
      <c r="BS22">
        <v>0</v>
      </c>
      <c r="BT22">
        <v>9022.34375</v>
      </c>
      <c r="BU22">
        <v>0</v>
      </c>
      <c r="BV22">
        <v>1029.3166249999999</v>
      </c>
      <c r="BW22">
        <v>-7.7069087500000002</v>
      </c>
      <c r="BX22">
        <v>26.633375000000001</v>
      </c>
      <c r="BY22">
        <v>34.591862499999998</v>
      </c>
      <c r="BZ22">
        <v>0.68277974999999991</v>
      </c>
      <c r="CA22">
        <v>33.419325000000001</v>
      </c>
      <c r="CB22">
        <v>33.896462499999998</v>
      </c>
      <c r="CC22">
        <v>3.4928625000000002</v>
      </c>
      <c r="CD22">
        <v>3.4238949999999999</v>
      </c>
      <c r="CE22">
        <v>26.5850875</v>
      </c>
      <c r="CF22">
        <v>26.2470125</v>
      </c>
      <c r="CG22">
        <v>1200.0350000000001</v>
      </c>
      <c r="CH22">
        <v>0.50000962500000001</v>
      </c>
      <c r="CI22">
        <v>0.49999037499999999</v>
      </c>
      <c r="CJ22">
        <v>0</v>
      </c>
      <c r="CK22">
        <v>761.48387500000001</v>
      </c>
      <c r="CL22">
        <v>4.9990899999999998</v>
      </c>
      <c r="CM22">
        <v>7713.71</v>
      </c>
      <c r="CN22">
        <v>9558.1775000000016</v>
      </c>
      <c r="CO22">
        <v>44.351374999999997</v>
      </c>
      <c r="CP22">
        <v>47.186999999999998</v>
      </c>
      <c r="CQ22">
        <v>45.311999999999998</v>
      </c>
      <c r="CR22">
        <v>45.679250000000003</v>
      </c>
      <c r="CS22">
        <v>45.609250000000003</v>
      </c>
      <c r="CT22">
        <v>597.52749999999992</v>
      </c>
      <c r="CU22">
        <v>597.50749999999994</v>
      </c>
      <c r="CV22">
        <v>0</v>
      </c>
      <c r="CW22">
        <v>1673986887.7</v>
      </c>
      <c r="CX22">
        <v>0</v>
      </c>
      <c r="CY22">
        <v>1673984188.5</v>
      </c>
      <c r="CZ22" t="s">
        <v>356</v>
      </c>
      <c r="DA22">
        <v>1673984188.5</v>
      </c>
      <c r="DB22">
        <v>1673984167.5</v>
      </c>
      <c r="DC22">
        <v>23</v>
      </c>
      <c r="DD22">
        <v>-0.32800000000000001</v>
      </c>
      <c r="DE22">
        <v>5.0000000000000001E-3</v>
      </c>
      <c r="DF22">
        <v>-6.2539999999999996</v>
      </c>
      <c r="DG22">
        <v>0.21</v>
      </c>
      <c r="DH22">
        <v>579</v>
      </c>
      <c r="DI22">
        <v>34</v>
      </c>
      <c r="DJ22">
        <v>0</v>
      </c>
      <c r="DK22">
        <v>0.1</v>
      </c>
      <c r="DL22">
        <v>-4.4957251874999997</v>
      </c>
      <c r="DM22">
        <v>-27.584457191369609</v>
      </c>
      <c r="DN22">
        <v>2.6982606762273171</v>
      </c>
      <c r="DO22">
        <v>0</v>
      </c>
      <c r="DP22">
        <v>0.72862074999999993</v>
      </c>
      <c r="DQ22">
        <v>-0.29637199249531038</v>
      </c>
      <c r="DR22">
        <v>3.1949208831166698E-2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372</v>
      </c>
      <c r="EA22">
        <v>3.29556</v>
      </c>
      <c r="EB22">
        <v>2.6255299999999999</v>
      </c>
      <c r="EC22">
        <v>9.8850499999999994E-3</v>
      </c>
      <c r="ED22">
        <v>1.07896E-2</v>
      </c>
      <c r="EE22">
        <v>0.140324</v>
      </c>
      <c r="EF22">
        <v>0.13711000000000001</v>
      </c>
      <c r="EG22">
        <v>29812.6</v>
      </c>
      <c r="EH22">
        <v>30293</v>
      </c>
      <c r="EI22">
        <v>28017.8</v>
      </c>
      <c r="EJ22">
        <v>29480.799999999999</v>
      </c>
      <c r="EK22">
        <v>33142.6</v>
      </c>
      <c r="EL22">
        <v>35316.199999999997</v>
      </c>
      <c r="EM22">
        <v>39556.800000000003</v>
      </c>
      <c r="EN22">
        <v>42148.5</v>
      </c>
      <c r="EO22">
        <v>2.2050200000000002</v>
      </c>
      <c r="EP22">
        <v>2.1579000000000002</v>
      </c>
      <c r="EQ22">
        <v>0.108629</v>
      </c>
      <c r="ER22">
        <v>0</v>
      </c>
      <c r="ES22">
        <v>31.747499999999999</v>
      </c>
      <c r="ET22">
        <v>999.9</v>
      </c>
      <c r="EU22">
        <v>67.2</v>
      </c>
      <c r="EV22">
        <v>35.700000000000003</v>
      </c>
      <c r="EW22">
        <v>39.056800000000003</v>
      </c>
      <c r="EX22">
        <v>56.931899999999999</v>
      </c>
      <c r="EY22">
        <v>-4.3109000000000002</v>
      </c>
      <c r="EZ22">
        <v>2</v>
      </c>
      <c r="FA22">
        <v>0.55359999999999998</v>
      </c>
      <c r="FB22">
        <v>0.60301199999999999</v>
      </c>
      <c r="FC22">
        <v>20.269500000000001</v>
      </c>
      <c r="FD22">
        <v>5.2166899999999998</v>
      </c>
      <c r="FE22">
        <v>12.0099</v>
      </c>
      <c r="FF22">
        <v>4.9861500000000003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1.8658999999999999</v>
      </c>
      <c r="FM22">
        <v>1.8623000000000001</v>
      </c>
      <c r="FN22">
        <v>1.86432</v>
      </c>
      <c r="FO22">
        <v>1.8603700000000001</v>
      </c>
      <c r="FP22">
        <v>1.86111</v>
      </c>
      <c r="FQ22">
        <v>1.8602099999999999</v>
      </c>
      <c r="FR22">
        <v>1.8619300000000001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-4.5759999999999996</v>
      </c>
      <c r="GH22">
        <v>0.2104</v>
      </c>
      <c r="GI22">
        <v>-4.4410340874611869</v>
      </c>
      <c r="GJ22">
        <v>-4.0977002334145526E-3</v>
      </c>
      <c r="GK22">
        <v>1.9870096767282211E-6</v>
      </c>
      <c r="GL22">
        <v>-4.7591234531596528E-10</v>
      </c>
      <c r="GM22">
        <v>0.2103699999999975</v>
      </c>
      <c r="GN22">
        <v>0</v>
      </c>
      <c r="GO22">
        <v>0</v>
      </c>
      <c r="GP22">
        <v>0</v>
      </c>
      <c r="GQ22">
        <v>6</v>
      </c>
      <c r="GR22">
        <v>2093</v>
      </c>
      <c r="GS22">
        <v>4</v>
      </c>
      <c r="GT22">
        <v>31</v>
      </c>
      <c r="GU22">
        <v>45</v>
      </c>
      <c r="GV22">
        <v>45.3</v>
      </c>
      <c r="GW22">
        <v>0.27465800000000001</v>
      </c>
      <c r="GX22">
        <v>2.63794</v>
      </c>
      <c r="GY22">
        <v>2.04834</v>
      </c>
      <c r="GZ22">
        <v>2.6220699999999999</v>
      </c>
      <c r="HA22">
        <v>2.1972700000000001</v>
      </c>
      <c r="HB22">
        <v>2.3596200000000001</v>
      </c>
      <c r="HC22">
        <v>41.430100000000003</v>
      </c>
      <c r="HD22">
        <v>14.3772</v>
      </c>
      <c r="HE22">
        <v>18</v>
      </c>
      <c r="HF22">
        <v>701.46799999999996</v>
      </c>
      <c r="HG22">
        <v>736.79399999999998</v>
      </c>
      <c r="HH22">
        <v>31.001300000000001</v>
      </c>
      <c r="HI22">
        <v>34.316699999999997</v>
      </c>
      <c r="HJ22">
        <v>30.000699999999998</v>
      </c>
      <c r="HK22">
        <v>34.245800000000003</v>
      </c>
      <c r="HL22">
        <v>34.273000000000003</v>
      </c>
      <c r="HM22">
        <v>5.5859399999999999</v>
      </c>
      <c r="HN22">
        <v>16.302399999999999</v>
      </c>
      <c r="HO22">
        <v>100</v>
      </c>
      <c r="HP22">
        <v>31</v>
      </c>
      <c r="HQ22">
        <v>53.4771</v>
      </c>
      <c r="HR22">
        <v>34.039099999999998</v>
      </c>
      <c r="HS22">
        <v>98.7393</v>
      </c>
      <c r="HT22">
        <v>97.728999999999999</v>
      </c>
    </row>
    <row r="23" spans="1:228" x14ac:dyDescent="0.2">
      <c r="A23">
        <v>8</v>
      </c>
      <c r="B23">
        <v>1673986891.0999999</v>
      </c>
      <c r="C23">
        <v>28</v>
      </c>
      <c r="D23" t="s">
        <v>375</v>
      </c>
      <c r="E23" t="s">
        <v>376</v>
      </c>
      <c r="F23">
        <v>4</v>
      </c>
      <c r="G23">
        <v>1673986889.0999999</v>
      </c>
      <c r="H23">
        <f t="shared" si="0"/>
        <v>8.2096318535990101E-4</v>
      </c>
      <c r="I23">
        <f t="shared" si="1"/>
        <v>0.82096318535990098</v>
      </c>
      <c r="J23">
        <f t="shared" si="2"/>
        <v>-0.46256998632768725</v>
      </c>
      <c r="K23">
        <f t="shared" si="3"/>
        <v>31.958200000000001</v>
      </c>
      <c r="L23">
        <f t="shared" si="4"/>
        <v>46.639053819913343</v>
      </c>
      <c r="M23">
        <f t="shared" si="5"/>
        <v>4.7156746344556968</v>
      </c>
      <c r="N23">
        <f t="shared" si="6"/>
        <v>3.2312935353443257</v>
      </c>
      <c r="O23">
        <f t="shared" si="7"/>
        <v>4.7278132952431738E-2</v>
      </c>
      <c r="P23">
        <f t="shared" si="8"/>
        <v>2.7673194318746823</v>
      </c>
      <c r="Q23">
        <f t="shared" si="9"/>
        <v>4.6833949980444607E-2</v>
      </c>
      <c r="R23">
        <f t="shared" si="10"/>
        <v>2.9310778901411254E-2</v>
      </c>
      <c r="S23">
        <f t="shared" si="11"/>
        <v>226.10858366335074</v>
      </c>
      <c r="T23">
        <f t="shared" si="12"/>
        <v>34.788996221934852</v>
      </c>
      <c r="U23">
        <f t="shared" si="13"/>
        <v>33.498800000000003</v>
      </c>
      <c r="V23">
        <f t="shared" si="14"/>
        <v>5.1954388206631785</v>
      </c>
      <c r="W23">
        <f t="shared" si="15"/>
        <v>66.920026129718494</v>
      </c>
      <c r="X23">
        <f t="shared" si="16"/>
        <v>3.4992639183880159</v>
      </c>
      <c r="Y23">
        <f t="shared" si="17"/>
        <v>5.2290235386414903</v>
      </c>
      <c r="Z23">
        <f t="shared" si="18"/>
        <v>1.6961749022751627</v>
      </c>
      <c r="AA23">
        <f t="shared" si="19"/>
        <v>-36.204476474371631</v>
      </c>
      <c r="AB23">
        <f t="shared" si="20"/>
        <v>17.178361502892756</v>
      </c>
      <c r="AC23">
        <f t="shared" si="21"/>
        <v>1.4294359783164889</v>
      </c>
      <c r="AD23">
        <f t="shared" si="22"/>
        <v>208.51190467018836</v>
      </c>
      <c r="AE23">
        <f t="shared" si="23"/>
        <v>9.0300956752795365</v>
      </c>
      <c r="AF23">
        <f t="shared" si="24"/>
        <v>0.75953770031053058</v>
      </c>
      <c r="AG23">
        <f t="shared" si="25"/>
        <v>-0.46256998632768725</v>
      </c>
      <c r="AH23">
        <v>41.027295297393387</v>
      </c>
      <c r="AI23">
        <v>35.432338181818182</v>
      </c>
      <c r="AJ23">
        <v>1.5493354428313619</v>
      </c>
      <c r="AK23">
        <v>63.952055562581542</v>
      </c>
      <c r="AL23">
        <f t="shared" si="26"/>
        <v>0.82096318535990098</v>
      </c>
      <c r="AM23">
        <v>33.919020280890209</v>
      </c>
      <c r="AN23">
        <v>34.618951048951047</v>
      </c>
      <c r="AO23">
        <v>5.8150490432880573E-3</v>
      </c>
      <c r="AP23">
        <v>89.221601695222972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47232.459335822969</v>
      </c>
      <c r="AV23">
        <f t="shared" si="30"/>
        <v>1199.964285714286</v>
      </c>
      <c r="AW23">
        <f t="shared" si="31"/>
        <v>1025.8944993074358</v>
      </c>
      <c r="AX23">
        <f t="shared" si="32"/>
        <v>0.85493752732546202</v>
      </c>
      <c r="AY23">
        <f t="shared" si="33"/>
        <v>0.18842942773814159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1673986889.0999999</v>
      </c>
      <c r="BF23">
        <v>31.958200000000001</v>
      </c>
      <c r="BG23">
        <v>40.315671428571427</v>
      </c>
      <c r="BH23">
        <v>34.60848571428572</v>
      </c>
      <c r="BI23">
        <v>33.931671428571427</v>
      </c>
      <c r="BJ23">
        <v>36.54635714285714</v>
      </c>
      <c r="BK23">
        <v>34.398128571428572</v>
      </c>
      <c r="BL23">
        <v>650.0317142857142</v>
      </c>
      <c r="BM23">
        <v>101.01</v>
      </c>
      <c r="BN23">
        <v>9.9997914285714279E-2</v>
      </c>
      <c r="BO23">
        <v>33.61394285714286</v>
      </c>
      <c r="BP23">
        <v>33.498800000000003</v>
      </c>
      <c r="BQ23">
        <v>999.89999999999986</v>
      </c>
      <c r="BR23">
        <v>0</v>
      </c>
      <c r="BS23">
        <v>0</v>
      </c>
      <c r="BT23">
        <v>9011.6085714285709</v>
      </c>
      <c r="BU23">
        <v>0</v>
      </c>
      <c r="BV23">
        <v>610.45114285714294</v>
      </c>
      <c r="BW23">
        <v>-8.3574642857142862</v>
      </c>
      <c r="BX23">
        <v>33.103885714285717</v>
      </c>
      <c r="BY23">
        <v>41.731699999999996</v>
      </c>
      <c r="BZ23">
        <v>0.67680685714285715</v>
      </c>
      <c r="CA23">
        <v>40.315671428571427</v>
      </c>
      <c r="CB23">
        <v>33.931671428571427</v>
      </c>
      <c r="CC23">
        <v>3.4958014285714278</v>
      </c>
      <c r="CD23">
        <v>3.4274371428571428</v>
      </c>
      <c r="CE23">
        <v>26.59937142857143</v>
      </c>
      <c r="CF23">
        <v>26.264514285714281</v>
      </c>
      <c r="CG23">
        <v>1199.964285714286</v>
      </c>
      <c r="CH23">
        <v>0.49999900000000003</v>
      </c>
      <c r="CI23">
        <v>0.50000085714285725</v>
      </c>
      <c r="CJ23">
        <v>0</v>
      </c>
      <c r="CK23">
        <v>761.32171428571439</v>
      </c>
      <c r="CL23">
        <v>4.9990899999999998</v>
      </c>
      <c r="CM23">
        <v>7711.7414285714294</v>
      </c>
      <c r="CN23">
        <v>9557.5685714285701</v>
      </c>
      <c r="CO23">
        <v>44.375</v>
      </c>
      <c r="CP23">
        <v>47.186999999999998</v>
      </c>
      <c r="CQ23">
        <v>45.311999999999998</v>
      </c>
      <c r="CR23">
        <v>45.686999999999998</v>
      </c>
      <c r="CS23">
        <v>45.625</v>
      </c>
      <c r="CT23">
        <v>597.48142857142852</v>
      </c>
      <c r="CU23">
        <v>597.48285714285714</v>
      </c>
      <c r="CV23">
        <v>0</v>
      </c>
      <c r="CW23">
        <v>1673986891.3</v>
      </c>
      <c r="CX23">
        <v>0</v>
      </c>
      <c r="CY23">
        <v>1673984188.5</v>
      </c>
      <c r="CZ23" t="s">
        <v>356</v>
      </c>
      <c r="DA23">
        <v>1673984188.5</v>
      </c>
      <c r="DB23">
        <v>1673984167.5</v>
      </c>
      <c r="DC23">
        <v>23</v>
      </c>
      <c r="DD23">
        <v>-0.32800000000000001</v>
      </c>
      <c r="DE23">
        <v>5.0000000000000001E-3</v>
      </c>
      <c r="DF23">
        <v>-6.2539999999999996</v>
      </c>
      <c r="DG23">
        <v>0.21</v>
      </c>
      <c r="DH23">
        <v>579</v>
      </c>
      <c r="DI23">
        <v>34</v>
      </c>
      <c r="DJ23">
        <v>0</v>
      </c>
      <c r="DK23">
        <v>0.1</v>
      </c>
      <c r="DL23">
        <v>-5.7910963414634153</v>
      </c>
      <c r="DM23">
        <v>-21.561518466898949</v>
      </c>
      <c r="DN23">
        <v>2.1918940747247451</v>
      </c>
      <c r="DO23">
        <v>0</v>
      </c>
      <c r="DP23">
        <v>0.71619368292682917</v>
      </c>
      <c r="DQ23">
        <v>-0.3340125783972126</v>
      </c>
      <c r="DR23">
        <v>3.4897860760097779E-2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372</v>
      </c>
      <c r="EA23">
        <v>3.2956099999999999</v>
      </c>
      <c r="EB23">
        <v>2.6251699999999998</v>
      </c>
      <c r="EC23">
        <v>1.1635700000000001E-2</v>
      </c>
      <c r="ED23">
        <v>1.26608E-2</v>
      </c>
      <c r="EE23">
        <v>0.140398</v>
      </c>
      <c r="EF23">
        <v>0.13716600000000001</v>
      </c>
      <c r="EG23">
        <v>29759.3</v>
      </c>
      <c r="EH23">
        <v>30235</v>
      </c>
      <c r="EI23">
        <v>28017.200000000001</v>
      </c>
      <c r="EJ23">
        <v>29480.1</v>
      </c>
      <c r="EK23">
        <v>33139.4</v>
      </c>
      <c r="EL23">
        <v>35313.4</v>
      </c>
      <c r="EM23">
        <v>39556.300000000003</v>
      </c>
      <c r="EN23">
        <v>42147.8</v>
      </c>
      <c r="EO23">
        <v>2.2051500000000002</v>
      </c>
      <c r="EP23">
        <v>2.1577199999999999</v>
      </c>
      <c r="EQ23">
        <v>0.10764600000000001</v>
      </c>
      <c r="ER23">
        <v>0</v>
      </c>
      <c r="ES23">
        <v>31.744599999999998</v>
      </c>
      <c r="ET23">
        <v>999.9</v>
      </c>
      <c r="EU23">
        <v>67.2</v>
      </c>
      <c r="EV23">
        <v>35.700000000000003</v>
      </c>
      <c r="EW23">
        <v>39.060200000000002</v>
      </c>
      <c r="EX23">
        <v>57.261899999999997</v>
      </c>
      <c r="EY23">
        <v>-4.2708399999999997</v>
      </c>
      <c r="EZ23">
        <v>2</v>
      </c>
      <c r="FA23">
        <v>0.55408299999999999</v>
      </c>
      <c r="FB23">
        <v>0.60650300000000001</v>
      </c>
      <c r="FC23">
        <v>20.2697</v>
      </c>
      <c r="FD23">
        <v>5.2168400000000004</v>
      </c>
      <c r="FE23">
        <v>12.0099</v>
      </c>
      <c r="FF23">
        <v>4.9860499999999996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1.8658699999999999</v>
      </c>
      <c r="FM23">
        <v>1.86232</v>
      </c>
      <c r="FN23">
        <v>1.86432</v>
      </c>
      <c r="FO23">
        <v>1.8603499999999999</v>
      </c>
      <c r="FP23">
        <v>1.86111</v>
      </c>
      <c r="FQ23">
        <v>1.8602099999999999</v>
      </c>
      <c r="FR23">
        <v>1.8619699999999999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-4.5999999999999996</v>
      </c>
      <c r="GH23">
        <v>0.2104</v>
      </c>
      <c r="GI23">
        <v>-4.4410340874611869</v>
      </c>
      <c r="GJ23">
        <v>-4.0977002334145526E-3</v>
      </c>
      <c r="GK23">
        <v>1.9870096767282211E-6</v>
      </c>
      <c r="GL23">
        <v>-4.7591234531596528E-10</v>
      </c>
      <c r="GM23">
        <v>0.2103699999999975</v>
      </c>
      <c r="GN23">
        <v>0</v>
      </c>
      <c r="GO23">
        <v>0</v>
      </c>
      <c r="GP23">
        <v>0</v>
      </c>
      <c r="GQ23">
        <v>6</v>
      </c>
      <c r="GR23">
        <v>2093</v>
      </c>
      <c r="GS23">
        <v>4</v>
      </c>
      <c r="GT23">
        <v>31</v>
      </c>
      <c r="GU23">
        <v>45</v>
      </c>
      <c r="GV23">
        <v>45.4</v>
      </c>
      <c r="GW23">
        <v>0.29418899999999998</v>
      </c>
      <c r="GX23">
        <v>2.6257299999999999</v>
      </c>
      <c r="GY23">
        <v>2.04834</v>
      </c>
      <c r="GZ23">
        <v>2.6220699999999999</v>
      </c>
      <c r="HA23">
        <v>2.1972700000000001</v>
      </c>
      <c r="HB23">
        <v>2.32544</v>
      </c>
      <c r="HC23">
        <v>41.430100000000003</v>
      </c>
      <c r="HD23">
        <v>14.385999999999999</v>
      </c>
      <c r="HE23">
        <v>18</v>
      </c>
      <c r="HF23">
        <v>701.61699999999996</v>
      </c>
      <c r="HG23">
        <v>736.67399999999998</v>
      </c>
      <c r="HH23">
        <v>31.001100000000001</v>
      </c>
      <c r="HI23">
        <v>34.321599999999997</v>
      </c>
      <c r="HJ23">
        <v>30.000699999999998</v>
      </c>
      <c r="HK23">
        <v>34.249899999999997</v>
      </c>
      <c r="HL23">
        <v>34.276899999999998</v>
      </c>
      <c r="HM23">
        <v>5.98529</v>
      </c>
      <c r="HN23">
        <v>16.302399999999999</v>
      </c>
      <c r="HO23">
        <v>100</v>
      </c>
      <c r="HP23">
        <v>31</v>
      </c>
      <c r="HQ23">
        <v>60.156500000000001</v>
      </c>
      <c r="HR23">
        <v>34.042700000000004</v>
      </c>
      <c r="HS23">
        <v>98.7376</v>
      </c>
      <c r="HT23">
        <v>97.727099999999993</v>
      </c>
    </row>
    <row r="24" spans="1:228" x14ac:dyDescent="0.2">
      <c r="A24">
        <v>9</v>
      </c>
      <c r="B24">
        <v>1673986895.0999999</v>
      </c>
      <c r="C24">
        <v>32</v>
      </c>
      <c r="D24" t="s">
        <v>377</v>
      </c>
      <c r="E24" t="s">
        <v>378</v>
      </c>
      <c r="F24">
        <v>4</v>
      </c>
      <c r="G24">
        <v>1673986892.7874999</v>
      </c>
      <c r="H24">
        <f t="shared" si="0"/>
        <v>8.1808300456136186E-4</v>
      </c>
      <c r="I24">
        <f t="shared" si="1"/>
        <v>0.81808300456136185</v>
      </c>
      <c r="J24">
        <f t="shared" si="2"/>
        <v>-0.36027937379458685</v>
      </c>
      <c r="K24">
        <f t="shared" si="3"/>
        <v>37.5632625</v>
      </c>
      <c r="L24">
        <f t="shared" si="4"/>
        <v>48.646580314813654</v>
      </c>
      <c r="M24">
        <f t="shared" si="5"/>
        <v>4.9186728440250223</v>
      </c>
      <c r="N24">
        <f t="shared" si="6"/>
        <v>3.7980346819048805</v>
      </c>
      <c r="O24">
        <f t="shared" si="7"/>
        <v>4.7301198705405875E-2</v>
      </c>
      <c r="P24">
        <f t="shared" si="8"/>
        <v>2.7652892132921605</v>
      </c>
      <c r="Q24">
        <f t="shared" si="9"/>
        <v>4.6856261302329553E-2</v>
      </c>
      <c r="R24">
        <f t="shared" si="10"/>
        <v>2.9324790248622733E-2</v>
      </c>
      <c r="S24">
        <f t="shared" si="11"/>
        <v>226.12350673491966</v>
      </c>
      <c r="T24">
        <f t="shared" si="12"/>
        <v>34.7842217890108</v>
      </c>
      <c r="U24">
        <f t="shared" si="13"/>
        <v>33.481937500000001</v>
      </c>
      <c r="V24">
        <f t="shared" si="14"/>
        <v>5.1905361741637961</v>
      </c>
      <c r="W24">
        <f t="shared" si="15"/>
        <v>66.979009438394456</v>
      </c>
      <c r="X24">
        <f t="shared" si="16"/>
        <v>3.501083690033862</v>
      </c>
      <c r="Y24">
        <f t="shared" si="17"/>
        <v>5.2271356644264308</v>
      </c>
      <c r="Z24">
        <f t="shared" si="18"/>
        <v>1.6894524841299341</v>
      </c>
      <c r="AA24">
        <f t="shared" si="19"/>
        <v>-36.077460501156061</v>
      </c>
      <c r="AB24">
        <f t="shared" si="20"/>
        <v>18.717279258012272</v>
      </c>
      <c r="AC24">
        <f t="shared" si="21"/>
        <v>1.5584571829235285</v>
      </c>
      <c r="AD24">
        <f t="shared" si="22"/>
        <v>210.32178267469939</v>
      </c>
      <c r="AE24">
        <f t="shared" si="23"/>
        <v>9.4879894600783086</v>
      </c>
      <c r="AF24">
        <f t="shared" si="24"/>
        <v>0.77379887005149006</v>
      </c>
      <c r="AG24">
        <f t="shared" si="25"/>
        <v>-0.36027937379458685</v>
      </c>
      <c r="AH24">
        <v>47.788354062026322</v>
      </c>
      <c r="AI24">
        <v>41.83663878787879</v>
      </c>
      <c r="AJ24">
        <v>1.615683001940883</v>
      </c>
      <c r="AK24">
        <v>63.952055562581542</v>
      </c>
      <c r="AL24">
        <f t="shared" si="26"/>
        <v>0.81808300456136185</v>
      </c>
      <c r="AM24">
        <v>33.936548529105451</v>
      </c>
      <c r="AN24">
        <v>34.630123076923113</v>
      </c>
      <c r="AO24">
        <v>6.5179856450499436E-3</v>
      </c>
      <c r="AP24">
        <v>89.221601695222972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47177.748499212663</v>
      </c>
      <c r="AV24">
        <f t="shared" si="30"/>
        <v>1200.0425</v>
      </c>
      <c r="AW24">
        <f t="shared" si="31"/>
        <v>1025.9614635932226</v>
      </c>
      <c r="AX24">
        <f t="shared" si="32"/>
        <v>0.8549376072874274</v>
      </c>
      <c r="AY24">
        <f t="shared" si="33"/>
        <v>0.18842958206473492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1673986892.7874999</v>
      </c>
      <c r="BF24">
        <v>37.5632625</v>
      </c>
      <c r="BG24">
        <v>46.348325000000003</v>
      </c>
      <c r="BH24">
        <v>34.626362499999999</v>
      </c>
      <c r="BI24">
        <v>33.936812500000002</v>
      </c>
      <c r="BJ24">
        <v>42.173612499999997</v>
      </c>
      <c r="BK24">
        <v>34.4159875</v>
      </c>
      <c r="BL24">
        <v>649.99350000000004</v>
      </c>
      <c r="BM24">
        <v>101.010375</v>
      </c>
      <c r="BN24">
        <v>9.9976687499999994E-2</v>
      </c>
      <c r="BO24">
        <v>33.607487499999998</v>
      </c>
      <c r="BP24">
        <v>33.481937500000001</v>
      </c>
      <c r="BQ24">
        <v>999.9</v>
      </c>
      <c r="BR24">
        <v>0</v>
      </c>
      <c r="BS24">
        <v>0</v>
      </c>
      <c r="BT24">
        <v>9000.78125</v>
      </c>
      <c r="BU24">
        <v>0</v>
      </c>
      <c r="BV24">
        <v>429.09387500000003</v>
      </c>
      <c r="BW24">
        <v>-8.7850599999999996</v>
      </c>
      <c r="BX24">
        <v>38.910600000000002</v>
      </c>
      <c r="BY24">
        <v>47.976487499999998</v>
      </c>
      <c r="BZ24">
        <v>0.68954187499999997</v>
      </c>
      <c r="CA24">
        <v>46.348325000000003</v>
      </c>
      <c r="CB24">
        <v>33.936812500000002</v>
      </c>
      <c r="CC24">
        <v>3.4976162500000001</v>
      </c>
      <c r="CD24">
        <v>3.4279649999999999</v>
      </c>
      <c r="CE24">
        <v>26.6082</v>
      </c>
      <c r="CF24">
        <v>26.267150000000001</v>
      </c>
      <c r="CG24">
        <v>1200.0425</v>
      </c>
      <c r="CH24">
        <v>0.49999687500000001</v>
      </c>
      <c r="CI24">
        <v>0.50000262500000003</v>
      </c>
      <c r="CJ24">
        <v>0</v>
      </c>
      <c r="CK24">
        <v>761.21387500000003</v>
      </c>
      <c r="CL24">
        <v>4.9990899999999998</v>
      </c>
      <c r="CM24">
        <v>7711.2775000000001</v>
      </c>
      <c r="CN24">
        <v>9558.1762500000004</v>
      </c>
      <c r="CO24">
        <v>44.390500000000003</v>
      </c>
      <c r="CP24">
        <v>47.186999999999998</v>
      </c>
      <c r="CQ24">
        <v>45.311999999999998</v>
      </c>
      <c r="CR24">
        <v>45.686999999999998</v>
      </c>
      <c r="CS24">
        <v>45.625</v>
      </c>
      <c r="CT24">
        <v>597.51750000000004</v>
      </c>
      <c r="CU24">
        <v>597.52499999999998</v>
      </c>
      <c r="CV24">
        <v>0</v>
      </c>
      <c r="CW24">
        <v>1673986895.5</v>
      </c>
      <c r="CX24">
        <v>0</v>
      </c>
      <c r="CY24">
        <v>1673984188.5</v>
      </c>
      <c r="CZ24" t="s">
        <v>356</v>
      </c>
      <c r="DA24">
        <v>1673984188.5</v>
      </c>
      <c r="DB24">
        <v>1673984167.5</v>
      </c>
      <c r="DC24">
        <v>23</v>
      </c>
      <c r="DD24">
        <v>-0.32800000000000001</v>
      </c>
      <c r="DE24">
        <v>5.0000000000000001E-3</v>
      </c>
      <c r="DF24">
        <v>-6.2539999999999996</v>
      </c>
      <c r="DG24">
        <v>0.21</v>
      </c>
      <c r="DH24">
        <v>579</v>
      </c>
      <c r="DI24">
        <v>34</v>
      </c>
      <c r="DJ24">
        <v>0</v>
      </c>
      <c r="DK24">
        <v>0.1</v>
      </c>
      <c r="DL24">
        <v>-7.2621335</v>
      </c>
      <c r="DM24">
        <v>-13.540369981238269</v>
      </c>
      <c r="DN24">
        <v>1.3481934465601551</v>
      </c>
      <c r="DO24">
        <v>0</v>
      </c>
      <c r="DP24">
        <v>0.69908495000000004</v>
      </c>
      <c r="DQ24">
        <v>-0.20943455909943831</v>
      </c>
      <c r="DR24">
        <v>2.632632217377695E-2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372</v>
      </c>
      <c r="EA24">
        <v>3.2954699999999999</v>
      </c>
      <c r="EB24">
        <v>2.62534</v>
      </c>
      <c r="EC24">
        <v>1.3453400000000001E-2</v>
      </c>
      <c r="ED24">
        <v>1.45664E-2</v>
      </c>
      <c r="EE24">
        <v>0.140427</v>
      </c>
      <c r="EF24">
        <v>0.13717499999999999</v>
      </c>
      <c r="EG24">
        <v>29705.200000000001</v>
      </c>
      <c r="EH24">
        <v>30176.9</v>
      </c>
      <c r="EI24">
        <v>28017.7</v>
      </c>
      <c r="EJ24">
        <v>29480.2</v>
      </c>
      <c r="EK24">
        <v>33138.5</v>
      </c>
      <c r="EL24">
        <v>35313.199999999997</v>
      </c>
      <c r="EM24">
        <v>39556.400000000001</v>
      </c>
      <c r="EN24">
        <v>42147.8</v>
      </c>
      <c r="EO24">
        <v>2.2049699999999999</v>
      </c>
      <c r="EP24">
        <v>2.1578200000000001</v>
      </c>
      <c r="EQ24">
        <v>0.106864</v>
      </c>
      <c r="ER24">
        <v>0</v>
      </c>
      <c r="ES24">
        <v>31.737400000000001</v>
      </c>
      <c r="ET24">
        <v>999.9</v>
      </c>
      <c r="EU24">
        <v>67.2</v>
      </c>
      <c r="EV24">
        <v>35.700000000000003</v>
      </c>
      <c r="EW24">
        <v>39.057699999999997</v>
      </c>
      <c r="EX24">
        <v>57.501800000000003</v>
      </c>
      <c r="EY24">
        <v>-4.2027200000000002</v>
      </c>
      <c r="EZ24">
        <v>2</v>
      </c>
      <c r="FA24">
        <v>0.55454499999999995</v>
      </c>
      <c r="FB24">
        <v>0.60887500000000006</v>
      </c>
      <c r="FC24">
        <v>20.2697</v>
      </c>
      <c r="FD24">
        <v>5.2163899999999996</v>
      </c>
      <c r="FE24">
        <v>12.0099</v>
      </c>
      <c r="FF24">
        <v>4.9859999999999998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1.8658699999999999</v>
      </c>
      <c r="FM24">
        <v>1.8623000000000001</v>
      </c>
      <c r="FN24">
        <v>1.86432</v>
      </c>
      <c r="FO24">
        <v>1.8603499999999999</v>
      </c>
      <c r="FP24">
        <v>1.86111</v>
      </c>
      <c r="FQ24">
        <v>1.86022</v>
      </c>
      <c r="FR24">
        <v>1.8619300000000001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-4.6239999999999997</v>
      </c>
      <c r="GH24">
        <v>0.2104</v>
      </c>
      <c r="GI24">
        <v>-4.4410340874611869</v>
      </c>
      <c r="GJ24">
        <v>-4.0977002334145526E-3</v>
      </c>
      <c r="GK24">
        <v>1.9870096767282211E-6</v>
      </c>
      <c r="GL24">
        <v>-4.7591234531596528E-10</v>
      </c>
      <c r="GM24">
        <v>0.2103699999999975</v>
      </c>
      <c r="GN24">
        <v>0</v>
      </c>
      <c r="GO24">
        <v>0</v>
      </c>
      <c r="GP24">
        <v>0</v>
      </c>
      <c r="GQ24">
        <v>6</v>
      </c>
      <c r="GR24">
        <v>2093</v>
      </c>
      <c r="GS24">
        <v>4</v>
      </c>
      <c r="GT24">
        <v>31</v>
      </c>
      <c r="GU24">
        <v>45.1</v>
      </c>
      <c r="GV24">
        <v>45.5</v>
      </c>
      <c r="GW24">
        <v>0.31372100000000003</v>
      </c>
      <c r="GX24">
        <v>2.63428</v>
      </c>
      <c r="GY24">
        <v>2.04834</v>
      </c>
      <c r="GZ24">
        <v>2.6208499999999999</v>
      </c>
      <c r="HA24">
        <v>2.1972700000000001</v>
      </c>
      <c r="HB24">
        <v>2.32178</v>
      </c>
      <c r="HC24">
        <v>41.4041</v>
      </c>
      <c r="HD24">
        <v>14.368399999999999</v>
      </c>
      <c r="HE24">
        <v>18</v>
      </c>
      <c r="HF24">
        <v>701.51800000000003</v>
      </c>
      <c r="HG24">
        <v>736.81500000000005</v>
      </c>
      <c r="HH24">
        <v>31.000900000000001</v>
      </c>
      <c r="HI24">
        <v>34.326000000000001</v>
      </c>
      <c r="HJ24">
        <v>30.000699999999998</v>
      </c>
      <c r="HK24">
        <v>34.254199999999997</v>
      </c>
      <c r="HL24">
        <v>34.280700000000003</v>
      </c>
      <c r="HM24">
        <v>6.3865699999999999</v>
      </c>
      <c r="HN24">
        <v>16.010100000000001</v>
      </c>
      <c r="HO24">
        <v>100</v>
      </c>
      <c r="HP24">
        <v>31</v>
      </c>
      <c r="HQ24">
        <v>66.865799999999993</v>
      </c>
      <c r="HR24">
        <v>34.0471</v>
      </c>
      <c r="HS24">
        <v>98.738600000000005</v>
      </c>
      <c r="HT24">
        <v>97.7273</v>
      </c>
    </row>
    <row r="25" spans="1:228" x14ac:dyDescent="0.2">
      <c r="A25">
        <v>10</v>
      </c>
      <c r="B25">
        <v>1673986899.0999999</v>
      </c>
      <c r="C25">
        <v>36</v>
      </c>
      <c r="D25" t="s">
        <v>379</v>
      </c>
      <c r="E25" t="s">
        <v>380</v>
      </c>
      <c r="F25">
        <v>4</v>
      </c>
      <c r="G25">
        <v>1673986897.0999999</v>
      </c>
      <c r="H25">
        <f t="shared" si="0"/>
        <v>7.9457937152517684E-4</v>
      </c>
      <c r="I25">
        <f t="shared" si="1"/>
        <v>0.79457937152517688</v>
      </c>
      <c r="J25">
        <f t="shared" si="2"/>
        <v>-0.22535105842688613</v>
      </c>
      <c r="K25">
        <f t="shared" si="3"/>
        <v>44.336428571428577</v>
      </c>
      <c r="L25">
        <f t="shared" si="4"/>
        <v>50.88260400971371</v>
      </c>
      <c r="M25">
        <f t="shared" si="5"/>
        <v>5.1447654178748534</v>
      </c>
      <c r="N25">
        <f t="shared" si="6"/>
        <v>4.4828783609977769</v>
      </c>
      <c r="O25">
        <f t="shared" si="7"/>
        <v>4.619763249504006E-2</v>
      </c>
      <c r="P25">
        <f t="shared" si="8"/>
        <v>2.7647232030438338</v>
      </c>
      <c r="Q25">
        <f t="shared" si="9"/>
        <v>4.5773027668186944E-2</v>
      </c>
      <c r="R25">
        <f t="shared" si="10"/>
        <v>2.8645965978453907E-2</v>
      </c>
      <c r="S25">
        <f t="shared" si="11"/>
        <v>226.12213209280623</v>
      </c>
      <c r="T25">
        <f t="shared" si="12"/>
        <v>34.781418537527266</v>
      </c>
      <c r="U25">
        <f t="shared" si="13"/>
        <v>33.453728571428577</v>
      </c>
      <c r="V25">
        <f t="shared" si="14"/>
        <v>5.1823436346209864</v>
      </c>
      <c r="W25">
        <f t="shared" si="15"/>
        <v>67.042196855821231</v>
      </c>
      <c r="X25">
        <f t="shared" si="16"/>
        <v>3.5025355302896286</v>
      </c>
      <c r="Y25">
        <f t="shared" si="17"/>
        <v>5.2243746394857364</v>
      </c>
      <c r="Z25">
        <f t="shared" si="18"/>
        <v>1.6798081043313577</v>
      </c>
      <c r="AA25">
        <f t="shared" si="19"/>
        <v>-35.040950284260298</v>
      </c>
      <c r="AB25">
        <f t="shared" si="20"/>
        <v>21.510297892454716</v>
      </c>
      <c r="AC25">
        <f t="shared" si="21"/>
        <v>1.7910489994851744</v>
      </c>
      <c r="AD25">
        <f t="shared" si="22"/>
        <v>214.38252870048581</v>
      </c>
      <c r="AE25">
        <f t="shared" si="23"/>
        <v>9.8482111847445886</v>
      </c>
      <c r="AF25">
        <f t="shared" si="24"/>
        <v>0.75293816367682287</v>
      </c>
      <c r="AG25">
        <f t="shared" si="25"/>
        <v>-0.22535105842688613</v>
      </c>
      <c r="AH25">
        <v>54.625279503849427</v>
      </c>
      <c r="AI25">
        <v>48.406626060606072</v>
      </c>
      <c r="AJ25">
        <v>1.6510685858985019</v>
      </c>
      <c r="AK25">
        <v>63.952055562581542</v>
      </c>
      <c r="AL25">
        <f t="shared" si="26"/>
        <v>0.79457937152517688</v>
      </c>
      <c r="AM25">
        <v>33.944292400116368</v>
      </c>
      <c r="AN25">
        <v>34.649059440559462</v>
      </c>
      <c r="AO25">
        <v>6.0260149450536149E-4</v>
      </c>
      <c r="AP25">
        <v>89.221601695222972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47163.674476421562</v>
      </c>
      <c r="AV25">
        <f t="shared" si="30"/>
        <v>1200.03</v>
      </c>
      <c r="AW25">
        <f t="shared" si="31"/>
        <v>1025.9512850221793</v>
      </c>
      <c r="AX25">
        <f t="shared" si="32"/>
        <v>0.85493803073438102</v>
      </c>
      <c r="AY25">
        <f t="shared" si="33"/>
        <v>0.18843039931735558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1673986897.0999999</v>
      </c>
      <c r="BF25">
        <v>44.336428571428577</v>
      </c>
      <c r="BG25">
        <v>53.457885714285723</v>
      </c>
      <c r="BH25">
        <v>34.64067142857143</v>
      </c>
      <c r="BI25">
        <v>33.969728571428568</v>
      </c>
      <c r="BJ25">
        <v>48.973442857142857</v>
      </c>
      <c r="BK25">
        <v>34.430314285714289</v>
      </c>
      <c r="BL25">
        <v>650.00099999999998</v>
      </c>
      <c r="BM25">
        <v>101.0104285714286</v>
      </c>
      <c r="BN25">
        <v>0.1000691714285714</v>
      </c>
      <c r="BO25">
        <v>33.598042857142858</v>
      </c>
      <c r="BP25">
        <v>33.453728571428577</v>
      </c>
      <c r="BQ25">
        <v>999.89999999999986</v>
      </c>
      <c r="BR25">
        <v>0</v>
      </c>
      <c r="BS25">
        <v>0</v>
      </c>
      <c r="BT25">
        <v>8997.7685714285708</v>
      </c>
      <c r="BU25">
        <v>0</v>
      </c>
      <c r="BV25">
        <v>545.46100000000001</v>
      </c>
      <c r="BW25">
        <v>-9.1214671428571421</v>
      </c>
      <c r="BX25">
        <v>45.92738571428572</v>
      </c>
      <c r="BY25">
        <v>55.33772857142857</v>
      </c>
      <c r="BZ25">
        <v>0.67094328571428574</v>
      </c>
      <c r="CA25">
        <v>53.457885714285723</v>
      </c>
      <c r="CB25">
        <v>33.969728571428568</v>
      </c>
      <c r="CC25">
        <v>3.4990700000000001</v>
      </c>
      <c r="CD25">
        <v>3.431298571428572</v>
      </c>
      <c r="CE25">
        <v>26.615200000000002</v>
      </c>
      <c r="CF25">
        <v>26.283571428571431</v>
      </c>
      <c r="CG25">
        <v>1200.03</v>
      </c>
      <c r="CH25">
        <v>0.49998342857142858</v>
      </c>
      <c r="CI25">
        <v>0.50001657142857148</v>
      </c>
      <c r="CJ25">
        <v>0</v>
      </c>
      <c r="CK25">
        <v>761.04499999999996</v>
      </c>
      <c r="CL25">
        <v>4.9990899999999998</v>
      </c>
      <c r="CM25">
        <v>7710.0442857142862</v>
      </c>
      <c r="CN25">
        <v>9558.0271428571432</v>
      </c>
      <c r="CO25">
        <v>44.410428571428568</v>
      </c>
      <c r="CP25">
        <v>47.186999999999998</v>
      </c>
      <c r="CQ25">
        <v>45.311999999999998</v>
      </c>
      <c r="CR25">
        <v>45.723000000000013</v>
      </c>
      <c r="CS25">
        <v>45.625</v>
      </c>
      <c r="CT25">
        <v>597.49428571428575</v>
      </c>
      <c r="CU25">
        <v>597.53571428571445</v>
      </c>
      <c r="CV25">
        <v>0</v>
      </c>
      <c r="CW25">
        <v>1673986899.7</v>
      </c>
      <c r="CX25">
        <v>0</v>
      </c>
      <c r="CY25">
        <v>1673984188.5</v>
      </c>
      <c r="CZ25" t="s">
        <v>356</v>
      </c>
      <c r="DA25">
        <v>1673984188.5</v>
      </c>
      <c r="DB25">
        <v>1673984167.5</v>
      </c>
      <c r="DC25">
        <v>23</v>
      </c>
      <c r="DD25">
        <v>-0.32800000000000001</v>
      </c>
      <c r="DE25">
        <v>5.0000000000000001E-3</v>
      </c>
      <c r="DF25">
        <v>-6.2539999999999996</v>
      </c>
      <c r="DG25">
        <v>0.21</v>
      </c>
      <c r="DH25">
        <v>579</v>
      </c>
      <c r="DI25">
        <v>34</v>
      </c>
      <c r="DJ25">
        <v>0</v>
      </c>
      <c r="DK25">
        <v>0.1</v>
      </c>
      <c r="DL25">
        <v>-7.9261448780487811</v>
      </c>
      <c r="DM25">
        <v>-9.8063788850174287</v>
      </c>
      <c r="DN25">
        <v>0.99733644716050607</v>
      </c>
      <c r="DO25">
        <v>0</v>
      </c>
      <c r="DP25">
        <v>0.68861158536585365</v>
      </c>
      <c r="DQ25">
        <v>-9.3127317073170471E-2</v>
      </c>
      <c r="DR25">
        <v>1.6298194749614799E-2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3.2955700000000001</v>
      </c>
      <c r="EB25">
        <v>2.6254300000000002</v>
      </c>
      <c r="EC25">
        <v>1.53087E-2</v>
      </c>
      <c r="ED25">
        <v>1.64581E-2</v>
      </c>
      <c r="EE25">
        <v>0.140482</v>
      </c>
      <c r="EF25">
        <v>0.13733300000000001</v>
      </c>
      <c r="EG25">
        <v>29649.1</v>
      </c>
      <c r="EH25">
        <v>30118.6</v>
      </c>
      <c r="EI25">
        <v>28017.4</v>
      </c>
      <c r="EJ25">
        <v>29479.9</v>
      </c>
      <c r="EK25">
        <v>33136.400000000001</v>
      </c>
      <c r="EL25">
        <v>35306.300000000003</v>
      </c>
      <c r="EM25">
        <v>39556.400000000001</v>
      </c>
      <c r="EN25">
        <v>42147.199999999997</v>
      </c>
      <c r="EO25">
        <v>2.2050000000000001</v>
      </c>
      <c r="EP25">
        <v>2.1577199999999999</v>
      </c>
      <c r="EQ25">
        <v>0.106264</v>
      </c>
      <c r="ER25">
        <v>0</v>
      </c>
      <c r="ES25">
        <v>31.7273</v>
      </c>
      <c r="ET25">
        <v>999.9</v>
      </c>
      <c r="EU25">
        <v>67.2</v>
      </c>
      <c r="EV25">
        <v>35.700000000000003</v>
      </c>
      <c r="EW25">
        <v>39.060400000000001</v>
      </c>
      <c r="EX25">
        <v>57.6218</v>
      </c>
      <c r="EY25">
        <v>-4.1987199999999998</v>
      </c>
      <c r="EZ25">
        <v>2</v>
      </c>
      <c r="FA25">
        <v>0.55519799999999997</v>
      </c>
      <c r="FB25">
        <v>0.607881</v>
      </c>
      <c r="FC25">
        <v>20.269600000000001</v>
      </c>
      <c r="FD25">
        <v>5.21624</v>
      </c>
      <c r="FE25">
        <v>12.0099</v>
      </c>
      <c r="FF25">
        <v>4.9856499999999997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1.86588</v>
      </c>
      <c r="FM25">
        <v>1.8623099999999999</v>
      </c>
      <c r="FN25">
        <v>1.86432</v>
      </c>
      <c r="FO25">
        <v>1.8603499999999999</v>
      </c>
      <c r="FP25">
        <v>1.86111</v>
      </c>
      <c r="FQ25">
        <v>1.8602000000000001</v>
      </c>
      <c r="FR25">
        <v>1.86191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-4.649</v>
      </c>
      <c r="GH25">
        <v>0.2104</v>
      </c>
      <c r="GI25">
        <v>-4.4410340874611869</v>
      </c>
      <c r="GJ25">
        <v>-4.0977002334145526E-3</v>
      </c>
      <c r="GK25">
        <v>1.9870096767282211E-6</v>
      </c>
      <c r="GL25">
        <v>-4.7591234531596528E-10</v>
      </c>
      <c r="GM25">
        <v>0.2103699999999975</v>
      </c>
      <c r="GN25">
        <v>0</v>
      </c>
      <c r="GO25">
        <v>0</v>
      </c>
      <c r="GP25">
        <v>0</v>
      </c>
      <c r="GQ25">
        <v>6</v>
      </c>
      <c r="GR25">
        <v>2093</v>
      </c>
      <c r="GS25">
        <v>4</v>
      </c>
      <c r="GT25">
        <v>31</v>
      </c>
      <c r="GU25">
        <v>45.2</v>
      </c>
      <c r="GV25">
        <v>45.5</v>
      </c>
      <c r="GW25">
        <v>0.33447300000000002</v>
      </c>
      <c r="GX25">
        <v>2.6196299999999999</v>
      </c>
      <c r="GY25">
        <v>2.04834</v>
      </c>
      <c r="GZ25">
        <v>2.6220699999999999</v>
      </c>
      <c r="HA25">
        <v>2.1972700000000001</v>
      </c>
      <c r="HB25">
        <v>2.33521</v>
      </c>
      <c r="HC25">
        <v>41.4041</v>
      </c>
      <c r="HD25">
        <v>14.385999999999999</v>
      </c>
      <c r="HE25">
        <v>18</v>
      </c>
      <c r="HF25">
        <v>701.58299999999997</v>
      </c>
      <c r="HG25">
        <v>736.77599999999995</v>
      </c>
      <c r="HH25">
        <v>31.000299999999999</v>
      </c>
      <c r="HI25">
        <v>34.330300000000001</v>
      </c>
      <c r="HJ25">
        <v>30.000699999999998</v>
      </c>
      <c r="HK25">
        <v>34.258200000000002</v>
      </c>
      <c r="HL25">
        <v>34.285400000000003</v>
      </c>
      <c r="HM25">
        <v>6.7902399999999998</v>
      </c>
      <c r="HN25">
        <v>16.010100000000001</v>
      </c>
      <c r="HO25">
        <v>100</v>
      </c>
      <c r="HP25">
        <v>31</v>
      </c>
      <c r="HQ25">
        <v>73.555499999999995</v>
      </c>
      <c r="HR25">
        <v>34.034399999999998</v>
      </c>
      <c r="HS25">
        <v>98.738200000000006</v>
      </c>
      <c r="HT25">
        <v>97.726100000000002</v>
      </c>
    </row>
    <row r="26" spans="1:228" x14ac:dyDescent="0.2">
      <c r="A26">
        <v>11</v>
      </c>
      <c r="B26">
        <v>1673986903.0999999</v>
      </c>
      <c r="C26">
        <v>40</v>
      </c>
      <c r="D26" t="s">
        <v>381</v>
      </c>
      <c r="E26" t="s">
        <v>382</v>
      </c>
      <c r="F26">
        <v>4</v>
      </c>
      <c r="G26">
        <v>1673986900.7874999</v>
      </c>
      <c r="H26">
        <f t="shared" si="0"/>
        <v>8.0756261592818037E-4</v>
      </c>
      <c r="I26">
        <f t="shared" si="1"/>
        <v>0.80756261592818035</v>
      </c>
      <c r="J26">
        <f t="shared" si="2"/>
        <v>-0.10058714503336756</v>
      </c>
      <c r="K26">
        <f t="shared" si="3"/>
        <v>50.244312499999999</v>
      </c>
      <c r="L26">
        <f t="shared" si="4"/>
        <v>52.271677921534248</v>
      </c>
      <c r="M26">
        <f t="shared" si="5"/>
        <v>5.2852353818189259</v>
      </c>
      <c r="N26">
        <f t="shared" si="6"/>
        <v>5.0802466788763176</v>
      </c>
      <c r="O26">
        <f t="shared" si="7"/>
        <v>4.7093792280263495E-2</v>
      </c>
      <c r="P26">
        <f t="shared" si="8"/>
        <v>2.7631485520707697</v>
      </c>
      <c r="Q26">
        <f t="shared" si="9"/>
        <v>4.6652390375943417E-2</v>
      </c>
      <c r="R26">
        <f t="shared" si="10"/>
        <v>2.9197057276892237E-2</v>
      </c>
      <c r="S26">
        <f t="shared" si="11"/>
        <v>226.11556573497066</v>
      </c>
      <c r="T26">
        <f t="shared" si="12"/>
        <v>34.769555122874152</v>
      </c>
      <c r="U26">
        <f t="shared" si="13"/>
        <v>33.446300000000001</v>
      </c>
      <c r="V26">
        <f t="shared" si="14"/>
        <v>5.1801880738752688</v>
      </c>
      <c r="W26">
        <f t="shared" si="15"/>
        <v>67.124905032463431</v>
      </c>
      <c r="X26">
        <f t="shared" si="16"/>
        <v>3.5051097847129746</v>
      </c>
      <c r="Y26">
        <f t="shared" si="17"/>
        <v>5.2217724300955179</v>
      </c>
      <c r="Z26">
        <f t="shared" si="18"/>
        <v>1.6750782891622942</v>
      </c>
      <c r="AA26">
        <f t="shared" si="19"/>
        <v>-35.613511362432753</v>
      </c>
      <c r="AB26">
        <f t="shared" si="20"/>
        <v>21.278054542190926</v>
      </c>
      <c r="AC26">
        <f t="shared" si="21"/>
        <v>1.7725792828699714</v>
      </c>
      <c r="AD26">
        <f t="shared" si="22"/>
        <v>213.5526881975988</v>
      </c>
      <c r="AE26">
        <f t="shared" si="23"/>
        <v>10.0413186660939</v>
      </c>
      <c r="AF26">
        <f t="shared" si="24"/>
        <v>0.74619069881997879</v>
      </c>
      <c r="AG26">
        <f t="shared" si="25"/>
        <v>-0.10058714503336756</v>
      </c>
      <c r="AH26">
        <v>61.461742106492217</v>
      </c>
      <c r="AI26">
        <v>55.067342424242412</v>
      </c>
      <c r="AJ26">
        <v>1.6656462891855011</v>
      </c>
      <c r="AK26">
        <v>63.952055562581542</v>
      </c>
      <c r="AL26">
        <f t="shared" si="26"/>
        <v>0.80756261592818035</v>
      </c>
      <c r="AM26">
        <v>33.998589228892193</v>
      </c>
      <c r="AN26">
        <v>34.679321678321713</v>
      </c>
      <c r="AO26">
        <v>7.1376328855258953E-3</v>
      </c>
      <c r="AP26">
        <v>89.221601695222972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47121.855686344927</v>
      </c>
      <c r="AV26">
        <f t="shared" si="30"/>
        <v>1200</v>
      </c>
      <c r="AW26">
        <f t="shared" si="31"/>
        <v>1025.925163593249</v>
      </c>
      <c r="AX26">
        <f t="shared" si="32"/>
        <v>0.85493763632770747</v>
      </c>
      <c r="AY26">
        <f t="shared" si="33"/>
        <v>0.18842963811247554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1673986900.7874999</v>
      </c>
      <c r="BF26">
        <v>50.244312499999999</v>
      </c>
      <c r="BG26">
        <v>59.547112499999997</v>
      </c>
      <c r="BH26">
        <v>34.665999999999997</v>
      </c>
      <c r="BI26">
        <v>34.001137499999999</v>
      </c>
      <c r="BJ26">
        <v>54.904400000000003</v>
      </c>
      <c r="BK26">
        <v>34.455637500000002</v>
      </c>
      <c r="BL26">
        <v>650.05012499999998</v>
      </c>
      <c r="BM26">
        <v>101.01075</v>
      </c>
      <c r="BN26">
        <v>0.10013053750000001</v>
      </c>
      <c r="BO26">
        <v>33.5891375</v>
      </c>
      <c r="BP26">
        <v>33.446300000000001</v>
      </c>
      <c r="BQ26">
        <v>999.9</v>
      </c>
      <c r="BR26">
        <v>0</v>
      </c>
      <c r="BS26">
        <v>0</v>
      </c>
      <c r="BT26">
        <v>8989.375</v>
      </c>
      <c r="BU26">
        <v>0</v>
      </c>
      <c r="BV26">
        <v>995.38012499999991</v>
      </c>
      <c r="BW26">
        <v>-9.3028112499999995</v>
      </c>
      <c r="BX26">
        <v>52.048625000000001</v>
      </c>
      <c r="BY26">
        <v>61.643062499999999</v>
      </c>
      <c r="BZ26">
        <v>0.66487025</v>
      </c>
      <c r="CA26">
        <v>59.547112499999997</v>
      </c>
      <c r="CB26">
        <v>34.001137499999999</v>
      </c>
      <c r="CC26">
        <v>3.5016425</v>
      </c>
      <c r="CD26">
        <v>3.4344837500000001</v>
      </c>
      <c r="CE26">
        <v>26.6276875</v>
      </c>
      <c r="CF26">
        <v>26.299299999999999</v>
      </c>
      <c r="CG26">
        <v>1200</v>
      </c>
      <c r="CH26">
        <v>0.49999424999999997</v>
      </c>
      <c r="CI26">
        <v>0.50000575000000003</v>
      </c>
      <c r="CJ26">
        <v>0</v>
      </c>
      <c r="CK26">
        <v>760.73812499999997</v>
      </c>
      <c r="CL26">
        <v>4.9990899999999998</v>
      </c>
      <c r="CM26">
        <v>7708.8725000000004</v>
      </c>
      <c r="CN26">
        <v>9557.8249999999989</v>
      </c>
      <c r="CO26">
        <v>44.436999999999998</v>
      </c>
      <c r="CP26">
        <v>47.186999999999998</v>
      </c>
      <c r="CQ26">
        <v>45.351374999999997</v>
      </c>
      <c r="CR26">
        <v>45.734250000000003</v>
      </c>
      <c r="CS26">
        <v>45.655999999999999</v>
      </c>
      <c r="CT26">
        <v>597.495</v>
      </c>
      <c r="CU26">
        <v>597.505</v>
      </c>
      <c r="CV26">
        <v>0</v>
      </c>
      <c r="CW26">
        <v>1673986903.3</v>
      </c>
      <c r="CX26">
        <v>0</v>
      </c>
      <c r="CY26">
        <v>1673984188.5</v>
      </c>
      <c r="CZ26" t="s">
        <v>356</v>
      </c>
      <c r="DA26">
        <v>1673984188.5</v>
      </c>
      <c r="DB26">
        <v>1673984167.5</v>
      </c>
      <c r="DC26">
        <v>23</v>
      </c>
      <c r="DD26">
        <v>-0.32800000000000001</v>
      </c>
      <c r="DE26">
        <v>5.0000000000000001E-3</v>
      </c>
      <c r="DF26">
        <v>-6.2539999999999996</v>
      </c>
      <c r="DG26">
        <v>0.21</v>
      </c>
      <c r="DH26">
        <v>579</v>
      </c>
      <c r="DI26">
        <v>34</v>
      </c>
      <c r="DJ26">
        <v>0</v>
      </c>
      <c r="DK26">
        <v>0.1</v>
      </c>
      <c r="DL26">
        <v>-8.5973357499999992</v>
      </c>
      <c r="DM26">
        <v>-6.1964549718574213</v>
      </c>
      <c r="DN26">
        <v>0.61046331636261109</v>
      </c>
      <c r="DO26">
        <v>0</v>
      </c>
      <c r="DP26">
        <v>0.67764944999999999</v>
      </c>
      <c r="DQ26">
        <v>-5.6144645403381287E-2</v>
      </c>
      <c r="DR26">
        <v>1.084423767479761E-2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3.2955999999999999</v>
      </c>
      <c r="EB26">
        <v>2.6251099999999998</v>
      </c>
      <c r="EC26">
        <v>1.71843E-2</v>
      </c>
      <c r="ED26">
        <v>1.8351099999999999E-2</v>
      </c>
      <c r="EE26">
        <v>0.14055699999999999</v>
      </c>
      <c r="EF26">
        <v>0.137348</v>
      </c>
      <c r="EG26">
        <v>29592.400000000001</v>
      </c>
      <c r="EH26">
        <v>30060.3</v>
      </c>
      <c r="EI26">
        <v>28017.200000000001</v>
      </c>
      <c r="EJ26">
        <v>29479.5</v>
      </c>
      <c r="EK26">
        <v>33132.800000000003</v>
      </c>
      <c r="EL26">
        <v>35305.699999999997</v>
      </c>
      <c r="EM26">
        <v>39555.4</v>
      </c>
      <c r="EN26">
        <v>42147</v>
      </c>
      <c r="EO26">
        <v>2.2049699999999999</v>
      </c>
      <c r="EP26">
        <v>2.1576200000000001</v>
      </c>
      <c r="EQ26">
        <v>0.106618</v>
      </c>
      <c r="ER26">
        <v>0</v>
      </c>
      <c r="ES26">
        <v>31.716999999999999</v>
      </c>
      <c r="ET26">
        <v>999.9</v>
      </c>
      <c r="EU26">
        <v>67.2</v>
      </c>
      <c r="EV26">
        <v>35.700000000000003</v>
      </c>
      <c r="EW26">
        <v>39.061199999999999</v>
      </c>
      <c r="EX26">
        <v>57.321800000000003</v>
      </c>
      <c r="EY26">
        <v>-4.3950300000000002</v>
      </c>
      <c r="EZ26">
        <v>2</v>
      </c>
      <c r="FA26">
        <v>0.55563799999999997</v>
      </c>
      <c r="FB26">
        <v>0.60926499999999995</v>
      </c>
      <c r="FC26">
        <v>20.2697</v>
      </c>
      <c r="FD26">
        <v>5.2157900000000001</v>
      </c>
      <c r="FE26">
        <v>12.0099</v>
      </c>
      <c r="FF26">
        <v>4.9858000000000002</v>
      </c>
      <c r="FG26">
        <v>3.2844799999999998</v>
      </c>
      <c r="FH26">
        <v>9999</v>
      </c>
      <c r="FI26">
        <v>9999</v>
      </c>
      <c r="FJ26">
        <v>9999</v>
      </c>
      <c r="FK26">
        <v>999.9</v>
      </c>
      <c r="FL26">
        <v>1.86588</v>
      </c>
      <c r="FM26">
        <v>1.86232</v>
      </c>
      <c r="FN26">
        <v>1.86432</v>
      </c>
      <c r="FO26">
        <v>1.8603499999999999</v>
      </c>
      <c r="FP26">
        <v>1.86111</v>
      </c>
      <c r="FQ26">
        <v>1.8602000000000001</v>
      </c>
      <c r="FR26">
        <v>1.8619300000000001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-4.6749999999999998</v>
      </c>
      <c r="GH26">
        <v>0.21029999999999999</v>
      </c>
      <c r="GI26">
        <v>-4.4410340874611869</v>
      </c>
      <c r="GJ26">
        <v>-4.0977002334145526E-3</v>
      </c>
      <c r="GK26">
        <v>1.9870096767282211E-6</v>
      </c>
      <c r="GL26">
        <v>-4.7591234531596528E-10</v>
      </c>
      <c r="GM26">
        <v>0.2103699999999975</v>
      </c>
      <c r="GN26">
        <v>0</v>
      </c>
      <c r="GO26">
        <v>0</v>
      </c>
      <c r="GP26">
        <v>0</v>
      </c>
      <c r="GQ26">
        <v>6</v>
      </c>
      <c r="GR26">
        <v>2093</v>
      </c>
      <c r="GS26">
        <v>4</v>
      </c>
      <c r="GT26">
        <v>31</v>
      </c>
      <c r="GU26">
        <v>45.2</v>
      </c>
      <c r="GV26">
        <v>45.6</v>
      </c>
      <c r="GW26">
        <v>0.35400399999999999</v>
      </c>
      <c r="GX26">
        <v>2.63306</v>
      </c>
      <c r="GY26">
        <v>2.04834</v>
      </c>
      <c r="GZ26">
        <v>2.6220699999999999</v>
      </c>
      <c r="HA26">
        <v>2.1972700000000001</v>
      </c>
      <c r="HB26">
        <v>2.3034699999999999</v>
      </c>
      <c r="HC26">
        <v>41.4041</v>
      </c>
      <c r="HD26">
        <v>14.3597</v>
      </c>
      <c r="HE26">
        <v>18</v>
      </c>
      <c r="HF26">
        <v>701.60799999999995</v>
      </c>
      <c r="HG26">
        <v>736.71799999999996</v>
      </c>
      <c r="HH26">
        <v>31.000299999999999</v>
      </c>
      <c r="HI26">
        <v>34.3354</v>
      </c>
      <c r="HJ26">
        <v>30.000599999999999</v>
      </c>
      <c r="HK26">
        <v>34.262500000000003</v>
      </c>
      <c r="HL26">
        <v>34.288499999999999</v>
      </c>
      <c r="HM26">
        <v>7.19625</v>
      </c>
      <c r="HN26">
        <v>16.010100000000001</v>
      </c>
      <c r="HO26">
        <v>100</v>
      </c>
      <c r="HP26">
        <v>31</v>
      </c>
      <c r="HQ26">
        <v>80.267300000000006</v>
      </c>
      <c r="HR26">
        <v>34.031399999999998</v>
      </c>
      <c r="HS26">
        <v>98.7363</v>
      </c>
      <c r="HT26">
        <v>97.725200000000001</v>
      </c>
    </row>
    <row r="27" spans="1:228" x14ac:dyDescent="0.2">
      <c r="A27">
        <v>12</v>
      </c>
      <c r="B27">
        <v>1673986907.0999999</v>
      </c>
      <c r="C27">
        <v>44</v>
      </c>
      <c r="D27" t="s">
        <v>383</v>
      </c>
      <c r="E27" t="s">
        <v>384</v>
      </c>
      <c r="F27">
        <v>4</v>
      </c>
      <c r="G27">
        <v>1673986905.0999999</v>
      </c>
      <c r="H27">
        <f t="shared" si="0"/>
        <v>8.2423194070752525E-4</v>
      </c>
      <c r="I27">
        <f t="shared" si="1"/>
        <v>0.82423194070752526</v>
      </c>
      <c r="J27">
        <f t="shared" si="2"/>
        <v>-8.6498465966814306E-2</v>
      </c>
      <c r="K27">
        <f t="shared" si="3"/>
        <v>57.223700000000001</v>
      </c>
      <c r="L27">
        <f t="shared" si="4"/>
        <v>58.523065760694891</v>
      </c>
      <c r="M27">
        <f t="shared" si="5"/>
        <v>5.9172722714066239</v>
      </c>
      <c r="N27">
        <f t="shared" si="6"/>
        <v>5.7858932862793813</v>
      </c>
      <c r="O27">
        <f t="shared" si="7"/>
        <v>4.8169366234358607E-2</v>
      </c>
      <c r="P27">
        <f t="shared" si="8"/>
        <v>2.7664341984255421</v>
      </c>
      <c r="Q27">
        <f t="shared" si="9"/>
        <v>4.7708221057462072E-2</v>
      </c>
      <c r="R27">
        <f t="shared" si="10"/>
        <v>2.985870218658605E-2</v>
      </c>
      <c r="S27">
        <f t="shared" si="11"/>
        <v>226.10149337920012</v>
      </c>
      <c r="T27">
        <f t="shared" si="12"/>
        <v>34.762672825488785</v>
      </c>
      <c r="U27">
        <f t="shared" si="13"/>
        <v>33.444242857142847</v>
      </c>
      <c r="V27">
        <f t="shared" si="14"/>
        <v>5.1795912872711733</v>
      </c>
      <c r="W27">
        <f t="shared" si="15"/>
        <v>67.180097738074394</v>
      </c>
      <c r="X27">
        <f t="shared" si="16"/>
        <v>3.5078050266375409</v>
      </c>
      <c r="Y27">
        <f t="shared" si="17"/>
        <v>5.2214943781623715</v>
      </c>
      <c r="Z27">
        <f t="shared" si="18"/>
        <v>1.6717862606336324</v>
      </c>
      <c r="AA27">
        <f t="shared" si="19"/>
        <v>-36.348628585201865</v>
      </c>
      <c r="AB27">
        <f t="shared" si="20"/>
        <v>21.4682135584805</v>
      </c>
      <c r="AC27">
        <f t="shared" si="21"/>
        <v>1.7862702000791635</v>
      </c>
      <c r="AD27">
        <f t="shared" si="22"/>
        <v>213.00734855255791</v>
      </c>
      <c r="AE27">
        <f t="shared" si="23"/>
        <v>10.21013214859588</v>
      </c>
      <c r="AF27">
        <f t="shared" si="24"/>
        <v>0.77110383470764088</v>
      </c>
      <c r="AG27">
        <f t="shared" si="25"/>
        <v>-8.6498465966814306E-2</v>
      </c>
      <c r="AH27">
        <v>68.3228240754094</v>
      </c>
      <c r="AI27">
        <v>61.816995151515158</v>
      </c>
      <c r="AJ27">
        <v>1.6905777443498911</v>
      </c>
      <c r="AK27">
        <v>63.952055562581542</v>
      </c>
      <c r="AL27">
        <f t="shared" si="26"/>
        <v>0.82423194070752526</v>
      </c>
      <c r="AM27">
        <v>34.003684634741617</v>
      </c>
      <c r="AN27">
        <v>34.700049650349669</v>
      </c>
      <c r="AO27">
        <v>7.007513816124248E-3</v>
      </c>
      <c r="AP27">
        <v>89.221601695222972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47212.135102401873</v>
      </c>
      <c r="AV27">
        <f t="shared" si="30"/>
        <v>1199.9157142857141</v>
      </c>
      <c r="AW27">
        <f t="shared" si="31"/>
        <v>1025.8540421653884</v>
      </c>
      <c r="AX27">
        <f t="shared" si="32"/>
        <v>0.8549384177171635</v>
      </c>
      <c r="AY27">
        <f t="shared" si="33"/>
        <v>0.18843114619412568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1673986905.0999999</v>
      </c>
      <c r="BF27">
        <v>57.223700000000001</v>
      </c>
      <c r="BG27">
        <v>66.689642857142857</v>
      </c>
      <c r="BH27">
        <v>34.692928571428567</v>
      </c>
      <c r="BI27">
        <v>34.005800000000001</v>
      </c>
      <c r="BJ27">
        <v>61.910942857142857</v>
      </c>
      <c r="BK27">
        <v>34.48254285714286</v>
      </c>
      <c r="BL27">
        <v>649.96742857142874</v>
      </c>
      <c r="BM27">
        <v>101.0102857142857</v>
      </c>
      <c r="BN27">
        <v>9.9801299999999996E-2</v>
      </c>
      <c r="BO27">
        <v>33.588185714285707</v>
      </c>
      <c r="BP27">
        <v>33.444242857142847</v>
      </c>
      <c r="BQ27">
        <v>999.89999999999986</v>
      </c>
      <c r="BR27">
        <v>0</v>
      </c>
      <c r="BS27">
        <v>0</v>
      </c>
      <c r="BT27">
        <v>9006.8757142857139</v>
      </c>
      <c r="BU27">
        <v>0</v>
      </c>
      <c r="BV27">
        <v>1434.0542857142859</v>
      </c>
      <c r="BW27">
        <v>-9.4659085714285709</v>
      </c>
      <c r="BX27">
        <v>59.280314285714283</v>
      </c>
      <c r="BY27">
        <v>69.037300000000002</v>
      </c>
      <c r="BZ27">
        <v>0.68710342857142859</v>
      </c>
      <c r="CA27">
        <v>66.689642857142857</v>
      </c>
      <c r="CB27">
        <v>34.005800000000001</v>
      </c>
      <c r="CC27">
        <v>3.50434</v>
      </c>
      <c r="CD27">
        <v>3.434935714285714</v>
      </c>
      <c r="CE27">
        <v>26.640799999999999</v>
      </c>
      <c r="CF27">
        <v>26.301542857142859</v>
      </c>
      <c r="CG27">
        <v>1199.9157142857141</v>
      </c>
      <c r="CH27">
        <v>0.4999697142857143</v>
      </c>
      <c r="CI27">
        <v>0.50003028571428576</v>
      </c>
      <c r="CJ27">
        <v>0</v>
      </c>
      <c r="CK27">
        <v>760.57742857142864</v>
      </c>
      <c r="CL27">
        <v>4.9990899999999998</v>
      </c>
      <c r="CM27">
        <v>7707.3642857142859</v>
      </c>
      <c r="CN27">
        <v>9557.0971428571411</v>
      </c>
      <c r="CO27">
        <v>44.436999999999998</v>
      </c>
      <c r="CP27">
        <v>47.186999999999998</v>
      </c>
      <c r="CQ27">
        <v>45.357000000000014</v>
      </c>
      <c r="CR27">
        <v>45.75</v>
      </c>
      <c r="CS27">
        <v>45.678142857142859</v>
      </c>
      <c r="CT27">
        <v>597.42142857142858</v>
      </c>
      <c r="CU27">
        <v>597.49428571428575</v>
      </c>
      <c r="CV27">
        <v>0</v>
      </c>
      <c r="CW27">
        <v>1673986907.5</v>
      </c>
      <c r="CX27">
        <v>0</v>
      </c>
      <c r="CY27">
        <v>1673984188.5</v>
      </c>
      <c r="CZ27" t="s">
        <v>356</v>
      </c>
      <c r="DA27">
        <v>1673984188.5</v>
      </c>
      <c r="DB27">
        <v>1673984167.5</v>
      </c>
      <c r="DC27">
        <v>23</v>
      </c>
      <c r="DD27">
        <v>-0.32800000000000001</v>
      </c>
      <c r="DE27">
        <v>5.0000000000000001E-3</v>
      </c>
      <c r="DF27">
        <v>-6.2539999999999996</v>
      </c>
      <c r="DG27">
        <v>0.21</v>
      </c>
      <c r="DH27">
        <v>579</v>
      </c>
      <c r="DI27">
        <v>34</v>
      </c>
      <c r="DJ27">
        <v>0</v>
      </c>
      <c r="DK27">
        <v>0.1</v>
      </c>
      <c r="DL27">
        <v>-8.9605802500000014</v>
      </c>
      <c r="DM27">
        <v>-4.3925571106941641</v>
      </c>
      <c r="DN27">
        <v>0.43549245897310029</v>
      </c>
      <c r="DO27">
        <v>0</v>
      </c>
      <c r="DP27">
        <v>0.67793977500000002</v>
      </c>
      <c r="DQ27">
        <v>-1.7366983114448311E-2</v>
      </c>
      <c r="DR27">
        <v>1.1109615253210839E-2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3.2954599999999998</v>
      </c>
      <c r="EB27">
        <v>2.6254499999999998</v>
      </c>
      <c r="EC27">
        <v>1.9062800000000001E-2</v>
      </c>
      <c r="ED27">
        <v>2.02268E-2</v>
      </c>
      <c r="EE27">
        <v>0.140621</v>
      </c>
      <c r="EF27">
        <v>0.13735600000000001</v>
      </c>
      <c r="EG27">
        <v>29535.599999999999</v>
      </c>
      <c r="EH27">
        <v>30002.3</v>
      </c>
      <c r="EI27">
        <v>28016.9</v>
      </c>
      <c r="EJ27">
        <v>29479</v>
      </c>
      <c r="EK27">
        <v>33130.5</v>
      </c>
      <c r="EL27">
        <v>35305</v>
      </c>
      <c r="EM27">
        <v>39555.4</v>
      </c>
      <c r="EN27">
        <v>42146.5</v>
      </c>
      <c r="EO27">
        <v>2.2048199999999998</v>
      </c>
      <c r="EP27">
        <v>2.1577999999999999</v>
      </c>
      <c r="EQ27">
        <v>0.106901</v>
      </c>
      <c r="ER27">
        <v>0</v>
      </c>
      <c r="ES27">
        <v>31.707699999999999</v>
      </c>
      <c r="ET27">
        <v>999.9</v>
      </c>
      <c r="EU27">
        <v>67.2</v>
      </c>
      <c r="EV27">
        <v>35.700000000000003</v>
      </c>
      <c r="EW27">
        <v>39.06</v>
      </c>
      <c r="EX27">
        <v>57.531799999999997</v>
      </c>
      <c r="EY27">
        <v>-4.2107400000000004</v>
      </c>
      <c r="EZ27">
        <v>2</v>
      </c>
      <c r="FA27">
        <v>0.55602600000000002</v>
      </c>
      <c r="FB27">
        <v>0.60865999999999998</v>
      </c>
      <c r="FC27">
        <v>20.2697</v>
      </c>
      <c r="FD27">
        <v>5.2165400000000002</v>
      </c>
      <c r="FE27">
        <v>12.0099</v>
      </c>
      <c r="FF27">
        <v>4.9860499999999996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1.86591</v>
      </c>
      <c r="FM27">
        <v>1.8623000000000001</v>
      </c>
      <c r="FN27">
        <v>1.86432</v>
      </c>
      <c r="FO27">
        <v>1.8603700000000001</v>
      </c>
      <c r="FP27">
        <v>1.86111</v>
      </c>
      <c r="FQ27">
        <v>1.8602099999999999</v>
      </c>
      <c r="FR27">
        <v>1.86191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</v>
      </c>
      <c r="GH27">
        <v>0.2104</v>
      </c>
      <c r="GI27">
        <v>-4.4410340874611869</v>
      </c>
      <c r="GJ27">
        <v>-4.0977002334145526E-3</v>
      </c>
      <c r="GK27">
        <v>1.9870096767282211E-6</v>
      </c>
      <c r="GL27">
        <v>-4.7591234531596528E-10</v>
      </c>
      <c r="GM27">
        <v>0.2103699999999975</v>
      </c>
      <c r="GN27">
        <v>0</v>
      </c>
      <c r="GO27">
        <v>0</v>
      </c>
      <c r="GP27">
        <v>0</v>
      </c>
      <c r="GQ27">
        <v>6</v>
      </c>
      <c r="GR27">
        <v>2093</v>
      </c>
      <c r="GS27">
        <v>4</v>
      </c>
      <c r="GT27">
        <v>31</v>
      </c>
      <c r="GU27">
        <v>45.3</v>
      </c>
      <c r="GV27">
        <v>45.7</v>
      </c>
      <c r="GW27">
        <v>0.37475599999999998</v>
      </c>
      <c r="GX27">
        <v>2.6159699999999999</v>
      </c>
      <c r="GY27">
        <v>2.04834</v>
      </c>
      <c r="GZ27">
        <v>2.6220699999999999</v>
      </c>
      <c r="HA27">
        <v>2.1972700000000001</v>
      </c>
      <c r="HB27">
        <v>2.34985</v>
      </c>
      <c r="HC27">
        <v>41.4041</v>
      </c>
      <c r="HD27">
        <v>14.3772</v>
      </c>
      <c r="HE27">
        <v>18</v>
      </c>
      <c r="HF27">
        <v>701.53</v>
      </c>
      <c r="HG27">
        <v>736.93299999999999</v>
      </c>
      <c r="HH27">
        <v>31.0001</v>
      </c>
      <c r="HI27">
        <v>34.339300000000001</v>
      </c>
      <c r="HJ27">
        <v>30.000699999999998</v>
      </c>
      <c r="HK27">
        <v>34.266800000000003</v>
      </c>
      <c r="HL27">
        <v>34.292400000000001</v>
      </c>
      <c r="HM27">
        <v>7.6074599999999997</v>
      </c>
      <c r="HN27">
        <v>16.010100000000001</v>
      </c>
      <c r="HO27">
        <v>100</v>
      </c>
      <c r="HP27">
        <v>31</v>
      </c>
      <c r="HQ27">
        <v>86.973699999999994</v>
      </c>
      <c r="HR27">
        <v>34.031399999999998</v>
      </c>
      <c r="HS27">
        <v>98.735900000000001</v>
      </c>
      <c r="HT27">
        <v>97.723799999999997</v>
      </c>
    </row>
    <row r="28" spans="1:228" x14ac:dyDescent="0.2">
      <c r="A28">
        <v>13</v>
      </c>
      <c r="B28">
        <v>1673986911.0999999</v>
      </c>
      <c r="C28">
        <v>48</v>
      </c>
      <c r="D28" t="s">
        <v>385</v>
      </c>
      <c r="E28" t="s">
        <v>386</v>
      </c>
      <c r="F28">
        <v>4</v>
      </c>
      <c r="G28">
        <v>1673986908.7874999</v>
      </c>
      <c r="H28">
        <f t="shared" si="0"/>
        <v>8.1479700536438615E-4</v>
      </c>
      <c r="I28">
        <f t="shared" si="1"/>
        <v>0.81479700536438615</v>
      </c>
      <c r="J28">
        <f t="shared" si="2"/>
        <v>0.14115608936514878</v>
      </c>
      <c r="K28">
        <f t="shared" si="3"/>
        <v>63.204875000000001</v>
      </c>
      <c r="L28">
        <f t="shared" si="4"/>
        <v>56.779488829218074</v>
      </c>
      <c r="M28">
        <f t="shared" si="5"/>
        <v>5.7410555252435795</v>
      </c>
      <c r="N28">
        <f t="shared" si="6"/>
        <v>6.390735533609714</v>
      </c>
      <c r="O28">
        <f t="shared" si="7"/>
        <v>4.7710164652521855E-2</v>
      </c>
      <c r="P28">
        <f t="shared" si="8"/>
        <v>2.7627447696175493</v>
      </c>
      <c r="Q28">
        <f t="shared" si="9"/>
        <v>4.7257127261983153E-2</v>
      </c>
      <c r="R28">
        <f t="shared" si="10"/>
        <v>2.9576049514129295E-2</v>
      </c>
      <c r="S28">
        <f t="shared" si="11"/>
        <v>226.12560561151128</v>
      </c>
      <c r="T28">
        <f t="shared" si="12"/>
        <v>34.770347193188989</v>
      </c>
      <c r="U28">
        <f t="shared" si="13"/>
        <v>33.439212499999996</v>
      </c>
      <c r="V28">
        <f t="shared" si="14"/>
        <v>5.1781322094512241</v>
      </c>
      <c r="W28">
        <f t="shared" si="15"/>
        <v>67.202989049045144</v>
      </c>
      <c r="X28">
        <f t="shared" si="16"/>
        <v>3.5096878254483692</v>
      </c>
      <c r="Y28">
        <f t="shared" si="17"/>
        <v>5.2225174432151791</v>
      </c>
      <c r="Z28">
        <f t="shared" si="18"/>
        <v>1.6684443840028549</v>
      </c>
      <c r="AA28">
        <f t="shared" si="19"/>
        <v>-35.932547936569428</v>
      </c>
      <c r="AB28">
        <f t="shared" si="20"/>
        <v>22.710403515594262</v>
      </c>
      <c r="AC28">
        <f t="shared" si="21"/>
        <v>1.8921363562870672</v>
      </c>
      <c r="AD28">
        <f t="shared" si="22"/>
        <v>214.79559754682319</v>
      </c>
      <c r="AE28">
        <f t="shared" si="23"/>
        <v>10.359255589657687</v>
      </c>
      <c r="AF28">
        <f t="shared" si="24"/>
        <v>0.78843569446461936</v>
      </c>
      <c r="AG28">
        <f t="shared" si="25"/>
        <v>0.14115608936514878</v>
      </c>
      <c r="AH28">
        <v>75.184425727779882</v>
      </c>
      <c r="AI28">
        <v>68.51561757575756</v>
      </c>
      <c r="AJ28">
        <v>1.6766928882509169</v>
      </c>
      <c r="AK28">
        <v>63.952055562581542</v>
      </c>
      <c r="AL28">
        <f t="shared" si="26"/>
        <v>0.81479700536438615</v>
      </c>
      <c r="AM28">
        <v>34.007561395286857</v>
      </c>
      <c r="AN28">
        <v>34.720805594405618</v>
      </c>
      <c r="AO28">
        <v>2.3450699547839298E-3</v>
      </c>
      <c r="AP28">
        <v>89.221601695222972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47110.39402956565</v>
      </c>
      <c r="AV28">
        <f t="shared" si="30"/>
        <v>1200.0425</v>
      </c>
      <c r="AW28">
        <f t="shared" si="31"/>
        <v>1025.9625510940473</v>
      </c>
      <c r="AX28">
        <f t="shared" si="32"/>
        <v>0.85493851350601946</v>
      </c>
      <c r="AY28">
        <f t="shared" si="33"/>
        <v>0.18843133106661744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1673986908.7874999</v>
      </c>
      <c r="BF28">
        <v>63.204875000000001</v>
      </c>
      <c r="BG28">
        <v>72.813099999999991</v>
      </c>
      <c r="BH28">
        <v>34.711087499999998</v>
      </c>
      <c r="BI28">
        <v>34.008575</v>
      </c>
      <c r="BJ28">
        <v>67.915162499999994</v>
      </c>
      <c r="BK28">
        <v>34.5007375</v>
      </c>
      <c r="BL28">
        <v>650.01112499999999</v>
      </c>
      <c r="BM28">
        <v>101.01125</v>
      </c>
      <c r="BN28">
        <v>0.1001837875</v>
      </c>
      <c r="BO28">
        <v>33.591687500000013</v>
      </c>
      <c r="BP28">
        <v>33.439212499999996</v>
      </c>
      <c r="BQ28">
        <v>999.9</v>
      </c>
      <c r="BR28">
        <v>0</v>
      </c>
      <c r="BS28">
        <v>0</v>
      </c>
      <c r="BT28">
        <v>8987.1862500000007</v>
      </c>
      <c r="BU28">
        <v>0</v>
      </c>
      <c r="BV28">
        <v>1801.2925</v>
      </c>
      <c r="BW28">
        <v>-9.6082437499999997</v>
      </c>
      <c r="BX28">
        <v>65.477687500000002</v>
      </c>
      <c r="BY28">
        <v>75.376550000000009</v>
      </c>
      <c r="BZ28">
        <v>0.70253612499999996</v>
      </c>
      <c r="CA28">
        <v>72.813099999999991</v>
      </c>
      <c r="CB28">
        <v>34.008575</v>
      </c>
      <c r="CC28">
        <v>3.5062125000000002</v>
      </c>
      <c r="CD28">
        <v>3.4352475</v>
      </c>
      <c r="CE28">
        <v>26.649850000000001</v>
      </c>
      <c r="CF28">
        <v>26.303075</v>
      </c>
      <c r="CG28">
        <v>1200.0425</v>
      </c>
      <c r="CH28">
        <v>0.49996699999999988</v>
      </c>
      <c r="CI28">
        <v>0.50003300000000006</v>
      </c>
      <c r="CJ28">
        <v>0</v>
      </c>
      <c r="CK28">
        <v>760.37649999999996</v>
      </c>
      <c r="CL28">
        <v>4.9990899999999998</v>
      </c>
      <c r="CM28">
        <v>7706.4537500000006</v>
      </c>
      <c r="CN28">
        <v>9558.08</v>
      </c>
      <c r="CO28">
        <v>44.436999999999998</v>
      </c>
      <c r="CP28">
        <v>47.186999999999998</v>
      </c>
      <c r="CQ28">
        <v>45.375</v>
      </c>
      <c r="CR28">
        <v>45.75</v>
      </c>
      <c r="CS28">
        <v>45.686999999999998</v>
      </c>
      <c r="CT28">
        <v>597.48125000000005</v>
      </c>
      <c r="CU28">
        <v>597.56124999999997</v>
      </c>
      <c r="CV28">
        <v>0</v>
      </c>
      <c r="CW28">
        <v>1673986911.7</v>
      </c>
      <c r="CX28">
        <v>0</v>
      </c>
      <c r="CY28">
        <v>1673984188.5</v>
      </c>
      <c r="CZ28" t="s">
        <v>356</v>
      </c>
      <c r="DA28">
        <v>1673984188.5</v>
      </c>
      <c r="DB28">
        <v>1673984167.5</v>
      </c>
      <c r="DC28">
        <v>23</v>
      </c>
      <c r="DD28">
        <v>-0.32800000000000001</v>
      </c>
      <c r="DE28">
        <v>5.0000000000000001E-3</v>
      </c>
      <c r="DF28">
        <v>-6.2539999999999996</v>
      </c>
      <c r="DG28">
        <v>0.21</v>
      </c>
      <c r="DH28">
        <v>579</v>
      </c>
      <c r="DI28">
        <v>34</v>
      </c>
      <c r="DJ28">
        <v>0</v>
      </c>
      <c r="DK28">
        <v>0.1</v>
      </c>
      <c r="DL28">
        <v>-9.2256964999999997</v>
      </c>
      <c r="DM28">
        <v>-3.1057213508442518</v>
      </c>
      <c r="DN28">
        <v>0.30583108176369189</v>
      </c>
      <c r="DO28">
        <v>0</v>
      </c>
      <c r="DP28">
        <v>0.68271435000000003</v>
      </c>
      <c r="DQ28">
        <v>4.6691729831143843E-2</v>
      </c>
      <c r="DR28">
        <v>1.4464928134197551E-2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3.2956300000000001</v>
      </c>
      <c r="EB28">
        <v>2.6252</v>
      </c>
      <c r="EC28">
        <v>2.0933299999999998E-2</v>
      </c>
      <c r="ED28">
        <v>2.2120899999999999E-2</v>
      </c>
      <c r="EE28">
        <v>0.14067099999999999</v>
      </c>
      <c r="EF28">
        <v>0.13736300000000001</v>
      </c>
      <c r="EG28">
        <v>29478.5</v>
      </c>
      <c r="EH28">
        <v>29943.8</v>
      </c>
      <c r="EI28">
        <v>28016.2</v>
      </c>
      <c r="EJ28">
        <v>29478.400000000001</v>
      </c>
      <c r="EK28">
        <v>33128.1</v>
      </c>
      <c r="EL28">
        <v>35304.300000000003</v>
      </c>
      <c r="EM28">
        <v>39554.699999999997</v>
      </c>
      <c r="EN28">
        <v>42145.8</v>
      </c>
      <c r="EO28">
        <v>2.2052499999999999</v>
      </c>
      <c r="EP28">
        <v>2.1576200000000001</v>
      </c>
      <c r="EQ28">
        <v>0.107698</v>
      </c>
      <c r="ER28">
        <v>0</v>
      </c>
      <c r="ES28">
        <v>31.7012</v>
      </c>
      <c r="ET28">
        <v>999.9</v>
      </c>
      <c r="EU28">
        <v>67.2</v>
      </c>
      <c r="EV28">
        <v>35.700000000000003</v>
      </c>
      <c r="EW28">
        <v>39.056899999999999</v>
      </c>
      <c r="EX28">
        <v>57.891800000000003</v>
      </c>
      <c r="EY28">
        <v>-4.3589700000000002</v>
      </c>
      <c r="EZ28">
        <v>2</v>
      </c>
      <c r="FA28">
        <v>0.55677100000000002</v>
      </c>
      <c r="FB28">
        <v>0.61042799999999997</v>
      </c>
      <c r="FC28">
        <v>20.269600000000001</v>
      </c>
      <c r="FD28">
        <v>5.2159399999999998</v>
      </c>
      <c r="FE28">
        <v>12.0099</v>
      </c>
      <c r="FF28">
        <v>4.9861000000000004</v>
      </c>
      <c r="FG28">
        <v>3.2845800000000001</v>
      </c>
      <c r="FH28">
        <v>9999</v>
      </c>
      <c r="FI28">
        <v>9999</v>
      </c>
      <c r="FJ28">
        <v>9999</v>
      </c>
      <c r="FK28">
        <v>999.9</v>
      </c>
      <c r="FL28">
        <v>1.8659300000000001</v>
      </c>
      <c r="FM28">
        <v>1.8623000000000001</v>
      </c>
      <c r="FN28">
        <v>1.86432</v>
      </c>
      <c r="FO28">
        <v>1.86036</v>
      </c>
      <c r="FP28">
        <v>1.86111</v>
      </c>
      <c r="FQ28">
        <v>1.8602099999999999</v>
      </c>
      <c r="FR28">
        <v>1.86192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-4.7249999999999996</v>
      </c>
      <c r="GH28">
        <v>0.21029999999999999</v>
      </c>
      <c r="GI28">
        <v>-4.4410340874611869</v>
      </c>
      <c r="GJ28">
        <v>-4.0977002334145526E-3</v>
      </c>
      <c r="GK28">
        <v>1.9870096767282211E-6</v>
      </c>
      <c r="GL28">
        <v>-4.7591234531596528E-10</v>
      </c>
      <c r="GM28">
        <v>0.2103699999999975</v>
      </c>
      <c r="GN28">
        <v>0</v>
      </c>
      <c r="GO28">
        <v>0</v>
      </c>
      <c r="GP28">
        <v>0</v>
      </c>
      <c r="GQ28">
        <v>6</v>
      </c>
      <c r="GR28">
        <v>2093</v>
      </c>
      <c r="GS28">
        <v>4</v>
      </c>
      <c r="GT28">
        <v>31</v>
      </c>
      <c r="GU28">
        <v>45.4</v>
      </c>
      <c r="GV28">
        <v>45.7</v>
      </c>
      <c r="GW28">
        <v>0.39550800000000003</v>
      </c>
      <c r="GX28">
        <v>2.6257299999999999</v>
      </c>
      <c r="GY28">
        <v>2.04834</v>
      </c>
      <c r="GZ28">
        <v>2.6220699999999999</v>
      </c>
      <c r="HA28">
        <v>2.1972700000000001</v>
      </c>
      <c r="HB28">
        <v>2.2839399999999999</v>
      </c>
      <c r="HC28">
        <v>41.378100000000003</v>
      </c>
      <c r="HD28">
        <v>14.368399999999999</v>
      </c>
      <c r="HE28">
        <v>18</v>
      </c>
      <c r="HF28">
        <v>701.928</v>
      </c>
      <c r="HG28">
        <v>736.803</v>
      </c>
      <c r="HH28">
        <v>31.000299999999999</v>
      </c>
      <c r="HI28">
        <v>34.343499999999999</v>
      </c>
      <c r="HJ28">
        <v>30.000800000000002</v>
      </c>
      <c r="HK28">
        <v>34.270600000000002</v>
      </c>
      <c r="HL28">
        <v>34.295699999999997</v>
      </c>
      <c r="HM28">
        <v>8.0184999999999995</v>
      </c>
      <c r="HN28">
        <v>16.010100000000001</v>
      </c>
      <c r="HO28">
        <v>100</v>
      </c>
      <c r="HP28">
        <v>31</v>
      </c>
      <c r="HQ28">
        <v>93.689099999999996</v>
      </c>
      <c r="HR28">
        <v>34.031399999999998</v>
      </c>
      <c r="HS28">
        <v>98.733800000000002</v>
      </c>
      <c r="HT28">
        <v>97.722200000000001</v>
      </c>
    </row>
    <row r="29" spans="1:228" x14ac:dyDescent="0.2">
      <c r="A29">
        <v>14</v>
      </c>
      <c r="B29">
        <v>1673986915.0999999</v>
      </c>
      <c r="C29">
        <v>52</v>
      </c>
      <c r="D29" t="s">
        <v>387</v>
      </c>
      <c r="E29" t="s">
        <v>388</v>
      </c>
      <c r="F29">
        <v>4</v>
      </c>
      <c r="G29">
        <v>1673986913.0999999</v>
      </c>
      <c r="H29">
        <f t="shared" si="0"/>
        <v>8.4512611026371599E-4</v>
      </c>
      <c r="I29">
        <f t="shared" si="1"/>
        <v>0.84512611026371598</v>
      </c>
      <c r="J29">
        <f t="shared" si="2"/>
        <v>9.3299180901895845E-2</v>
      </c>
      <c r="K29">
        <f t="shared" si="3"/>
        <v>70.276357142857137</v>
      </c>
      <c r="L29">
        <f t="shared" si="4"/>
        <v>65.358525599605002</v>
      </c>
      <c r="M29">
        <f t="shared" si="5"/>
        <v>6.6085908847503401</v>
      </c>
      <c r="N29">
        <f t="shared" si="6"/>
        <v>7.1058471556242075</v>
      </c>
      <c r="O29">
        <f t="shared" si="7"/>
        <v>4.9417934747075988E-2</v>
      </c>
      <c r="P29">
        <f t="shared" si="8"/>
        <v>2.7648650002699879</v>
      </c>
      <c r="Q29">
        <f t="shared" si="9"/>
        <v>4.8932431054077651E-2</v>
      </c>
      <c r="R29">
        <f t="shared" si="10"/>
        <v>3.0625992373134788E-2</v>
      </c>
      <c r="S29">
        <f t="shared" si="11"/>
        <v>226.12134523547496</v>
      </c>
      <c r="T29">
        <f t="shared" si="12"/>
        <v>34.768852150638601</v>
      </c>
      <c r="U29">
        <f t="shared" si="13"/>
        <v>33.455542857142859</v>
      </c>
      <c r="V29">
        <f t="shared" si="14"/>
        <v>5.182870207413341</v>
      </c>
      <c r="W29">
        <f t="shared" si="15"/>
        <v>67.210856936585841</v>
      </c>
      <c r="X29">
        <f t="shared" si="16"/>
        <v>3.5116023416196103</v>
      </c>
      <c r="Y29">
        <f t="shared" si="17"/>
        <v>5.2247546031630643</v>
      </c>
      <c r="Z29">
        <f t="shared" si="18"/>
        <v>1.6712678657937308</v>
      </c>
      <c r="AA29">
        <f t="shared" si="19"/>
        <v>-37.270061462629876</v>
      </c>
      <c r="AB29">
        <f t="shared" si="20"/>
        <v>21.434741992436919</v>
      </c>
      <c r="AC29">
        <f t="shared" si="21"/>
        <v>1.7846935239503725</v>
      </c>
      <c r="AD29">
        <f t="shared" si="22"/>
        <v>212.07071928923239</v>
      </c>
      <c r="AE29">
        <f t="shared" si="23"/>
        <v>10.480445784881628</v>
      </c>
      <c r="AF29">
        <f t="shared" si="24"/>
        <v>0.80788262572180625</v>
      </c>
      <c r="AG29">
        <f t="shared" si="25"/>
        <v>9.3299180901895845E-2</v>
      </c>
      <c r="AH29">
        <v>82.094741812687076</v>
      </c>
      <c r="AI29">
        <v>75.360753333333307</v>
      </c>
      <c r="AJ29">
        <v>1.705164112817829</v>
      </c>
      <c r="AK29">
        <v>63.952055562581542</v>
      </c>
      <c r="AL29">
        <f t="shared" si="26"/>
        <v>0.84512611026371598</v>
      </c>
      <c r="AM29">
        <v>34.009881806387902</v>
      </c>
      <c r="AN29">
        <v>34.73248671328674</v>
      </c>
      <c r="AO29">
        <v>5.5926675595974551E-3</v>
      </c>
      <c r="AP29">
        <v>89.221601695222972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47167.381487503961</v>
      </c>
      <c r="AV29">
        <f t="shared" si="30"/>
        <v>1200.027142857143</v>
      </c>
      <c r="AW29">
        <f t="shared" si="31"/>
        <v>1025.9487135935103</v>
      </c>
      <c r="AX29">
        <f t="shared" si="32"/>
        <v>0.85493792344632347</v>
      </c>
      <c r="AY29">
        <f t="shared" si="33"/>
        <v>0.18843019225140439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1673986913.0999999</v>
      </c>
      <c r="BF29">
        <v>70.276357142857137</v>
      </c>
      <c r="BG29">
        <v>80.002885714285725</v>
      </c>
      <c r="BH29">
        <v>34.729514285714288</v>
      </c>
      <c r="BI29">
        <v>34.009685714285709</v>
      </c>
      <c r="BJ29">
        <v>75.013814285714275</v>
      </c>
      <c r="BK29">
        <v>34.519128571428567</v>
      </c>
      <c r="BL29">
        <v>650.00914285714293</v>
      </c>
      <c r="BM29">
        <v>101.0128571428572</v>
      </c>
      <c r="BN29">
        <v>0.1000554285714286</v>
      </c>
      <c r="BO29">
        <v>33.599342857142858</v>
      </c>
      <c r="BP29">
        <v>33.455542857142859</v>
      </c>
      <c r="BQ29">
        <v>999.89999999999986</v>
      </c>
      <c r="BR29">
        <v>0</v>
      </c>
      <c r="BS29">
        <v>0</v>
      </c>
      <c r="BT29">
        <v>8998.3057142857142</v>
      </c>
      <c r="BU29">
        <v>0</v>
      </c>
      <c r="BV29">
        <v>1547.8357142857139</v>
      </c>
      <c r="BW29">
        <v>-9.7264942857142866</v>
      </c>
      <c r="BX29">
        <v>72.804871428571431</v>
      </c>
      <c r="BY29">
        <v>82.819528571428563</v>
      </c>
      <c r="BZ29">
        <v>0.71981442857142852</v>
      </c>
      <c r="CA29">
        <v>80.002885714285725</v>
      </c>
      <c r="CB29">
        <v>34.009685714285709</v>
      </c>
      <c r="CC29">
        <v>3.508127142857143</v>
      </c>
      <c r="CD29">
        <v>3.435415714285714</v>
      </c>
      <c r="CE29">
        <v>26.659099999999999</v>
      </c>
      <c r="CF29">
        <v>26.303914285714281</v>
      </c>
      <c r="CG29">
        <v>1200.027142857143</v>
      </c>
      <c r="CH29">
        <v>0.49998542857142858</v>
      </c>
      <c r="CI29">
        <v>0.50001457142857153</v>
      </c>
      <c r="CJ29">
        <v>0</v>
      </c>
      <c r="CK29">
        <v>760.25085714285717</v>
      </c>
      <c r="CL29">
        <v>4.9990899999999998</v>
      </c>
      <c r="CM29">
        <v>7704.062857142856</v>
      </c>
      <c r="CN29">
        <v>9558.0271428571432</v>
      </c>
      <c r="CO29">
        <v>44.436999999999998</v>
      </c>
      <c r="CP29">
        <v>47.186999999999998</v>
      </c>
      <c r="CQ29">
        <v>45.375</v>
      </c>
      <c r="CR29">
        <v>45.75</v>
      </c>
      <c r="CS29">
        <v>45.686999999999998</v>
      </c>
      <c r="CT29">
        <v>597.49714285714276</v>
      </c>
      <c r="CU29">
        <v>597.53</v>
      </c>
      <c r="CV29">
        <v>0</v>
      </c>
      <c r="CW29">
        <v>1673986915.9000001</v>
      </c>
      <c r="CX29">
        <v>0</v>
      </c>
      <c r="CY29">
        <v>1673984188.5</v>
      </c>
      <c r="CZ29" t="s">
        <v>356</v>
      </c>
      <c r="DA29">
        <v>1673984188.5</v>
      </c>
      <c r="DB29">
        <v>1673984167.5</v>
      </c>
      <c r="DC29">
        <v>23</v>
      </c>
      <c r="DD29">
        <v>-0.32800000000000001</v>
      </c>
      <c r="DE29">
        <v>5.0000000000000001E-3</v>
      </c>
      <c r="DF29">
        <v>-6.2539999999999996</v>
      </c>
      <c r="DG29">
        <v>0.21</v>
      </c>
      <c r="DH29">
        <v>579</v>
      </c>
      <c r="DI29">
        <v>34</v>
      </c>
      <c r="DJ29">
        <v>0</v>
      </c>
      <c r="DK29">
        <v>0.1</v>
      </c>
      <c r="DL29">
        <v>-9.421501000000001</v>
      </c>
      <c r="DM29">
        <v>-2.3735799624765201</v>
      </c>
      <c r="DN29">
        <v>0.23047308280794959</v>
      </c>
      <c r="DO29">
        <v>0</v>
      </c>
      <c r="DP29">
        <v>0.68846245000000006</v>
      </c>
      <c r="DQ29">
        <v>0.17113452157598411</v>
      </c>
      <c r="DR29">
        <v>2.0207121184065278E-2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372</v>
      </c>
      <c r="EA29">
        <v>3.2955100000000002</v>
      </c>
      <c r="EB29">
        <v>2.6253600000000001</v>
      </c>
      <c r="EC29">
        <v>2.2818000000000001E-2</v>
      </c>
      <c r="ED29">
        <v>2.3995099999999998E-2</v>
      </c>
      <c r="EE29">
        <v>0.140705</v>
      </c>
      <c r="EF29">
        <v>0.13736400000000001</v>
      </c>
      <c r="EG29">
        <v>29422</v>
      </c>
      <c r="EH29">
        <v>29885.599999999999</v>
      </c>
      <c r="EI29">
        <v>28016.400000000001</v>
      </c>
      <c r="EJ29">
        <v>29477.599999999999</v>
      </c>
      <c r="EK29">
        <v>33127</v>
      </c>
      <c r="EL29">
        <v>35303.5</v>
      </c>
      <c r="EM29">
        <v>39554.9</v>
      </c>
      <c r="EN29">
        <v>42144.800000000003</v>
      </c>
      <c r="EO29">
        <v>2.2050800000000002</v>
      </c>
      <c r="EP29">
        <v>2.15768</v>
      </c>
      <c r="EQ29">
        <v>0.108391</v>
      </c>
      <c r="ER29">
        <v>0</v>
      </c>
      <c r="ES29">
        <v>31.697099999999999</v>
      </c>
      <c r="ET29">
        <v>999.9</v>
      </c>
      <c r="EU29">
        <v>67.2</v>
      </c>
      <c r="EV29">
        <v>35.700000000000003</v>
      </c>
      <c r="EW29">
        <v>39.061599999999999</v>
      </c>
      <c r="EX29">
        <v>57.711799999999997</v>
      </c>
      <c r="EY29">
        <v>-4.2868599999999999</v>
      </c>
      <c r="EZ29">
        <v>2</v>
      </c>
      <c r="FA29">
        <v>0.55709600000000004</v>
      </c>
      <c r="FB29">
        <v>0.61147099999999999</v>
      </c>
      <c r="FC29">
        <v>20.2697</v>
      </c>
      <c r="FD29">
        <v>5.2160900000000003</v>
      </c>
      <c r="FE29">
        <v>12.0099</v>
      </c>
      <c r="FF29">
        <v>4.9858000000000002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1.86589</v>
      </c>
      <c r="FM29">
        <v>1.86232</v>
      </c>
      <c r="FN29">
        <v>1.86432</v>
      </c>
      <c r="FO29">
        <v>1.86036</v>
      </c>
      <c r="FP29">
        <v>1.86111</v>
      </c>
      <c r="FQ29">
        <v>1.86022</v>
      </c>
      <c r="FR29">
        <v>1.8619399999999999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-4.75</v>
      </c>
      <c r="GH29">
        <v>0.21029999999999999</v>
      </c>
      <c r="GI29">
        <v>-4.4410340874611869</v>
      </c>
      <c r="GJ29">
        <v>-4.0977002334145526E-3</v>
      </c>
      <c r="GK29">
        <v>1.9870096767282211E-6</v>
      </c>
      <c r="GL29">
        <v>-4.7591234531596528E-10</v>
      </c>
      <c r="GM29">
        <v>0.2103699999999975</v>
      </c>
      <c r="GN29">
        <v>0</v>
      </c>
      <c r="GO29">
        <v>0</v>
      </c>
      <c r="GP29">
        <v>0</v>
      </c>
      <c r="GQ29">
        <v>6</v>
      </c>
      <c r="GR29">
        <v>2093</v>
      </c>
      <c r="GS29">
        <v>4</v>
      </c>
      <c r="GT29">
        <v>31</v>
      </c>
      <c r="GU29">
        <v>45.4</v>
      </c>
      <c r="GV29">
        <v>45.8</v>
      </c>
      <c r="GW29">
        <v>0.41626000000000002</v>
      </c>
      <c r="GX29">
        <v>2.6159699999999999</v>
      </c>
      <c r="GY29">
        <v>2.04834</v>
      </c>
      <c r="GZ29">
        <v>2.6220699999999999</v>
      </c>
      <c r="HA29">
        <v>2.1972700000000001</v>
      </c>
      <c r="HB29">
        <v>2.34009</v>
      </c>
      <c r="HC29">
        <v>41.378100000000003</v>
      </c>
      <c r="HD29">
        <v>14.3772</v>
      </c>
      <c r="HE29">
        <v>18</v>
      </c>
      <c r="HF29">
        <v>701.82799999999997</v>
      </c>
      <c r="HG29">
        <v>736.90599999999995</v>
      </c>
      <c r="HH29">
        <v>31.000299999999999</v>
      </c>
      <c r="HI29">
        <v>34.347900000000003</v>
      </c>
      <c r="HJ29">
        <v>30.000599999999999</v>
      </c>
      <c r="HK29">
        <v>34.274999999999999</v>
      </c>
      <c r="HL29">
        <v>34.3001</v>
      </c>
      <c r="HM29">
        <v>8.4299900000000001</v>
      </c>
      <c r="HN29">
        <v>16.010100000000001</v>
      </c>
      <c r="HO29">
        <v>100</v>
      </c>
      <c r="HP29">
        <v>31</v>
      </c>
      <c r="HQ29">
        <v>100.41200000000001</v>
      </c>
      <c r="HR29">
        <v>34.030799999999999</v>
      </c>
      <c r="HS29">
        <v>98.734399999999994</v>
      </c>
      <c r="HT29">
        <v>97.719700000000003</v>
      </c>
    </row>
    <row r="30" spans="1:228" x14ac:dyDescent="0.2">
      <c r="A30">
        <v>15</v>
      </c>
      <c r="B30">
        <v>1673986919.0999999</v>
      </c>
      <c r="C30">
        <v>56</v>
      </c>
      <c r="D30" t="s">
        <v>389</v>
      </c>
      <c r="E30" t="s">
        <v>390</v>
      </c>
      <c r="F30">
        <v>4</v>
      </c>
      <c r="G30">
        <v>1673986916.7874999</v>
      </c>
      <c r="H30">
        <f t="shared" si="0"/>
        <v>8.2761768338334015E-4</v>
      </c>
      <c r="I30">
        <f t="shared" si="1"/>
        <v>0.82761768338334019</v>
      </c>
      <c r="J30">
        <f t="shared" si="2"/>
        <v>0.40501903760621211</v>
      </c>
      <c r="K30">
        <f t="shared" si="3"/>
        <v>76.279350000000008</v>
      </c>
      <c r="L30">
        <f t="shared" si="4"/>
        <v>60.901176476499614</v>
      </c>
      <c r="M30">
        <f t="shared" si="5"/>
        <v>6.1578613263272723</v>
      </c>
      <c r="N30">
        <f t="shared" si="6"/>
        <v>7.7127846543922791</v>
      </c>
      <c r="O30">
        <f t="shared" si="7"/>
        <v>4.8445373429448053E-2</v>
      </c>
      <c r="P30">
        <f t="shared" si="8"/>
        <v>2.7692910757113358</v>
      </c>
      <c r="Q30">
        <f t="shared" si="9"/>
        <v>4.7979432231130596E-2</v>
      </c>
      <c r="R30">
        <f t="shared" si="10"/>
        <v>3.0028634523106466E-2</v>
      </c>
      <c r="S30">
        <f t="shared" si="11"/>
        <v>226.12810911090912</v>
      </c>
      <c r="T30">
        <f t="shared" si="12"/>
        <v>34.779243542072429</v>
      </c>
      <c r="U30">
        <f t="shared" si="13"/>
        <v>33.451187500000003</v>
      </c>
      <c r="V30">
        <f t="shared" si="14"/>
        <v>5.1816061999779537</v>
      </c>
      <c r="W30">
        <f t="shared" si="15"/>
        <v>67.199795555997937</v>
      </c>
      <c r="X30">
        <f t="shared" si="16"/>
        <v>3.5124599183317855</v>
      </c>
      <c r="Y30">
        <f t="shared" si="17"/>
        <v>5.2268907803519049</v>
      </c>
      <c r="Z30">
        <f t="shared" si="18"/>
        <v>1.6691462816461682</v>
      </c>
      <c r="AA30">
        <f t="shared" si="19"/>
        <v>-36.497939837205301</v>
      </c>
      <c r="AB30">
        <f t="shared" si="20"/>
        <v>23.210243507900099</v>
      </c>
      <c r="AC30">
        <f t="shared" si="21"/>
        <v>1.9294640283059064</v>
      </c>
      <c r="AD30">
        <f t="shared" si="22"/>
        <v>214.76987680990982</v>
      </c>
      <c r="AE30">
        <f t="shared" si="23"/>
        <v>10.647020095596394</v>
      </c>
      <c r="AF30">
        <f t="shared" si="24"/>
        <v>0.81704295222300183</v>
      </c>
      <c r="AG30">
        <f t="shared" si="25"/>
        <v>0.40501903760621211</v>
      </c>
      <c r="AH30">
        <v>89.011394837741591</v>
      </c>
      <c r="AI30">
        <v>82.072310909090888</v>
      </c>
      <c r="AJ30">
        <v>1.6814251636592561</v>
      </c>
      <c r="AK30">
        <v>63.952055562581542</v>
      </c>
      <c r="AL30">
        <f t="shared" si="26"/>
        <v>0.82761768338334019</v>
      </c>
      <c r="AM30">
        <v>34.009760740002562</v>
      </c>
      <c r="AN30">
        <v>34.74277832167833</v>
      </c>
      <c r="AO30">
        <v>8.0491025980748557E-4</v>
      </c>
      <c r="AP30">
        <v>89.221601695222972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47287.722354586534</v>
      </c>
      <c r="AV30">
        <f t="shared" si="30"/>
        <v>1200.06</v>
      </c>
      <c r="AW30">
        <f t="shared" si="31"/>
        <v>1025.9771010937352</v>
      </c>
      <c r="AX30">
        <f t="shared" si="32"/>
        <v>0.85493817066957922</v>
      </c>
      <c r="AY30">
        <f t="shared" si="33"/>
        <v>0.188430669392288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1673986916.7874999</v>
      </c>
      <c r="BF30">
        <v>76.279350000000008</v>
      </c>
      <c r="BG30">
        <v>86.164637499999998</v>
      </c>
      <c r="BH30">
        <v>34.738187500000002</v>
      </c>
      <c r="BI30">
        <v>34.010212500000002</v>
      </c>
      <c r="BJ30">
        <v>81.039662499999991</v>
      </c>
      <c r="BK30">
        <v>34.527799999999999</v>
      </c>
      <c r="BL30">
        <v>650.01712499999996</v>
      </c>
      <c r="BM30">
        <v>101.0125</v>
      </c>
      <c r="BN30">
        <v>9.9854187499999997E-2</v>
      </c>
      <c r="BO30">
        <v>33.606650000000002</v>
      </c>
      <c r="BP30">
        <v>33.451187500000003</v>
      </c>
      <c r="BQ30">
        <v>999.9</v>
      </c>
      <c r="BR30">
        <v>0</v>
      </c>
      <c r="BS30">
        <v>0</v>
      </c>
      <c r="BT30">
        <v>9021.875</v>
      </c>
      <c r="BU30">
        <v>0</v>
      </c>
      <c r="BV30">
        <v>1477.52125</v>
      </c>
      <c r="BW30">
        <v>-9.8852537500000004</v>
      </c>
      <c r="BX30">
        <v>79.024549999999991</v>
      </c>
      <c r="BY30">
        <v>89.198274999999995</v>
      </c>
      <c r="BZ30">
        <v>0.72794912499999997</v>
      </c>
      <c r="CA30">
        <v>86.164637499999998</v>
      </c>
      <c r="CB30">
        <v>34.010212500000002</v>
      </c>
      <c r="CC30">
        <v>3.5089887499999999</v>
      </c>
      <c r="CD30">
        <v>3.43545875</v>
      </c>
      <c r="CE30">
        <v>26.663287499999999</v>
      </c>
      <c r="CF30">
        <v>26.304112499999999</v>
      </c>
      <c r="CG30">
        <v>1200.06</v>
      </c>
      <c r="CH30">
        <v>0.49997875000000003</v>
      </c>
      <c r="CI30">
        <v>0.50002124999999997</v>
      </c>
      <c r="CJ30">
        <v>0</v>
      </c>
      <c r="CK30">
        <v>759.86062500000003</v>
      </c>
      <c r="CL30">
        <v>4.9990899999999998</v>
      </c>
      <c r="CM30">
        <v>7702.4612500000003</v>
      </c>
      <c r="CN30">
        <v>9558.2487499999988</v>
      </c>
      <c r="CO30">
        <v>44.436999999999998</v>
      </c>
      <c r="CP30">
        <v>47.186999999999998</v>
      </c>
      <c r="CQ30">
        <v>45.375</v>
      </c>
      <c r="CR30">
        <v>45.75</v>
      </c>
      <c r="CS30">
        <v>45.686999999999998</v>
      </c>
      <c r="CT30">
        <v>597.50374999999997</v>
      </c>
      <c r="CU30">
        <v>597.55624999999998</v>
      </c>
      <c r="CV30">
        <v>0</v>
      </c>
      <c r="CW30">
        <v>1673986919.5</v>
      </c>
      <c r="CX30">
        <v>0</v>
      </c>
      <c r="CY30">
        <v>1673984188.5</v>
      </c>
      <c r="CZ30" t="s">
        <v>356</v>
      </c>
      <c r="DA30">
        <v>1673984188.5</v>
      </c>
      <c r="DB30">
        <v>1673984167.5</v>
      </c>
      <c r="DC30">
        <v>23</v>
      </c>
      <c r="DD30">
        <v>-0.32800000000000001</v>
      </c>
      <c r="DE30">
        <v>5.0000000000000001E-3</v>
      </c>
      <c r="DF30">
        <v>-6.2539999999999996</v>
      </c>
      <c r="DG30">
        <v>0.21</v>
      </c>
      <c r="DH30">
        <v>579</v>
      </c>
      <c r="DI30">
        <v>34</v>
      </c>
      <c r="DJ30">
        <v>0</v>
      </c>
      <c r="DK30">
        <v>0.1</v>
      </c>
      <c r="DL30">
        <v>-9.5780554999999996</v>
      </c>
      <c r="DM30">
        <v>-2.1487645778611402</v>
      </c>
      <c r="DN30">
        <v>0.2080075105969735</v>
      </c>
      <c r="DO30">
        <v>0</v>
      </c>
      <c r="DP30">
        <v>0.69819419999999999</v>
      </c>
      <c r="DQ30">
        <v>0.24455470919324609</v>
      </c>
      <c r="DR30">
        <v>2.3770275178466058E-2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372</v>
      </c>
      <c r="EA30">
        <v>3.2956300000000001</v>
      </c>
      <c r="EB30">
        <v>2.6252599999999999</v>
      </c>
      <c r="EC30">
        <v>2.46614E-2</v>
      </c>
      <c r="ED30">
        <v>2.5867299999999999E-2</v>
      </c>
      <c r="EE30">
        <v>0.14072999999999999</v>
      </c>
      <c r="EF30">
        <v>0.13736400000000001</v>
      </c>
      <c r="EG30">
        <v>29366.6</v>
      </c>
      <c r="EH30">
        <v>29828.5</v>
      </c>
      <c r="EI30">
        <v>28016.400000000001</v>
      </c>
      <c r="EJ30">
        <v>29477.9</v>
      </c>
      <c r="EK30">
        <v>33126.400000000001</v>
      </c>
      <c r="EL30">
        <v>35303.699999999997</v>
      </c>
      <c r="EM30">
        <v>39555.1</v>
      </c>
      <c r="EN30">
        <v>42144.9</v>
      </c>
      <c r="EO30">
        <v>2.2050200000000002</v>
      </c>
      <c r="EP30">
        <v>2.15768</v>
      </c>
      <c r="EQ30">
        <v>0.108525</v>
      </c>
      <c r="ER30">
        <v>0</v>
      </c>
      <c r="ES30">
        <v>31.698399999999999</v>
      </c>
      <c r="ET30">
        <v>999.9</v>
      </c>
      <c r="EU30">
        <v>67.2</v>
      </c>
      <c r="EV30">
        <v>35.700000000000003</v>
      </c>
      <c r="EW30">
        <v>39.055399999999999</v>
      </c>
      <c r="EX30">
        <v>57.291800000000002</v>
      </c>
      <c r="EY30">
        <v>-4.3870199999999997</v>
      </c>
      <c r="EZ30">
        <v>2</v>
      </c>
      <c r="FA30">
        <v>0.55764499999999995</v>
      </c>
      <c r="FB30">
        <v>0.61428099999999997</v>
      </c>
      <c r="FC30">
        <v>20.2697</v>
      </c>
      <c r="FD30">
        <v>5.21549</v>
      </c>
      <c r="FE30">
        <v>12.0099</v>
      </c>
      <c r="FF30">
        <v>4.9862500000000001</v>
      </c>
      <c r="FG30">
        <v>3.2844799999999998</v>
      </c>
      <c r="FH30">
        <v>9999</v>
      </c>
      <c r="FI30">
        <v>9999</v>
      </c>
      <c r="FJ30">
        <v>9999</v>
      </c>
      <c r="FK30">
        <v>999.9</v>
      </c>
      <c r="FL30">
        <v>1.86591</v>
      </c>
      <c r="FM30">
        <v>1.86233</v>
      </c>
      <c r="FN30">
        <v>1.86432</v>
      </c>
      <c r="FO30">
        <v>1.86036</v>
      </c>
      <c r="FP30">
        <v>1.86111</v>
      </c>
      <c r="FQ30">
        <v>1.8602000000000001</v>
      </c>
      <c r="FR30">
        <v>1.86192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-4.7750000000000004</v>
      </c>
      <c r="GH30">
        <v>0.2104</v>
      </c>
      <c r="GI30">
        <v>-4.4410340874611869</v>
      </c>
      <c r="GJ30">
        <v>-4.0977002334145526E-3</v>
      </c>
      <c r="GK30">
        <v>1.9870096767282211E-6</v>
      </c>
      <c r="GL30">
        <v>-4.7591234531596528E-10</v>
      </c>
      <c r="GM30">
        <v>0.2103699999999975</v>
      </c>
      <c r="GN30">
        <v>0</v>
      </c>
      <c r="GO30">
        <v>0</v>
      </c>
      <c r="GP30">
        <v>0</v>
      </c>
      <c r="GQ30">
        <v>6</v>
      </c>
      <c r="GR30">
        <v>2093</v>
      </c>
      <c r="GS30">
        <v>4</v>
      </c>
      <c r="GT30">
        <v>31</v>
      </c>
      <c r="GU30">
        <v>45.5</v>
      </c>
      <c r="GV30">
        <v>45.9</v>
      </c>
      <c r="GW30">
        <v>0.43701200000000001</v>
      </c>
      <c r="GX30">
        <v>2.6135299999999999</v>
      </c>
      <c r="GY30">
        <v>2.04834</v>
      </c>
      <c r="GZ30">
        <v>2.6220699999999999</v>
      </c>
      <c r="HA30">
        <v>2.1972700000000001</v>
      </c>
      <c r="HB30">
        <v>2.3168899999999999</v>
      </c>
      <c r="HC30">
        <v>41.378100000000003</v>
      </c>
      <c r="HD30">
        <v>14.3772</v>
      </c>
      <c r="HE30">
        <v>18</v>
      </c>
      <c r="HF30">
        <v>701.83299999999997</v>
      </c>
      <c r="HG30">
        <v>736.94299999999998</v>
      </c>
      <c r="HH30">
        <v>31.000599999999999</v>
      </c>
      <c r="HI30">
        <v>34.353000000000002</v>
      </c>
      <c r="HJ30">
        <v>30.000699999999998</v>
      </c>
      <c r="HK30">
        <v>34.279200000000003</v>
      </c>
      <c r="HL30">
        <v>34.303199999999997</v>
      </c>
      <c r="HM30">
        <v>8.8421000000000003</v>
      </c>
      <c r="HN30">
        <v>16.010100000000001</v>
      </c>
      <c r="HO30">
        <v>100</v>
      </c>
      <c r="HP30">
        <v>31</v>
      </c>
      <c r="HQ30">
        <v>107.116</v>
      </c>
      <c r="HR30">
        <v>34.0184</v>
      </c>
      <c r="HS30">
        <v>98.734800000000007</v>
      </c>
      <c r="HT30">
        <v>97.72</v>
      </c>
    </row>
    <row r="31" spans="1:228" x14ac:dyDescent="0.2">
      <c r="A31">
        <v>16</v>
      </c>
      <c r="B31">
        <v>1673986923.0999999</v>
      </c>
      <c r="C31">
        <v>60</v>
      </c>
      <c r="D31" t="s">
        <v>391</v>
      </c>
      <c r="E31" t="s">
        <v>392</v>
      </c>
      <c r="F31">
        <v>4</v>
      </c>
      <c r="G31">
        <v>1673986921.0999999</v>
      </c>
      <c r="H31">
        <f t="shared" si="0"/>
        <v>8.3826873370223057E-4</v>
      </c>
      <c r="I31">
        <f t="shared" si="1"/>
        <v>0.83826873370223054</v>
      </c>
      <c r="J31">
        <f t="shared" si="2"/>
        <v>0.30368379715348337</v>
      </c>
      <c r="K31">
        <f t="shared" si="3"/>
        <v>83.349785714285716</v>
      </c>
      <c r="L31">
        <f t="shared" si="4"/>
        <v>71.21309498744084</v>
      </c>
      <c r="M31">
        <f t="shared" si="5"/>
        <v>7.200641303665364</v>
      </c>
      <c r="N31">
        <f t="shared" si="6"/>
        <v>8.427830720905888</v>
      </c>
      <c r="O31">
        <f t="shared" si="7"/>
        <v>4.8984711710440901E-2</v>
      </c>
      <c r="P31">
        <f t="shared" si="8"/>
        <v>2.7644300507939961</v>
      </c>
      <c r="Q31">
        <f t="shared" si="9"/>
        <v>4.8507564453824453E-2</v>
      </c>
      <c r="R31">
        <f t="shared" si="10"/>
        <v>3.0359710120987399E-2</v>
      </c>
      <c r="S31">
        <f t="shared" si="11"/>
        <v>226.11810866567453</v>
      </c>
      <c r="T31">
        <f t="shared" si="12"/>
        <v>34.788787743889735</v>
      </c>
      <c r="U31">
        <f t="shared" si="13"/>
        <v>33.466071428571432</v>
      </c>
      <c r="V31">
        <f t="shared" si="14"/>
        <v>5.1859269069264347</v>
      </c>
      <c r="W31">
        <f t="shared" si="15"/>
        <v>67.184092167703909</v>
      </c>
      <c r="X31">
        <f t="shared" si="16"/>
        <v>3.5137261483936926</v>
      </c>
      <c r="Y31">
        <f t="shared" si="17"/>
        <v>5.2299972136600177</v>
      </c>
      <c r="Z31">
        <f t="shared" si="18"/>
        <v>1.6722007585327421</v>
      </c>
      <c r="AA31">
        <f t="shared" si="19"/>
        <v>-36.967651156268367</v>
      </c>
      <c r="AB31">
        <f t="shared" si="20"/>
        <v>22.534236078238347</v>
      </c>
      <c r="AC31">
        <f t="shared" si="21"/>
        <v>1.8767958393347322</v>
      </c>
      <c r="AD31">
        <f t="shared" si="22"/>
        <v>213.56148942697922</v>
      </c>
      <c r="AE31">
        <f t="shared" si="23"/>
        <v>10.800883938451593</v>
      </c>
      <c r="AF31">
        <f t="shared" si="24"/>
        <v>0.8308123859072658</v>
      </c>
      <c r="AG31">
        <f t="shared" si="25"/>
        <v>0.30368379715348337</v>
      </c>
      <c r="AH31">
        <v>95.955009287139347</v>
      </c>
      <c r="AI31">
        <v>88.94208909090905</v>
      </c>
      <c r="AJ31">
        <v>1.7252010935754361</v>
      </c>
      <c r="AK31">
        <v>63.952055562581542</v>
      </c>
      <c r="AL31">
        <f t="shared" si="26"/>
        <v>0.83826873370223054</v>
      </c>
      <c r="AM31">
        <v>34.010394305271113</v>
      </c>
      <c r="AN31">
        <v>34.755180419580462</v>
      </c>
      <c r="AO31">
        <v>3.8825666658555392E-4</v>
      </c>
      <c r="AP31">
        <v>89.221601695222972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47152.700784169509</v>
      </c>
      <c r="AV31">
        <f t="shared" si="30"/>
        <v>1199.998571428571</v>
      </c>
      <c r="AW31">
        <f t="shared" si="31"/>
        <v>1025.9253993086393</v>
      </c>
      <c r="AX31">
        <f t="shared" si="32"/>
        <v>0.85493885054154561</v>
      </c>
      <c r="AY31">
        <f t="shared" si="33"/>
        <v>0.18843198154518306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1673986921.0999999</v>
      </c>
      <c r="BF31">
        <v>83.349785714285716</v>
      </c>
      <c r="BG31">
        <v>93.383800000000022</v>
      </c>
      <c r="BH31">
        <v>34.750142857142848</v>
      </c>
      <c r="BI31">
        <v>34.009885714285723</v>
      </c>
      <c r="BJ31">
        <v>88.136871428571425</v>
      </c>
      <c r="BK31">
        <v>34.539771428571427</v>
      </c>
      <c r="BL31">
        <v>649.99700000000007</v>
      </c>
      <c r="BM31">
        <v>101.014</v>
      </c>
      <c r="BN31">
        <v>0.1000058571428571</v>
      </c>
      <c r="BO31">
        <v>33.617271428571428</v>
      </c>
      <c r="BP31">
        <v>33.466071428571432</v>
      </c>
      <c r="BQ31">
        <v>999.89999999999986</v>
      </c>
      <c r="BR31">
        <v>0</v>
      </c>
      <c r="BS31">
        <v>0</v>
      </c>
      <c r="BT31">
        <v>8995.8928571428569</v>
      </c>
      <c r="BU31">
        <v>0</v>
      </c>
      <c r="BV31">
        <v>1174.4670000000001</v>
      </c>
      <c r="BW31">
        <v>-10.03401428571429</v>
      </c>
      <c r="BX31">
        <v>86.350514285714297</v>
      </c>
      <c r="BY31">
        <v>96.671614285714284</v>
      </c>
      <c r="BZ31">
        <v>0.74023242857142857</v>
      </c>
      <c r="CA31">
        <v>93.383800000000022</v>
      </c>
      <c r="CB31">
        <v>34.009885714285723</v>
      </c>
      <c r="CC31">
        <v>3.5102514285714288</v>
      </c>
      <c r="CD31">
        <v>3.4354785714285709</v>
      </c>
      <c r="CE31">
        <v>26.66938571428571</v>
      </c>
      <c r="CF31">
        <v>26.304200000000009</v>
      </c>
      <c r="CG31">
        <v>1199.998571428571</v>
      </c>
      <c r="CH31">
        <v>0.49995400000000001</v>
      </c>
      <c r="CI31">
        <v>0.50004599999999999</v>
      </c>
      <c r="CJ31">
        <v>0</v>
      </c>
      <c r="CK31">
        <v>759.49028571428573</v>
      </c>
      <c r="CL31">
        <v>4.9990899999999998</v>
      </c>
      <c r="CM31">
        <v>7698.8914285714282</v>
      </c>
      <c r="CN31">
        <v>9557.6971428571433</v>
      </c>
      <c r="CO31">
        <v>44.436999999999998</v>
      </c>
      <c r="CP31">
        <v>47.186999999999998</v>
      </c>
      <c r="CQ31">
        <v>45.375</v>
      </c>
      <c r="CR31">
        <v>45.75</v>
      </c>
      <c r="CS31">
        <v>45.686999999999998</v>
      </c>
      <c r="CT31">
        <v>597.4457142857143</v>
      </c>
      <c r="CU31">
        <v>597.55285714285708</v>
      </c>
      <c r="CV31">
        <v>0</v>
      </c>
      <c r="CW31">
        <v>1673986923.7</v>
      </c>
      <c r="CX31">
        <v>0</v>
      </c>
      <c r="CY31">
        <v>1673984188.5</v>
      </c>
      <c r="CZ31" t="s">
        <v>356</v>
      </c>
      <c r="DA31">
        <v>1673984188.5</v>
      </c>
      <c r="DB31">
        <v>1673984167.5</v>
      </c>
      <c r="DC31">
        <v>23</v>
      </c>
      <c r="DD31">
        <v>-0.32800000000000001</v>
      </c>
      <c r="DE31">
        <v>5.0000000000000001E-3</v>
      </c>
      <c r="DF31">
        <v>-6.2539999999999996</v>
      </c>
      <c r="DG31">
        <v>0.21</v>
      </c>
      <c r="DH31">
        <v>579</v>
      </c>
      <c r="DI31">
        <v>34</v>
      </c>
      <c r="DJ31">
        <v>0</v>
      </c>
      <c r="DK31">
        <v>0.1</v>
      </c>
      <c r="DL31">
        <v>-9.7009665853658547</v>
      </c>
      <c r="DM31">
        <v>-2.1676852264808342</v>
      </c>
      <c r="DN31">
        <v>0.21516605284211859</v>
      </c>
      <c r="DO31">
        <v>0</v>
      </c>
      <c r="DP31">
        <v>0.71048478048780483</v>
      </c>
      <c r="DQ31">
        <v>0.20759556794425191</v>
      </c>
      <c r="DR31">
        <v>2.0692778306089919E-2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372</v>
      </c>
      <c r="EA31">
        <v>3.2955399999999999</v>
      </c>
      <c r="EB31">
        <v>2.6253000000000002</v>
      </c>
      <c r="EC31">
        <v>2.65326E-2</v>
      </c>
      <c r="ED31">
        <v>2.77115E-2</v>
      </c>
      <c r="EE31">
        <v>0.14076900000000001</v>
      </c>
      <c r="EF31">
        <v>0.13736400000000001</v>
      </c>
      <c r="EG31">
        <v>29309.599999999999</v>
      </c>
      <c r="EH31">
        <v>29771.9</v>
      </c>
      <c r="EI31">
        <v>28015.8</v>
      </c>
      <c r="EJ31">
        <v>29477.7</v>
      </c>
      <c r="EK31">
        <v>33124.300000000003</v>
      </c>
      <c r="EL31">
        <v>35303.800000000003</v>
      </c>
      <c r="EM31">
        <v>39554.300000000003</v>
      </c>
      <c r="EN31">
        <v>42144.9</v>
      </c>
      <c r="EO31">
        <v>2.2050299999999998</v>
      </c>
      <c r="EP31">
        <v>2.1575000000000002</v>
      </c>
      <c r="EQ31">
        <v>0.10927000000000001</v>
      </c>
      <c r="ER31">
        <v>0</v>
      </c>
      <c r="ES31">
        <v>31.700500000000002</v>
      </c>
      <c r="ET31">
        <v>999.9</v>
      </c>
      <c r="EU31">
        <v>67.2</v>
      </c>
      <c r="EV31">
        <v>35.700000000000003</v>
      </c>
      <c r="EW31">
        <v>39.059899999999999</v>
      </c>
      <c r="EX31">
        <v>57.381799999999998</v>
      </c>
      <c r="EY31">
        <v>-4.2948700000000004</v>
      </c>
      <c r="EZ31">
        <v>2</v>
      </c>
      <c r="FA31">
        <v>0.55826500000000001</v>
      </c>
      <c r="FB31">
        <v>0.61639200000000005</v>
      </c>
      <c r="FC31">
        <v>20.269600000000001</v>
      </c>
      <c r="FD31">
        <v>5.2168400000000004</v>
      </c>
      <c r="FE31">
        <v>12.0099</v>
      </c>
      <c r="FF31">
        <v>4.9861000000000004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1.8658999999999999</v>
      </c>
      <c r="FM31">
        <v>1.8623400000000001</v>
      </c>
      <c r="FN31">
        <v>1.86432</v>
      </c>
      <c r="FO31">
        <v>1.86036</v>
      </c>
      <c r="FP31">
        <v>1.86111</v>
      </c>
      <c r="FQ31">
        <v>1.8602099999999999</v>
      </c>
      <c r="FR31">
        <v>1.8619399999999999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-4.8</v>
      </c>
      <c r="GH31">
        <v>0.21029999999999999</v>
      </c>
      <c r="GI31">
        <v>-4.4410340874611869</v>
      </c>
      <c r="GJ31">
        <v>-4.0977002334145526E-3</v>
      </c>
      <c r="GK31">
        <v>1.9870096767282211E-6</v>
      </c>
      <c r="GL31">
        <v>-4.7591234531596528E-10</v>
      </c>
      <c r="GM31">
        <v>0.2103699999999975</v>
      </c>
      <c r="GN31">
        <v>0</v>
      </c>
      <c r="GO31">
        <v>0</v>
      </c>
      <c r="GP31">
        <v>0</v>
      </c>
      <c r="GQ31">
        <v>6</v>
      </c>
      <c r="GR31">
        <v>2093</v>
      </c>
      <c r="GS31">
        <v>4</v>
      </c>
      <c r="GT31">
        <v>31</v>
      </c>
      <c r="GU31">
        <v>45.6</v>
      </c>
      <c r="GV31">
        <v>45.9</v>
      </c>
      <c r="GW31">
        <v>0.457764</v>
      </c>
      <c r="GX31">
        <v>2.6159699999999999</v>
      </c>
      <c r="GY31">
        <v>2.04834</v>
      </c>
      <c r="GZ31">
        <v>2.6220699999999999</v>
      </c>
      <c r="HA31">
        <v>2.1972700000000001</v>
      </c>
      <c r="HB31">
        <v>2.33887</v>
      </c>
      <c r="HC31">
        <v>41.378100000000003</v>
      </c>
      <c r="HD31">
        <v>14.368399999999999</v>
      </c>
      <c r="HE31">
        <v>18</v>
      </c>
      <c r="HF31">
        <v>701.87599999999998</v>
      </c>
      <c r="HG31">
        <v>736.822</v>
      </c>
      <c r="HH31">
        <v>31.000599999999999</v>
      </c>
      <c r="HI31">
        <v>34.357300000000002</v>
      </c>
      <c r="HJ31">
        <v>30.000800000000002</v>
      </c>
      <c r="HK31">
        <v>34.283099999999997</v>
      </c>
      <c r="HL31">
        <v>34.307099999999998</v>
      </c>
      <c r="HM31">
        <v>9.25732</v>
      </c>
      <c r="HN31">
        <v>16.010100000000001</v>
      </c>
      <c r="HO31">
        <v>100</v>
      </c>
      <c r="HP31">
        <v>31</v>
      </c>
      <c r="HQ31">
        <v>113.84</v>
      </c>
      <c r="HR31">
        <v>33.997399999999999</v>
      </c>
      <c r="HS31">
        <v>98.732699999999994</v>
      </c>
      <c r="HT31">
        <v>97.719899999999996</v>
      </c>
    </row>
    <row r="32" spans="1:228" x14ac:dyDescent="0.2">
      <c r="A32">
        <v>17</v>
      </c>
      <c r="B32">
        <v>1673986927.0999999</v>
      </c>
      <c r="C32">
        <v>64</v>
      </c>
      <c r="D32" t="s">
        <v>393</v>
      </c>
      <c r="E32" t="s">
        <v>394</v>
      </c>
      <c r="F32">
        <v>4</v>
      </c>
      <c r="G32">
        <v>1673986924.7874999</v>
      </c>
      <c r="H32">
        <f t="shared" si="0"/>
        <v>8.449261513873127E-4</v>
      </c>
      <c r="I32">
        <f t="shared" si="1"/>
        <v>0.84492615138731275</v>
      </c>
      <c r="J32">
        <f t="shared" si="2"/>
        <v>0.55908686071856228</v>
      </c>
      <c r="K32">
        <f t="shared" si="3"/>
        <v>89.451537500000001</v>
      </c>
      <c r="L32">
        <f t="shared" si="4"/>
        <v>68.957970196137282</v>
      </c>
      <c r="M32">
        <f t="shared" si="5"/>
        <v>6.9725839028088572</v>
      </c>
      <c r="N32">
        <f t="shared" si="6"/>
        <v>9.0447608692655557</v>
      </c>
      <c r="O32">
        <f t="shared" si="7"/>
        <v>4.9288112151388938E-2</v>
      </c>
      <c r="P32">
        <f t="shared" si="8"/>
        <v>2.7691673494723803</v>
      </c>
      <c r="Q32">
        <f t="shared" si="9"/>
        <v>4.8805884979906851E-2</v>
      </c>
      <c r="R32">
        <f t="shared" si="10"/>
        <v>3.0546611006127655E-2</v>
      </c>
      <c r="S32">
        <f t="shared" si="11"/>
        <v>226.13253523497889</v>
      </c>
      <c r="T32">
        <f t="shared" si="12"/>
        <v>34.79110963128646</v>
      </c>
      <c r="U32">
        <f t="shared" si="13"/>
        <v>33.47925</v>
      </c>
      <c r="V32">
        <f t="shared" si="14"/>
        <v>5.1897551754340245</v>
      </c>
      <c r="W32">
        <f t="shared" si="15"/>
        <v>67.1791004788994</v>
      </c>
      <c r="X32">
        <f t="shared" si="16"/>
        <v>3.5146254697631689</v>
      </c>
      <c r="Y32">
        <f t="shared" si="17"/>
        <v>5.2317245165661221</v>
      </c>
      <c r="Z32">
        <f t="shared" si="18"/>
        <v>1.6751297056708556</v>
      </c>
      <c r="AA32">
        <f t="shared" si="19"/>
        <v>-37.261243276180487</v>
      </c>
      <c r="AB32">
        <f t="shared" si="20"/>
        <v>21.486757569584302</v>
      </c>
      <c r="AC32">
        <f t="shared" si="21"/>
        <v>1.7866604667326691</v>
      </c>
      <c r="AD32">
        <f t="shared" si="22"/>
        <v>212.14470999511536</v>
      </c>
      <c r="AE32">
        <f t="shared" si="23"/>
        <v>10.848199341966525</v>
      </c>
      <c r="AF32">
        <f t="shared" si="24"/>
        <v>0.83917181146985909</v>
      </c>
      <c r="AG32">
        <f t="shared" si="25"/>
        <v>0.55908686071856228</v>
      </c>
      <c r="AH32">
        <v>102.8480126740785</v>
      </c>
      <c r="AI32">
        <v>95.73375575757575</v>
      </c>
      <c r="AJ32">
        <v>1.688575547878957</v>
      </c>
      <c r="AK32">
        <v>63.952055562581542</v>
      </c>
      <c r="AL32">
        <f t="shared" si="26"/>
        <v>0.84492615138731275</v>
      </c>
      <c r="AM32">
        <v>34.01075547430748</v>
      </c>
      <c r="AN32">
        <v>34.76007832167835</v>
      </c>
      <c r="AO32">
        <v>6.4676668475778152E-4</v>
      </c>
      <c r="AP32">
        <v>89.221601695222972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47281.787308603321</v>
      </c>
      <c r="AV32">
        <f t="shared" si="30"/>
        <v>1200.0899999999999</v>
      </c>
      <c r="AW32">
        <f t="shared" si="31"/>
        <v>1026.0021135932532</v>
      </c>
      <c r="AX32">
        <f t="shared" si="32"/>
        <v>0.85493764100463565</v>
      </c>
      <c r="AY32">
        <f t="shared" si="33"/>
        <v>0.188429647138947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1673986924.7874999</v>
      </c>
      <c r="BF32">
        <v>89.451537500000001</v>
      </c>
      <c r="BG32">
        <v>99.534787499999993</v>
      </c>
      <c r="BH32">
        <v>34.759199999999993</v>
      </c>
      <c r="BI32">
        <v>34.011487500000001</v>
      </c>
      <c r="BJ32">
        <v>94.26158749999999</v>
      </c>
      <c r="BK32">
        <v>34.548850000000002</v>
      </c>
      <c r="BL32">
        <v>649.98475000000008</v>
      </c>
      <c r="BM32">
        <v>101.013875</v>
      </c>
      <c r="BN32">
        <v>9.9656662500000007E-2</v>
      </c>
      <c r="BO32">
        <v>33.623175000000003</v>
      </c>
      <c r="BP32">
        <v>33.47925</v>
      </c>
      <c r="BQ32">
        <v>999.9</v>
      </c>
      <c r="BR32">
        <v>0</v>
      </c>
      <c r="BS32">
        <v>0</v>
      </c>
      <c r="BT32">
        <v>9021.09375</v>
      </c>
      <c r="BU32">
        <v>0</v>
      </c>
      <c r="BV32">
        <v>620.66750000000002</v>
      </c>
      <c r="BW32">
        <v>-10.0831625</v>
      </c>
      <c r="BX32">
        <v>92.672775000000001</v>
      </c>
      <c r="BY32">
        <v>103.039275</v>
      </c>
      <c r="BZ32">
        <v>0.74773025000000004</v>
      </c>
      <c r="CA32">
        <v>99.534787499999993</v>
      </c>
      <c r="CB32">
        <v>34.011487500000001</v>
      </c>
      <c r="CC32">
        <v>3.5111612499999998</v>
      </c>
      <c r="CD32">
        <v>3.4356300000000002</v>
      </c>
      <c r="CE32">
        <v>26.673825000000001</v>
      </c>
      <c r="CF32">
        <v>26.304974999999999</v>
      </c>
      <c r="CG32">
        <v>1200.0899999999999</v>
      </c>
      <c r="CH32">
        <v>0.49999424999999997</v>
      </c>
      <c r="CI32">
        <v>0.50000575000000003</v>
      </c>
      <c r="CJ32">
        <v>0</v>
      </c>
      <c r="CK32">
        <v>759.210375</v>
      </c>
      <c r="CL32">
        <v>4.9990899999999998</v>
      </c>
      <c r="CM32">
        <v>7697.0125000000007</v>
      </c>
      <c r="CN32">
        <v>9558.5475000000006</v>
      </c>
      <c r="CO32">
        <v>44.436999999999998</v>
      </c>
      <c r="CP32">
        <v>47.186999999999998</v>
      </c>
      <c r="CQ32">
        <v>45.375</v>
      </c>
      <c r="CR32">
        <v>45.765500000000003</v>
      </c>
      <c r="CS32">
        <v>45.686999999999998</v>
      </c>
      <c r="CT32">
        <v>597.54</v>
      </c>
      <c r="CU32">
        <v>597.54999999999995</v>
      </c>
      <c r="CV32">
        <v>0</v>
      </c>
      <c r="CW32">
        <v>1673986927.3</v>
      </c>
      <c r="CX32">
        <v>0</v>
      </c>
      <c r="CY32">
        <v>1673984188.5</v>
      </c>
      <c r="CZ32" t="s">
        <v>356</v>
      </c>
      <c r="DA32">
        <v>1673984188.5</v>
      </c>
      <c r="DB32">
        <v>1673984167.5</v>
      </c>
      <c r="DC32">
        <v>23</v>
      </c>
      <c r="DD32">
        <v>-0.32800000000000001</v>
      </c>
      <c r="DE32">
        <v>5.0000000000000001E-3</v>
      </c>
      <c r="DF32">
        <v>-6.2539999999999996</v>
      </c>
      <c r="DG32">
        <v>0.21</v>
      </c>
      <c r="DH32">
        <v>579</v>
      </c>
      <c r="DI32">
        <v>34</v>
      </c>
      <c r="DJ32">
        <v>0</v>
      </c>
      <c r="DK32">
        <v>0.1</v>
      </c>
      <c r="DL32">
        <v>-9.8251278048780488</v>
      </c>
      <c r="DM32">
        <v>-1.947984041811855</v>
      </c>
      <c r="DN32">
        <v>0.19588423706191321</v>
      </c>
      <c r="DO32">
        <v>0</v>
      </c>
      <c r="DP32">
        <v>0.72368463414634154</v>
      </c>
      <c r="DQ32">
        <v>0.17813966550522689</v>
      </c>
      <c r="DR32">
        <v>1.775478097996816E-2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372</v>
      </c>
      <c r="EA32">
        <v>3.2951899999999998</v>
      </c>
      <c r="EB32">
        <v>2.6245699999999998</v>
      </c>
      <c r="EC32">
        <v>2.8375299999999999E-2</v>
      </c>
      <c r="ED32">
        <v>2.9560599999999999E-2</v>
      </c>
      <c r="EE32">
        <v>0.14077100000000001</v>
      </c>
      <c r="EF32">
        <v>0.13736200000000001</v>
      </c>
      <c r="EG32">
        <v>29253.4</v>
      </c>
      <c r="EH32">
        <v>29715.200000000001</v>
      </c>
      <c r="EI32">
        <v>28015.1</v>
      </c>
      <c r="EJ32">
        <v>29477.599999999999</v>
      </c>
      <c r="EK32">
        <v>33123.5</v>
      </c>
      <c r="EL32">
        <v>35303.800000000003</v>
      </c>
      <c r="EM32">
        <v>39553.300000000003</v>
      </c>
      <c r="EN32">
        <v>42144.6</v>
      </c>
      <c r="EO32">
        <v>2.2048700000000001</v>
      </c>
      <c r="EP32">
        <v>2.1576</v>
      </c>
      <c r="EQ32">
        <v>0.109918</v>
      </c>
      <c r="ER32">
        <v>0</v>
      </c>
      <c r="ES32">
        <v>31.7042</v>
      </c>
      <c r="ET32">
        <v>999.9</v>
      </c>
      <c r="EU32">
        <v>67.2</v>
      </c>
      <c r="EV32">
        <v>35.700000000000003</v>
      </c>
      <c r="EW32">
        <v>39.054400000000001</v>
      </c>
      <c r="EX32">
        <v>57.291800000000002</v>
      </c>
      <c r="EY32">
        <v>-4.2067300000000003</v>
      </c>
      <c r="EZ32">
        <v>2</v>
      </c>
      <c r="FA32">
        <v>0.55874699999999999</v>
      </c>
      <c r="FB32">
        <v>0.61834699999999998</v>
      </c>
      <c r="FC32">
        <v>20.269200000000001</v>
      </c>
      <c r="FD32">
        <v>5.2163899999999996</v>
      </c>
      <c r="FE32">
        <v>12.0099</v>
      </c>
      <c r="FF32">
        <v>4.9842000000000004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1.8658999999999999</v>
      </c>
      <c r="FM32">
        <v>1.8623400000000001</v>
      </c>
      <c r="FN32">
        <v>1.86432</v>
      </c>
      <c r="FO32">
        <v>1.8603499999999999</v>
      </c>
      <c r="FP32">
        <v>1.86111</v>
      </c>
      <c r="FQ32">
        <v>1.86022</v>
      </c>
      <c r="FR32">
        <v>1.8619600000000001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-4.8239999999999998</v>
      </c>
      <c r="GH32">
        <v>0.2104</v>
      </c>
      <c r="GI32">
        <v>-4.4410340874611869</v>
      </c>
      <c r="GJ32">
        <v>-4.0977002334145526E-3</v>
      </c>
      <c r="GK32">
        <v>1.9870096767282211E-6</v>
      </c>
      <c r="GL32">
        <v>-4.7591234531596528E-10</v>
      </c>
      <c r="GM32">
        <v>0.2103699999999975</v>
      </c>
      <c r="GN32">
        <v>0</v>
      </c>
      <c r="GO32">
        <v>0</v>
      </c>
      <c r="GP32">
        <v>0</v>
      </c>
      <c r="GQ32">
        <v>6</v>
      </c>
      <c r="GR32">
        <v>2093</v>
      </c>
      <c r="GS32">
        <v>4</v>
      </c>
      <c r="GT32">
        <v>31</v>
      </c>
      <c r="GU32">
        <v>45.6</v>
      </c>
      <c r="GV32">
        <v>46</v>
      </c>
      <c r="GW32">
        <v>0.47729500000000002</v>
      </c>
      <c r="GX32">
        <v>2.6049799999999999</v>
      </c>
      <c r="GY32">
        <v>2.04834</v>
      </c>
      <c r="GZ32">
        <v>2.6232899999999999</v>
      </c>
      <c r="HA32">
        <v>2.1972700000000001</v>
      </c>
      <c r="HB32">
        <v>2.34009</v>
      </c>
      <c r="HC32">
        <v>41.378100000000003</v>
      </c>
      <c r="HD32">
        <v>14.3772</v>
      </c>
      <c r="HE32">
        <v>18</v>
      </c>
      <c r="HF32">
        <v>701.80499999999995</v>
      </c>
      <c r="HG32">
        <v>736.96699999999998</v>
      </c>
      <c r="HH32">
        <v>31.000599999999999</v>
      </c>
      <c r="HI32">
        <v>34.363199999999999</v>
      </c>
      <c r="HJ32">
        <v>30.000699999999998</v>
      </c>
      <c r="HK32">
        <v>34.288200000000003</v>
      </c>
      <c r="HL32">
        <v>34.311300000000003</v>
      </c>
      <c r="HM32">
        <v>9.6197300000000006</v>
      </c>
      <c r="HN32">
        <v>16.010100000000001</v>
      </c>
      <c r="HO32">
        <v>100</v>
      </c>
      <c r="HP32">
        <v>31</v>
      </c>
      <c r="HQ32">
        <v>117.233</v>
      </c>
      <c r="HR32">
        <v>33.996699999999997</v>
      </c>
      <c r="HS32">
        <v>98.730199999999996</v>
      </c>
      <c r="HT32">
        <v>97.719300000000004</v>
      </c>
    </row>
    <row r="33" spans="1:228" x14ac:dyDescent="0.2">
      <c r="A33">
        <v>18</v>
      </c>
      <c r="B33">
        <v>1673986931.0999999</v>
      </c>
      <c r="C33">
        <v>68</v>
      </c>
      <c r="D33" t="s">
        <v>395</v>
      </c>
      <c r="E33" t="s">
        <v>396</v>
      </c>
      <c r="F33">
        <v>4</v>
      </c>
      <c r="G33">
        <v>1673986929.0999999</v>
      </c>
      <c r="H33">
        <f t="shared" si="0"/>
        <v>8.3994210114147951E-4</v>
      </c>
      <c r="I33">
        <f t="shared" si="1"/>
        <v>0.83994210114147949</v>
      </c>
      <c r="J33">
        <f t="shared" si="2"/>
        <v>0.5812707118564272</v>
      </c>
      <c r="K33">
        <f t="shared" si="3"/>
        <v>96.506671428571423</v>
      </c>
      <c r="L33">
        <f t="shared" si="4"/>
        <v>74.972956527548448</v>
      </c>
      <c r="M33">
        <f t="shared" si="5"/>
        <v>7.5808150839860904</v>
      </c>
      <c r="N33">
        <f t="shared" si="6"/>
        <v>9.7581750054392096</v>
      </c>
      <c r="O33">
        <f t="shared" si="7"/>
        <v>4.8949273065690233E-2</v>
      </c>
      <c r="P33">
        <f t="shared" si="8"/>
        <v>2.7638586178904347</v>
      </c>
      <c r="Q33">
        <f t="shared" si="9"/>
        <v>4.8472714859534853E-2</v>
      </c>
      <c r="R33">
        <f t="shared" si="10"/>
        <v>3.0337876876488392E-2</v>
      </c>
      <c r="S33">
        <f t="shared" si="11"/>
        <v>226.11881495069977</v>
      </c>
      <c r="T33">
        <f t="shared" si="12"/>
        <v>34.799035016350757</v>
      </c>
      <c r="U33">
        <f t="shared" si="13"/>
        <v>33.484385714285708</v>
      </c>
      <c r="V33">
        <f t="shared" si="14"/>
        <v>5.1912477244490143</v>
      </c>
      <c r="W33">
        <f t="shared" si="15"/>
        <v>67.160591502397565</v>
      </c>
      <c r="X33">
        <f t="shared" si="16"/>
        <v>3.5145577635541798</v>
      </c>
      <c r="Y33">
        <f t="shared" si="17"/>
        <v>5.2330655298482789</v>
      </c>
      <c r="Z33">
        <f t="shared" si="18"/>
        <v>1.6766899608948345</v>
      </c>
      <c r="AA33">
        <f t="shared" si="19"/>
        <v>-37.041446660339247</v>
      </c>
      <c r="AB33">
        <f t="shared" si="20"/>
        <v>21.363080618946146</v>
      </c>
      <c r="AC33">
        <f t="shared" si="21"/>
        <v>1.77987315631622</v>
      </c>
      <c r="AD33">
        <f t="shared" si="22"/>
        <v>212.22032206562292</v>
      </c>
      <c r="AE33">
        <f t="shared" si="23"/>
        <v>10.876611908053308</v>
      </c>
      <c r="AF33">
        <f t="shared" si="24"/>
        <v>0.84113175984328348</v>
      </c>
      <c r="AG33">
        <f t="shared" si="25"/>
        <v>0.5812707118564272</v>
      </c>
      <c r="AH33">
        <v>109.69558733392481</v>
      </c>
      <c r="AI33">
        <v>102.527483030303</v>
      </c>
      <c r="AJ33">
        <v>1.696913139159544</v>
      </c>
      <c r="AK33">
        <v>63.952055562581542</v>
      </c>
      <c r="AL33">
        <f t="shared" si="26"/>
        <v>0.83994210114147949</v>
      </c>
      <c r="AM33">
        <v>34.009786656178612</v>
      </c>
      <c r="AN33">
        <v>34.759320279720292</v>
      </c>
      <c r="AO33">
        <v>-2.0392849542960091E-4</v>
      </c>
      <c r="AP33">
        <v>89.221601695222972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47135.415743053432</v>
      </c>
      <c r="AV33">
        <f t="shared" si="30"/>
        <v>1200.007142857143</v>
      </c>
      <c r="AW33">
        <f t="shared" si="31"/>
        <v>1025.9322564511401</v>
      </c>
      <c r="AX33">
        <f t="shared" si="32"/>
        <v>0.854938458123223</v>
      </c>
      <c r="AY33">
        <f t="shared" si="33"/>
        <v>0.18843122417782016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1673986929.0999999</v>
      </c>
      <c r="BF33">
        <v>96.506671428571423</v>
      </c>
      <c r="BG33">
        <v>106.6221428571429</v>
      </c>
      <c r="BH33">
        <v>34.758371428571429</v>
      </c>
      <c r="BI33">
        <v>34.008885714285718</v>
      </c>
      <c r="BJ33">
        <v>101.3431714285714</v>
      </c>
      <c r="BK33">
        <v>34.548028571428567</v>
      </c>
      <c r="BL33">
        <v>649.9620000000001</v>
      </c>
      <c r="BM33">
        <v>101.014</v>
      </c>
      <c r="BN33">
        <v>9.9994099999999989E-2</v>
      </c>
      <c r="BO33">
        <v>33.627757142857142</v>
      </c>
      <c r="BP33">
        <v>33.484385714285708</v>
      </c>
      <c r="BQ33">
        <v>999.89999999999986</v>
      </c>
      <c r="BR33">
        <v>0</v>
      </c>
      <c r="BS33">
        <v>0</v>
      </c>
      <c r="BT33">
        <v>8992.8571428571431</v>
      </c>
      <c r="BU33">
        <v>0</v>
      </c>
      <c r="BV33">
        <v>328.23914285714278</v>
      </c>
      <c r="BW33">
        <v>-10.11544285714286</v>
      </c>
      <c r="BX33">
        <v>99.981971428571441</v>
      </c>
      <c r="BY33">
        <v>110.3758571428571</v>
      </c>
      <c r="BZ33">
        <v>0.74951014285714279</v>
      </c>
      <c r="CA33">
        <v>106.6221428571429</v>
      </c>
      <c r="CB33">
        <v>34.008885714285718</v>
      </c>
      <c r="CC33">
        <v>3.5110828571428572</v>
      </c>
      <c r="CD33">
        <v>3.4353699999999998</v>
      </c>
      <c r="CE33">
        <v>26.67341428571428</v>
      </c>
      <c r="CF33">
        <v>26.30367142857143</v>
      </c>
      <c r="CG33">
        <v>1200.007142857143</v>
      </c>
      <c r="CH33">
        <v>0.49996571428571418</v>
      </c>
      <c r="CI33">
        <v>0.50003428571428565</v>
      </c>
      <c r="CJ33">
        <v>0</v>
      </c>
      <c r="CK33">
        <v>758.95814285714289</v>
      </c>
      <c r="CL33">
        <v>4.9990899999999998</v>
      </c>
      <c r="CM33">
        <v>7693.4042857142858</v>
      </c>
      <c r="CN33">
        <v>9557.7914285714305</v>
      </c>
      <c r="CO33">
        <v>44.436999999999998</v>
      </c>
      <c r="CP33">
        <v>47.169285714285706</v>
      </c>
      <c r="CQ33">
        <v>45.375</v>
      </c>
      <c r="CR33">
        <v>45.767714285714291</v>
      </c>
      <c r="CS33">
        <v>45.713999999999999</v>
      </c>
      <c r="CT33">
        <v>597.46571428571417</v>
      </c>
      <c r="CU33">
        <v>597.54142857142847</v>
      </c>
      <c r="CV33">
        <v>0</v>
      </c>
      <c r="CW33">
        <v>1673986931.5</v>
      </c>
      <c r="CX33">
        <v>0</v>
      </c>
      <c r="CY33">
        <v>1673984188.5</v>
      </c>
      <c r="CZ33" t="s">
        <v>356</v>
      </c>
      <c r="DA33">
        <v>1673984188.5</v>
      </c>
      <c r="DB33">
        <v>1673984167.5</v>
      </c>
      <c r="DC33">
        <v>23</v>
      </c>
      <c r="DD33">
        <v>-0.32800000000000001</v>
      </c>
      <c r="DE33">
        <v>5.0000000000000001E-3</v>
      </c>
      <c r="DF33">
        <v>-6.2539999999999996</v>
      </c>
      <c r="DG33">
        <v>0.21</v>
      </c>
      <c r="DH33">
        <v>579</v>
      </c>
      <c r="DI33">
        <v>34</v>
      </c>
      <c r="DJ33">
        <v>0</v>
      </c>
      <c r="DK33">
        <v>0.1</v>
      </c>
      <c r="DL33">
        <v>-9.9617477500000007</v>
      </c>
      <c r="DM33">
        <v>-1.546771519699798</v>
      </c>
      <c r="DN33">
        <v>0.15753669298749901</v>
      </c>
      <c r="DO33">
        <v>0</v>
      </c>
      <c r="DP33">
        <v>0.73575734999999998</v>
      </c>
      <c r="DQ33">
        <v>0.127300367729831</v>
      </c>
      <c r="DR33">
        <v>1.2561968682396091E-2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372</v>
      </c>
      <c r="EA33">
        <v>3.2957700000000001</v>
      </c>
      <c r="EB33">
        <v>2.6258699999999999</v>
      </c>
      <c r="EC33">
        <v>3.0199E-2</v>
      </c>
      <c r="ED33">
        <v>3.1309799999999999E-2</v>
      </c>
      <c r="EE33">
        <v>0.14077200000000001</v>
      </c>
      <c r="EF33">
        <v>0.13736100000000001</v>
      </c>
      <c r="EG33">
        <v>29198.3</v>
      </c>
      <c r="EH33">
        <v>29660.9</v>
      </c>
      <c r="EI33">
        <v>28014.799999999999</v>
      </c>
      <c r="EJ33">
        <v>29476.9</v>
      </c>
      <c r="EK33">
        <v>33123.300000000003</v>
      </c>
      <c r="EL33">
        <v>35303</v>
      </c>
      <c r="EM33">
        <v>39553</v>
      </c>
      <c r="EN33">
        <v>42143.5</v>
      </c>
      <c r="EO33">
        <v>2.20513</v>
      </c>
      <c r="EP33">
        <v>2.15733</v>
      </c>
      <c r="EQ33">
        <v>0.10991099999999999</v>
      </c>
      <c r="ER33">
        <v>0</v>
      </c>
      <c r="ES33">
        <v>31.708100000000002</v>
      </c>
      <c r="ET33">
        <v>999.9</v>
      </c>
      <c r="EU33">
        <v>67.2</v>
      </c>
      <c r="EV33">
        <v>35.700000000000003</v>
      </c>
      <c r="EW33">
        <v>39.056800000000003</v>
      </c>
      <c r="EX33">
        <v>57.321800000000003</v>
      </c>
      <c r="EY33">
        <v>-4.1867000000000001</v>
      </c>
      <c r="EZ33">
        <v>2</v>
      </c>
      <c r="FA33">
        <v>0.55938299999999996</v>
      </c>
      <c r="FB33">
        <v>0.61941199999999996</v>
      </c>
      <c r="FC33">
        <v>20.269400000000001</v>
      </c>
      <c r="FD33">
        <v>5.2163899999999996</v>
      </c>
      <c r="FE33">
        <v>12.0099</v>
      </c>
      <c r="FF33">
        <v>4.9859499999999999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1.86589</v>
      </c>
      <c r="FM33">
        <v>1.86233</v>
      </c>
      <c r="FN33">
        <v>1.86432</v>
      </c>
      <c r="FO33">
        <v>1.86036</v>
      </c>
      <c r="FP33">
        <v>1.86111</v>
      </c>
      <c r="FQ33">
        <v>1.8602099999999999</v>
      </c>
      <c r="FR33">
        <v>1.8619600000000001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-4.8490000000000002</v>
      </c>
      <c r="GH33">
        <v>0.2104</v>
      </c>
      <c r="GI33">
        <v>-4.4410340874611869</v>
      </c>
      <c r="GJ33">
        <v>-4.0977002334145526E-3</v>
      </c>
      <c r="GK33">
        <v>1.9870096767282211E-6</v>
      </c>
      <c r="GL33">
        <v>-4.7591234531596528E-10</v>
      </c>
      <c r="GM33">
        <v>0.2103699999999975</v>
      </c>
      <c r="GN33">
        <v>0</v>
      </c>
      <c r="GO33">
        <v>0</v>
      </c>
      <c r="GP33">
        <v>0</v>
      </c>
      <c r="GQ33">
        <v>6</v>
      </c>
      <c r="GR33">
        <v>2093</v>
      </c>
      <c r="GS33">
        <v>4</v>
      </c>
      <c r="GT33">
        <v>31</v>
      </c>
      <c r="GU33">
        <v>45.7</v>
      </c>
      <c r="GV33">
        <v>46.1</v>
      </c>
      <c r="GW33">
        <v>0.49682599999999999</v>
      </c>
      <c r="GX33">
        <v>2.6110799999999998</v>
      </c>
      <c r="GY33">
        <v>2.04834</v>
      </c>
      <c r="GZ33">
        <v>2.6220699999999999</v>
      </c>
      <c r="HA33">
        <v>2.1972700000000001</v>
      </c>
      <c r="HB33">
        <v>2.3120099999999999</v>
      </c>
      <c r="HC33">
        <v>41.378100000000003</v>
      </c>
      <c r="HD33">
        <v>14.368399999999999</v>
      </c>
      <c r="HE33">
        <v>18</v>
      </c>
      <c r="HF33">
        <v>702.05200000000002</v>
      </c>
      <c r="HG33">
        <v>736.75800000000004</v>
      </c>
      <c r="HH33">
        <v>31.000399999999999</v>
      </c>
      <c r="HI33">
        <v>34.367800000000003</v>
      </c>
      <c r="HJ33">
        <v>30.000800000000002</v>
      </c>
      <c r="HK33">
        <v>34.291600000000003</v>
      </c>
      <c r="HL33">
        <v>34.315600000000003</v>
      </c>
      <c r="HM33">
        <v>10.0204</v>
      </c>
      <c r="HN33">
        <v>16.010100000000001</v>
      </c>
      <c r="HO33">
        <v>100</v>
      </c>
      <c r="HP33">
        <v>31</v>
      </c>
      <c r="HQ33">
        <v>123.91500000000001</v>
      </c>
      <c r="HR33">
        <v>33.9816</v>
      </c>
      <c r="HS33">
        <v>98.729500000000002</v>
      </c>
      <c r="HT33">
        <v>97.716899999999995</v>
      </c>
    </row>
    <row r="34" spans="1:228" x14ac:dyDescent="0.2">
      <c r="A34">
        <v>19</v>
      </c>
      <c r="B34">
        <v>1673986935.0999999</v>
      </c>
      <c r="C34">
        <v>72</v>
      </c>
      <c r="D34" t="s">
        <v>397</v>
      </c>
      <c r="E34" t="s">
        <v>398</v>
      </c>
      <c r="F34">
        <v>4</v>
      </c>
      <c r="G34">
        <v>1673986932.7874999</v>
      </c>
      <c r="H34">
        <f t="shared" si="0"/>
        <v>8.4956178199660829E-4</v>
      </c>
      <c r="I34">
        <f t="shared" si="1"/>
        <v>0.84956178199660826</v>
      </c>
      <c r="J34">
        <f t="shared" si="2"/>
        <v>0.59895964608337138</v>
      </c>
      <c r="K34">
        <f t="shared" si="3"/>
        <v>102.4888625</v>
      </c>
      <c r="L34">
        <f t="shared" si="4"/>
        <v>80.408325387543172</v>
      </c>
      <c r="M34">
        <f t="shared" si="5"/>
        <v>8.1304409234056454</v>
      </c>
      <c r="N34">
        <f t="shared" si="6"/>
        <v>10.363101555058448</v>
      </c>
      <c r="O34">
        <f t="shared" si="7"/>
        <v>4.9448405506118336E-2</v>
      </c>
      <c r="P34">
        <f t="shared" si="8"/>
        <v>2.7644111394517479</v>
      </c>
      <c r="Q34">
        <f t="shared" si="9"/>
        <v>4.8962227127719964E-2</v>
      </c>
      <c r="R34">
        <f t="shared" si="10"/>
        <v>3.0644674677482851E-2</v>
      </c>
      <c r="S34">
        <f t="shared" si="11"/>
        <v>226.10977836147626</v>
      </c>
      <c r="T34">
        <f t="shared" si="12"/>
        <v>34.798913388674478</v>
      </c>
      <c r="U34">
        <f t="shared" si="13"/>
        <v>33.493749999999999</v>
      </c>
      <c r="V34">
        <f t="shared" si="14"/>
        <v>5.1939701483677636</v>
      </c>
      <c r="W34">
        <f t="shared" si="15"/>
        <v>67.159612509785688</v>
      </c>
      <c r="X34">
        <f t="shared" si="16"/>
        <v>3.515053108782344</v>
      </c>
      <c r="Y34">
        <f t="shared" si="17"/>
        <v>5.2338793769397833</v>
      </c>
      <c r="Z34">
        <f t="shared" si="18"/>
        <v>1.6789170395854196</v>
      </c>
      <c r="AA34">
        <f t="shared" si="19"/>
        <v>-37.465674586050426</v>
      </c>
      <c r="AB34">
        <f t="shared" si="20"/>
        <v>20.386115945630504</v>
      </c>
      <c r="AC34">
        <f t="shared" si="21"/>
        <v>1.6982384053472146</v>
      </c>
      <c r="AD34">
        <f t="shared" si="22"/>
        <v>210.72845812640355</v>
      </c>
      <c r="AE34">
        <f t="shared" si="23"/>
        <v>10.815102332131403</v>
      </c>
      <c r="AF34">
        <f t="shared" si="24"/>
        <v>0.845004247807699</v>
      </c>
      <c r="AG34">
        <f t="shared" si="25"/>
        <v>0.59895964608337138</v>
      </c>
      <c r="AH34">
        <v>116.3224296691965</v>
      </c>
      <c r="AI34">
        <v>109.219296969697</v>
      </c>
      <c r="AJ34">
        <v>1.67626658119859</v>
      </c>
      <c r="AK34">
        <v>63.952055562581542</v>
      </c>
      <c r="AL34">
        <f t="shared" si="26"/>
        <v>0.84956178199660826</v>
      </c>
      <c r="AM34">
        <v>34.009980683832929</v>
      </c>
      <c r="AN34">
        <v>34.76626923076924</v>
      </c>
      <c r="AO34">
        <v>1.024094132683812E-4</v>
      </c>
      <c r="AP34">
        <v>89.221601695222972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47150.142947409324</v>
      </c>
      <c r="AV34">
        <f t="shared" si="30"/>
        <v>1199.95875</v>
      </c>
      <c r="AW34">
        <f t="shared" si="31"/>
        <v>1025.8909260940291</v>
      </c>
      <c r="AX34">
        <f t="shared" si="32"/>
        <v>0.8549384935890747</v>
      </c>
      <c r="AY34">
        <f t="shared" si="33"/>
        <v>0.18843129262691427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1673986932.7874999</v>
      </c>
      <c r="BF34">
        <v>102.4888625</v>
      </c>
      <c r="BG34">
        <v>112.550625</v>
      </c>
      <c r="BH34">
        <v>34.763125000000002</v>
      </c>
      <c r="BI34">
        <v>34.010337499999999</v>
      </c>
      <c r="BJ34">
        <v>107.347875</v>
      </c>
      <c r="BK34">
        <v>34.552725000000002</v>
      </c>
      <c r="BL34">
        <v>650.08725000000004</v>
      </c>
      <c r="BM34">
        <v>101.01412500000001</v>
      </c>
      <c r="BN34">
        <v>0.10029175</v>
      </c>
      <c r="BO34">
        <v>33.630537500000003</v>
      </c>
      <c r="BP34">
        <v>33.493749999999999</v>
      </c>
      <c r="BQ34">
        <v>999.9</v>
      </c>
      <c r="BR34">
        <v>0</v>
      </c>
      <c r="BS34">
        <v>0</v>
      </c>
      <c r="BT34">
        <v>8995.78125</v>
      </c>
      <c r="BU34">
        <v>0</v>
      </c>
      <c r="BV34">
        <v>264.65050000000002</v>
      </c>
      <c r="BW34">
        <v>-10.061325</v>
      </c>
      <c r="BX34">
        <v>106.180375</v>
      </c>
      <c r="BY34">
        <v>116.51325</v>
      </c>
      <c r="BZ34">
        <v>0.75276937500000007</v>
      </c>
      <c r="CA34">
        <v>112.550625</v>
      </c>
      <c r="CB34">
        <v>34.010337499999999</v>
      </c>
      <c r="CC34">
        <v>3.511565</v>
      </c>
      <c r="CD34">
        <v>3.4355237500000002</v>
      </c>
      <c r="CE34">
        <v>26.675762500000001</v>
      </c>
      <c r="CF34">
        <v>26.304437499999999</v>
      </c>
      <c r="CG34">
        <v>1199.95875</v>
      </c>
      <c r="CH34">
        <v>0.49996699999999988</v>
      </c>
      <c r="CI34">
        <v>0.50003300000000006</v>
      </c>
      <c r="CJ34">
        <v>0</v>
      </c>
      <c r="CK34">
        <v>758.50237500000003</v>
      </c>
      <c r="CL34">
        <v>4.9990899999999998</v>
      </c>
      <c r="CM34">
        <v>7690.65</v>
      </c>
      <c r="CN34">
        <v>9557.3962499999998</v>
      </c>
      <c r="CO34">
        <v>44.436999999999998</v>
      </c>
      <c r="CP34">
        <v>47.179250000000003</v>
      </c>
      <c r="CQ34">
        <v>45.375</v>
      </c>
      <c r="CR34">
        <v>45.765500000000003</v>
      </c>
      <c r="CS34">
        <v>45.726374999999997</v>
      </c>
      <c r="CT34">
        <v>597.44000000000005</v>
      </c>
      <c r="CU34">
        <v>597.51874999999995</v>
      </c>
      <c r="CV34">
        <v>0</v>
      </c>
      <c r="CW34">
        <v>1673986935.0999999</v>
      </c>
      <c r="CX34">
        <v>0</v>
      </c>
      <c r="CY34">
        <v>1673984188.5</v>
      </c>
      <c r="CZ34" t="s">
        <v>356</v>
      </c>
      <c r="DA34">
        <v>1673984188.5</v>
      </c>
      <c r="DB34">
        <v>1673984167.5</v>
      </c>
      <c r="DC34">
        <v>23</v>
      </c>
      <c r="DD34">
        <v>-0.32800000000000001</v>
      </c>
      <c r="DE34">
        <v>5.0000000000000001E-3</v>
      </c>
      <c r="DF34">
        <v>-6.2539999999999996</v>
      </c>
      <c r="DG34">
        <v>0.21</v>
      </c>
      <c r="DH34">
        <v>579</v>
      </c>
      <c r="DI34">
        <v>34</v>
      </c>
      <c r="DJ34">
        <v>0</v>
      </c>
      <c r="DK34">
        <v>0.1</v>
      </c>
      <c r="DL34">
        <v>-10.028636000000001</v>
      </c>
      <c r="DM34">
        <v>-0.75534754221385192</v>
      </c>
      <c r="DN34">
        <v>0.1005565319559102</v>
      </c>
      <c r="DO34">
        <v>0</v>
      </c>
      <c r="DP34">
        <v>0.74272214999999997</v>
      </c>
      <c r="DQ34">
        <v>9.3090686679175139E-2</v>
      </c>
      <c r="DR34">
        <v>9.5345823887310402E-3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3.2955299999999998</v>
      </c>
      <c r="EB34">
        <v>2.6252599999999999</v>
      </c>
      <c r="EC34">
        <v>3.1980500000000002E-2</v>
      </c>
      <c r="ED34">
        <v>3.3087100000000001E-2</v>
      </c>
      <c r="EE34">
        <v>0.140789</v>
      </c>
      <c r="EF34">
        <v>0.13736100000000001</v>
      </c>
      <c r="EG34">
        <v>29144.400000000001</v>
      </c>
      <c r="EH34">
        <v>29606.400000000001</v>
      </c>
      <c r="EI34">
        <v>28014.6</v>
      </c>
      <c r="EJ34">
        <v>29476.799999999999</v>
      </c>
      <c r="EK34">
        <v>33122.6</v>
      </c>
      <c r="EL34">
        <v>35303.199999999997</v>
      </c>
      <c r="EM34">
        <v>39552.800000000003</v>
      </c>
      <c r="EN34">
        <v>42143.6</v>
      </c>
      <c r="EO34">
        <v>2.20458</v>
      </c>
      <c r="EP34">
        <v>2.1574200000000001</v>
      </c>
      <c r="EQ34">
        <v>0.11020199999999999</v>
      </c>
      <c r="ER34">
        <v>0</v>
      </c>
      <c r="ES34">
        <v>31.709900000000001</v>
      </c>
      <c r="ET34">
        <v>999.9</v>
      </c>
      <c r="EU34">
        <v>67.2</v>
      </c>
      <c r="EV34">
        <v>35.700000000000003</v>
      </c>
      <c r="EW34">
        <v>39.052</v>
      </c>
      <c r="EX34">
        <v>57.351799999999997</v>
      </c>
      <c r="EY34">
        <v>-4.2668299999999997</v>
      </c>
      <c r="EZ34">
        <v>2</v>
      </c>
      <c r="FA34">
        <v>0.55973600000000001</v>
      </c>
      <c r="FB34">
        <v>0.61751100000000003</v>
      </c>
      <c r="FC34">
        <v>20.269300000000001</v>
      </c>
      <c r="FD34">
        <v>5.2163899999999996</v>
      </c>
      <c r="FE34">
        <v>12.0099</v>
      </c>
      <c r="FF34">
        <v>4.9859999999999998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1.86588</v>
      </c>
      <c r="FM34">
        <v>1.86232</v>
      </c>
      <c r="FN34">
        <v>1.86432</v>
      </c>
      <c r="FO34">
        <v>1.86036</v>
      </c>
      <c r="FP34">
        <v>1.86111</v>
      </c>
      <c r="FQ34">
        <v>1.8602099999999999</v>
      </c>
      <c r="FR34">
        <v>1.8619300000000001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-4.8719999999999999</v>
      </c>
      <c r="GH34">
        <v>0.2104</v>
      </c>
      <c r="GI34">
        <v>-4.4410340874611869</v>
      </c>
      <c r="GJ34">
        <v>-4.0977002334145526E-3</v>
      </c>
      <c r="GK34">
        <v>1.9870096767282211E-6</v>
      </c>
      <c r="GL34">
        <v>-4.7591234531596528E-10</v>
      </c>
      <c r="GM34">
        <v>0.2103699999999975</v>
      </c>
      <c r="GN34">
        <v>0</v>
      </c>
      <c r="GO34">
        <v>0</v>
      </c>
      <c r="GP34">
        <v>0</v>
      </c>
      <c r="GQ34">
        <v>6</v>
      </c>
      <c r="GR34">
        <v>2093</v>
      </c>
      <c r="GS34">
        <v>4</v>
      </c>
      <c r="GT34">
        <v>31</v>
      </c>
      <c r="GU34">
        <v>45.8</v>
      </c>
      <c r="GV34">
        <v>46.1</v>
      </c>
      <c r="GW34">
        <v>0.51513699999999996</v>
      </c>
      <c r="GX34">
        <v>2.6037599999999999</v>
      </c>
      <c r="GY34">
        <v>2.04834</v>
      </c>
      <c r="GZ34">
        <v>2.6232899999999999</v>
      </c>
      <c r="HA34">
        <v>2.1972700000000001</v>
      </c>
      <c r="HB34">
        <v>2.34741</v>
      </c>
      <c r="HC34">
        <v>41.378100000000003</v>
      </c>
      <c r="HD34">
        <v>14.385999999999999</v>
      </c>
      <c r="HE34">
        <v>18</v>
      </c>
      <c r="HF34">
        <v>701.63300000000004</v>
      </c>
      <c r="HG34">
        <v>736.89099999999996</v>
      </c>
      <c r="HH34">
        <v>30.9999</v>
      </c>
      <c r="HI34">
        <v>34.372799999999998</v>
      </c>
      <c r="HJ34">
        <v>30.000599999999999</v>
      </c>
      <c r="HK34">
        <v>34.295499999999997</v>
      </c>
      <c r="HL34">
        <v>34.3187</v>
      </c>
      <c r="HM34">
        <v>10.4237</v>
      </c>
      <c r="HN34">
        <v>16.010100000000001</v>
      </c>
      <c r="HO34">
        <v>100</v>
      </c>
      <c r="HP34">
        <v>31</v>
      </c>
      <c r="HQ34">
        <v>130.619</v>
      </c>
      <c r="HR34">
        <v>33.969000000000001</v>
      </c>
      <c r="HS34">
        <v>98.728700000000003</v>
      </c>
      <c r="HT34">
        <v>97.716899999999995</v>
      </c>
    </row>
    <row r="35" spans="1:228" x14ac:dyDescent="0.2">
      <c r="A35">
        <v>20</v>
      </c>
      <c r="B35">
        <v>1673986939.0999999</v>
      </c>
      <c r="C35">
        <v>76</v>
      </c>
      <c r="D35" t="s">
        <v>399</v>
      </c>
      <c r="E35" t="s">
        <v>400</v>
      </c>
      <c r="F35">
        <v>4</v>
      </c>
      <c r="G35">
        <v>1673986937.0999999</v>
      </c>
      <c r="H35">
        <f t="shared" si="0"/>
        <v>8.4881899861554051E-4</v>
      </c>
      <c r="I35">
        <f t="shared" si="1"/>
        <v>0.84881899861554055</v>
      </c>
      <c r="J35">
        <f t="shared" si="2"/>
        <v>0.74081148900759131</v>
      </c>
      <c r="K35">
        <f t="shared" si="3"/>
        <v>109.4705714285714</v>
      </c>
      <c r="L35">
        <f t="shared" si="4"/>
        <v>82.612522784115598</v>
      </c>
      <c r="M35">
        <f t="shared" si="5"/>
        <v>8.3533011729440751</v>
      </c>
      <c r="N35">
        <f t="shared" si="6"/>
        <v>11.069031932444128</v>
      </c>
      <c r="O35">
        <f t="shared" si="7"/>
        <v>4.9404390318458932E-2</v>
      </c>
      <c r="P35">
        <f t="shared" si="8"/>
        <v>2.7658773338847511</v>
      </c>
      <c r="Q35">
        <f t="shared" si="9"/>
        <v>4.8919327032458437E-2</v>
      </c>
      <c r="R35">
        <f t="shared" si="10"/>
        <v>3.0617763402466528E-2</v>
      </c>
      <c r="S35">
        <f t="shared" si="11"/>
        <v>226.1178223785185</v>
      </c>
      <c r="T35">
        <f t="shared" si="12"/>
        <v>34.801525592399599</v>
      </c>
      <c r="U35">
        <f t="shared" si="13"/>
        <v>33.49491428571428</v>
      </c>
      <c r="V35">
        <f t="shared" si="14"/>
        <v>5.1943087211183228</v>
      </c>
      <c r="W35">
        <f t="shared" si="15"/>
        <v>67.155177544234803</v>
      </c>
      <c r="X35">
        <f t="shared" si="16"/>
        <v>3.5153977965083696</v>
      </c>
      <c r="Y35">
        <f t="shared" si="17"/>
        <v>5.2347382957818756</v>
      </c>
      <c r="Z35">
        <f t="shared" si="18"/>
        <v>1.6789109246099532</v>
      </c>
      <c r="AA35">
        <f t="shared" si="19"/>
        <v>-37.432917838945336</v>
      </c>
      <c r="AB35">
        <f t="shared" si="20"/>
        <v>20.660806865970056</v>
      </c>
      <c r="AC35">
        <f t="shared" si="21"/>
        <v>1.7202432976257824</v>
      </c>
      <c r="AD35">
        <f t="shared" si="22"/>
        <v>211.06595470316898</v>
      </c>
      <c r="AE35">
        <f t="shared" si="23"/>
        <v>10.956137081544966</v>
      </c>
      <c r="AF35">
        <f t="shared" si="24"/>
        <v>0.84689847113835892</v>
      </c>
      <c r="AG35">
        <f t="shared" si="25"/>
        <v>0.74081148900759131</v>
      </c>
      <c r="AH35">
        <v>123.1701931278208</v>
      </c>
      <c r="AI35">
        <v>115.9275636363636</v>
      </c>
      <c r="AJ35">
        <v>1.6770905666290929</v>
      </c>
      <c r="AK35">
        <v>63.952055562581542</v>
      </c>
      <c r="AL35">
        <f t="shared" si="26"/>
        <v>0.84881899861554055</v>
      </c>
      <c r="AM35">
        <v>34.010945993989289</v>
      </c>
      <c r="AN35">
        <v>34.766692307692317</v>
      </c>
      <c r="AO35">
        <v>9.6002682060665956E-5</v>
      </c>
      <c r="AP35">
        <v>89.221601695222972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47189.911701556637</v>
      </c>
      <c r="AV35">
        <f t="shared" si="30"/>
        <v>1200.007142857143</v>
      </c>
      <c r="AW35">
        <f t="shared" si="31"/>
        <v>1025.9317421650355</v>
      </c>
      <c r="AX35">
        <f t="shared" si="32"/>
        <v>0.85493802955402032</v>
      </c>
      <c r="AY35">
        <f t="shared" si="33"/>
        <v>0.18843039703925921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1673986937.0999999</v>
      </c>
      <c r="BF35">
        <v>109.4705714285714</v>
      </c>
      <c r="BG35">
        <v>119.66928571428571</v>
      </c>
      <c r="BH35">
        <v>34.766599999999997</v>
      </c>
      <c r="BI35">
        <v>34.012042857142873</v>
      </c>
      <c r="BJ35">
        <v>114.35471428571429</v>
      </c>
      <c r="BK35">
        <v>34.556214285714283</v>
      </c>
      <c r="BL35">
        <v>650.01414285714293</v>
      </c>
      <c r="BM35">
        <v>101.0141428571429</v>
      </c>
      <c r="BN35">
        <v>0.1000816142857143</v>
      </c>
      <c r="BO35">
        <v>33.633471428571433</v>
      </c>
      <c r="BP35">
        <v>33.49491428571428</v>
      </c>
      <c r="BQ35">
        <v>999.89999999999986</v>
      </c>
      <c r="BR35">
        <v>0</v>
      </c>
      <c r="BS35">
        <v>0</v>
      </c>
      <c r="BT35">
        <v>9003.5714285714294</v>
      </c>
      <c r="BU35">
        <v>0</v>
      </c>
      <c r="BV35">
        <v>222.98657142857141</v>
      </c>
      <c r="BW35">
        <v>-10.198700000000001</v>
      </c>
      <c r="BX35">
        <v>113.4134285714286</v>
      </c>
      <c r="BY35">
        <v>123.8825714285714</v>
      </c>
      <c r="BZ35">
        <v>0.75456614285714285</v>
      </c>
      <c r="CA35">
        <v>119.66928571428571</v>
      </c>
      <c r="CB35">
        <v>34.012042857142873</v>
      </c>
      <c r="CC35">
        <v>3.5119199999999999</v>
      </c>
      <c r="CD35">
        <v>3.4357000000000002</v>
      </c>
      <c r="CE35">
        <v>26.67747142857143</v>
      </c>
      <c r="CF35">
        <v>26.305299999999999</v>
      </c>
      <c r="CG35">
        <v>1200.007142857143</v>
      </c>
      <c r="CH35">
        <v>0.49998142857142858</v>
      </c>
      <c r="CI35">
        <v>0.50001857142857142</v>
      </c>
      <c r="CJ35">
        <v>0</v>
      </c>
      <c r="CK35">
        <v>758.28771428571429</v>
      </c>
      <c r="CL35">
        <v>4.9990899999999998</v>
      </c>
      <c r="CM35">
        <v>7688.62</v>
      </c>
      <c r="CN35">
        <v>9557.8342857142852</v>
      </c>
      <c r="CO35">
        <v>44.436999999999998</v>
      </c>
      <c r="CP35">
        <v>47.160428571428582</v>
      </c>
      <c r="CQ35">
        <v>45.375</v>
      </c>
      <c r="CR35">
        <v>45.75</v>
      </c>
      <c r="CS35">
        <v>45.696000000000012</v>
      </c>
      <c r="CT35">
        <v>597.48285714285703</v>
      </c>
      <c r="CU35">
        <v>597.52428571428561</v>
      </c>
      <c r="CV35">
        <v>0</v>
      </c>
      <c r="CW35">
        <v>1673986939.3</v>
      </c>
      <c r="CX35">
        <v>0</v>
      </c>
      <c r="CY35">
        <v>1673984188.5</v>
      </c>
      <c r="CZ35" t="s">
        <v>356</v>
      </c>
      <c r="DA35">
        <v>1673984188.5</v>
      </c>
      <c r="DB35">
        <v>1673984167.5</v>
      </c>
      <c r="DC35">
        <v>23</v>
      </c>
      <c r="DD35">
        <v>-0.32800000000000001</v>
      </c>
      <c r="DE35">
        <v>5.0000000000000001E-3</v>
      </c>
      <c r="DF35">
        <v>-6.2539999999999996</v>
      </c>
      <c r="DG35">
        <v>0.21</v>
      </c>
      <c r="DH35">
        <v>579</v>
      </c>
      <c r="DI35">
        <v>34</v>
      </c>
      <c r="DJ35">
        <v>0</v>
      </c>
      <c r="DK35">
        <v>0.1</v>
      </c>
      <c r="DL35">
        <v>-10.09093375</v>
      </c>
      <c r="DM35">
        <v>-0.43454803001873832</v>
      </c>
      <c r="DN35">
        <v>6.5724783555653574E-2</v>
      </c>
      <c r="DO35">
        <v>0</v>
      </c>
      <c r="DP35">
        <v>0.74831352500000003</v>
      </c>
      <c r="DQ35">
        <v>5.9498105065663727E-2</v>
      </c>
      <c r="DR35">
        <v>6.2683528896652751E-3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3.29569</v>
      </c>
      <c r="EB35">
        <v>2.62548</v>
      </c>
      <c r="EC35">
        <v>3.3762500000000001E-2</v>
      </c>
      <c r="ED35">
        <v>3.4869900000000002E-2</v>
      </c>
      <c r="EE35">
        <v>0.140789</v>
      </c>
      <c r="EF35">
        <v>0.13736899999999999</v>
      </c>
      <c r="EG35">
        <v>29090.5</v>
      </c>
      <c r="EH35">
        <v>29551.200000000001</v>
      </c>
      <c r="EI35">
        <v>28014.3</v>
      </c>
      <c r="EJ35">
        <v>29476.2</v>
      </c>
      <c r="EK35">
        <v>33122.1</v>
      </c>
      <c r="EL35">
        <v>35302</v>
      </c>
      <c r="EM35">
        <v>39552.1</v>
      </c>
      <c r="EN35">
        <v>42142.400000000001</v>
      </c>
      <c r="EO35">
        <v>2.2049300000000001</v>
      </c>
      <c r="EP35">
        <v>2.1574200000000001</v>
      </c>
      <c r="EQ35">
        <v>0.10975500000000001</v>
      </c>
      <c r="ER35">
        <v>0</v>
      </c>
      <c r="ES35">
        <v>31.712299999999999</v>
      </c>
      <c r="ET35">
        <v>999.9</v>
      </c>
      <c r="EU35">
        <v>67.2</v>
      </c>
      <c r="EV35">
        <v>35.700000000000003</v>
      </c>
      <c r="EW35">
        <v>39.057000000000002</v>
      </c>
      <c r="EX35">
        <v>57.411799999999999</v>
      </c>
      <c r="EY35">
        <v>-4.41106</v>
      </c>
      <c r="EZ35">
        <v>2</v>
      </c>
      <c r="FA35">
        <v>0.56019799999999997</v>
      </c>
      <c r="FB35">
        <v>0.61675400000000002</v>
      </c>
      <c r="FC35">
        <v>20.269500000000001</v>
      </c>
      <c r="FD35">
        <v>5.2163899999999996</v>
      </c>
      <c r="FE35">
        <v>12.0099</v>
      </c>
      <c r="FF35">
        <v>4.9859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1.8659300000000001</v>
      </c>
      <c r="FM35">
        <v>1.86232</v>
      </c>
      <c r="FN35">
        <v>1.86432</v>
      </c>
      <c r="FO35">
        <v>1.8603499999999999</v>
      </c>
      <c r="FP35">
        <v>1.86111</v>
      </c>
      <c r="FQ35">
        <v>1.8602000000000001</v>
      </c>
      <c r="FR35">
        <v>1.8619600000000001</v>
      </c>
      <c r="FS35">
        <v>1.8585100000000001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-4.8970000000000002</v>
      </c>
      <c r="GH35">
        <v>0.21029999999999999</v>
      </c>
      <c r="GI35">
        <v>-4.4410340874611869</v>
      </c>
      <c r="GJ35">
        <v>-4.0977002334145526E-3</v>
      </c>
      <c r="GK35">
        <v>1.9870096767282211E-6</v>
      </c>
      <c r="GL35">
        <v>-4.7591234531596528E-10</v>
      </c>
      <c r="GM35">
        <v>0.2103699999999975</v>
      </c>
      <c r="GN35">
        <v>0</v>
      </c>
      <c r="GO35">
        <v>0</v>
      </c>
      <c r="GP35">
        <v>0</v>
      </c>
      <c r="GQ35">
        <v>6</v>
      </c>
      <c r="GR35">
        <v>2093</v>
      </c>
      <c r="GS35">
        <v>4</v>
      </c>
      <c r="GT35">
        <v>31</v>
      </c>
      <c r="GU35">
        <v>45.8</v>
      </c>
      <c r="GV35">
        <v>46.2</v>
      </c>
      <c r="GW35">
        <v>0.53832999999999998</v>
      </c>
      <c r="GX35">
        <v>2.6025399999999999</v>
      </c>
      <c r="GY35">
        <v>2.04834</v>
      </c>
      <c r="GZ35">
        <v>2.6232899999999999</v>
      </c>
      <c r="HA35">
        <v>2.1972700000000001</v>
      </c>
      <c r="HB35">
        <v>2.34375</v>
      </c>
      <c r="HC35">
        <v>41.378100000000003</v>
      </c>
      <c r="HD35">
        <v>14.3772</v>
      </c>
      <c r="HE35">
        <v>18</v>
      </c>
      <c r="HF35">
        <v>701.97299999999996</v>
      </c>
      <c r="HG35">
        <v>736.93700000000001</v>
      </c>
      <c r="HH35">
        <v>30.9999</v>
      </c>
      <c r="HI35">
        <v>34.378</v>
      </c>
      <c r="HJ35">
        <v>30.000599999999999</v>
      </c>
      <c r="HK35">
        <v>34.299799999999998</v>
      </c>
      <c r="HL35">
        <v>34.322499999999998</v>
      </c>
      <c r="HM35">
        <v>10.8299</v>
      </c>
      <c r="HN35">
        <v>16.010100000000001</v>
      </c>
      <c r="HO35">
        <v>100</v>
      </c>
      <c r="HP35">
        <v>31</v>
      </c>
      <c r="HQ35">
        <v>137.321</v>
      </c>
      <c r="HR35">
        <v>33.956299999999999</v>
      </c>
      <c r="HS35">
        <v>98.7273</v>
      </c>
      <c r="HT35">
        <v>97.714399999999998</v>
      </c>
    </row>
    <row r="36" spans="1:228" x14ac:dyDescent="0.2">
      <c r="A36">
        <v>21</v>
      </c>
      <c r="B36">
        <v>1673986943.0999999</v>
      </c>
      <c r="C36">
        <v>80</v>
      </c>
      <c r="D36" t="s">
        <v>401</v>
      </c>
      <c r="E36" t="s">
        <v>402</v>
      </c>
      <c r="F36">
        <v>4</v>
      </c>
      <c r="G36">
        <v>1673986940.7874999</v>
      </c>
      <c r="H36">
        <f t="shared" si="0"/>
        <v>8.5213917879725014E-4</v>
      </c>
      <c r="I36">
        <f t="shared" si="1"/>
        <v>0.8521391787972501</v>
      </c>
      <c r="J36">
        <f t="shared" si="2"/>
        <v>0.88176117851520497</v>
      </c>
      <c r="K36">
        <f t="shared" si="3"/>
        <v>115.435125</v>
      </c>
      <c r="L36">
        <f t="shared" si="4"/>
        <v>84.02684472987454</v>
      </c>
      <c r="M36">
        <f t="shared" si="5"/>
        <v>8.4962746754999241</v>
      </c>
      <c r="N36">
        <f t="shared" si="6"/>
        <v>11.672085657311014</v>
      </c>
      <c r="O36">
        <f t="shared" si="7"/>
        <v>4.9668088553009818E-2</v>
      </c>
      <c r="P36">
        <f t="shared" si="8"/>
        <v>2.767610794126504</v>
      </c>
      <c r="Q36">
        <f t="shared" si="9"/>
        <v>4.9178164849278554E-2</v>
      </c>
      <c r="R36">
        <f t="shared" si="10"/>
        <v>3.0779967885672201E-2</v>
      </c>
      <c r="S36">
        <f t="shared" si="11"/>
        <v>226.11751986145254</v>
      </c>
      <c r="T36">
        <f t="shared" si="12"/>
        <v>34.799696257030732</v>
      </c>
      <c r="U36">
        <f t="shared" si="13"/>
        <v>33.488074999999988</v>
      </c>
      <c r="V36">
        <f t="shared" si="14"/>
        <v>5.1923201406538491</v>
      </c>
      <c r="W36">
        <f t="shared" si="15"/>
        <v>67.161986957069203</v>
      </c>
      <c r="X36">
        <f t="shared" si="16"/>
        <v>3.5157057956709603</v>
      </c>
      <c r="Y36">
        <f t="shared" si="17"/>
        <v>5.2346661481564629</v>
      </c>
      <c r="Z36">
        <f t="shared" si="18"/>
        <v>1.6766143449828887</v>
      </c>
      <c r="AA36">
        <f t="shared" si="19"/>
        <v>-37.579337784958732</v>
      </c>
      <c r="AB36">
        <f t="shared" si="20"/>
        <v>21.657458919249684</v>
      </c>
      <c r="AC36">
        <f t="shared" si="21"/>
        <v>1.8020338322844907</v>
      </c>
      <c r="AD36">
        <f t="shared" si="22"/>
        <v>211.99767482802795</v>
      </c>
      <c r="AE36">
        <f t="shared" si="23"/>
        <v>11.064482293612441</v>
      </c>
      <c r="AF36">
        <f t="shared" si="24"/>
        <v>0.84898889868030591</v>
      </c>
      <c r="AG36">
        <f t="shared" si="25"/>
        <v>0.88176117851520497</v>
      </c>
      <c r="AH36">
        <v>129.98156662226651</v>
      </c>
      <c r="AI36">
        <v>122.62428484848481</v>
      </c>
      <c r="AJ36">
        <v>1.6719947803790789</v>
      </c>
      <c r="AK36">
        <v>63.952055562581542</v>
      </c>
      <c r="AL36">
        <f t="shared" si="26"/>
        <v>0.8521391787972501</v>
      </c>
      <c r="AM36">
        <v>34.013547030756612</v>
      </c>
      <c r="AN36">
        <v>34.772636363636387</v>
      </c>
      <c r="AO36">
        <v>2.118182532056527E-5</v>
      </c>
      <c r="AP36">
        <v>89.221601695222972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47237.513194493746</v>
      </c>
      <c r="AV36">
        <f t="shared" si="30"/>
        <v>1200</v>
      </c>
      <c r="AW36">
        <f t="shared" si="31"/>
        <v>1025.9261760940167</v>
      </c>
      <c r="AX36">
        <f t="shared" si="32"/>
        <v>0.85493848007834727</v>
      </c>
      <c r="AY36">
        <f t="shared" si="33"/>
        <v>0.18843126655121045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1673986940.7874999</v>
      </c>
      <c r="BF36">
        <v>115.435125</v>
      </c>
      <c r="BG36">
        <v>125.7385</v>
      </c>
      <c r="BH36">
        <v>34.7697875</v>
      </c>
      <c r="BI36">
        <v>34.0133875</v>
      </c>
      <c r="BJ36">
        <v>120.3415</v>
      </c>
      <c r="BK36">
        <v>34.559412499999993</v>
      </c>
      <c r="BL36">
        <v>650.02887499999997</v>
      </c>
      <c r="BM36">
        <v>101.013875</v>
      </c>
      <c r="BN36">
        <v>9.9938124999999989E-2</v>
      </c>
      <c r="BO36">
        <v>33.633225000000003</v>
      </c>
      <c r="BP36">
        <v>33.488074999999988</v>
      </c>
      <c r="BQ36">
        <v>999.9</v>
      </c>
      <c r="BR36">
        <v>0</v>
      </c>
      <c r="BS36">
        <v>0</v>
      </c>
      <c r="BT36">
        <v>9012.8125</v>
      </c>
      <c r="BU36">
        <v>0</v>
      </c>
      <c r="BV36">
        <v>200.61687499999999</v>
      </c>
      <c r="BW36">
        <v>-10.30315</v>
      </c>
      <c r="BX36">
        <v>119.59350000000001</v>
      </c>
      <c r="BY36">
        <v>130.166</v>
      </c>
      <c r="BZ36">
        <v>0.75639537499999998</v>
      </c>
      <c r="CA36">
        <v>125.7385</v>
      </c>
      <c r="CB36">
        <v>34.0133875</v>
      </c>
      <c r="CC36">
        <v>3.5122325000000001</v>
      </c>
      <c r="CD36">
        <v>3.4358262499999999</v>
      </c>
      <c r="CE36">
        <v>26.678987500000002</v>
      </c>
      <c r="CF36">
        <v>26.305924999999998</v>
      </c>
      <c r="CG36">
        <v>1200</v>
      </c>
      <c r="CH36">
        <v>0.49996675000000002</v>
      </c>
      <c r="CI36">
        <v>0.50003324999999998</v>
      </c>
      <c r="CJ36">
        <v>0</v>
      </c>
      <c r="CK36">
        <v>757.84362499999997</v>
      </c>
      <c r="CL36">
        <v>4.9990899999999998</v>
      </c>
      <c r="CM36">
        <v>7686.1625000000004</v>
      </c>
      <c r="CN36">
        <v>9557.7387500000004</v>
      </c>
      <c r="CO36">
        <v>44.452749999999988</v>
      </c>
      <c r="CP36">
        <v>47.132750000000001</v>
      </c>
      <c r="CQ36">
        <v>45.375</v>
      </c>
      <c r="CR36">
        <v>45.780999999999999</v>
      </c>
      <c r="CS36">
        <v>45.702749999999988</v>
      </c>
      <c r="CT36">
        <v>597.46125000000006</v>
      </c>
      <c r="CU36">
        <v>597.53875000000005</v>
      </c>
      <c r="CV36">
        <v>0</v>
      </c>
      <c r="CW36">
        <v>1673986943.5</v>
      </c>
      <c r="CX36">
        <v>0</v>
      </c>
      <c r="CY36">
        <v>1673984188.5</v>
      </c>
      <c r="CZ36" t="s">
        <v>356</v>
      </c>
      <c r="DA36">
        <v>1673984188.5</v>
      </c>
      <c r="DB36">
        <v>1673984167.5</v>
      </c>
      <c r="DC36">
        <v>23</v>
      </c>
      <c r="DD36">
        <v>-0.32800000000000001</v>
      </c>
      <c r="DE36">
        <v>5.0000000000000001E-3</v>
      </c>
      <c r="DF36">
        <v>-6.2539999999999996</v>
      </c>
      <c r="DG36">
        <v>0.21</v>
      </c>
      <c r="DH36">
        <v>579</v>
      </c>
      <c r="DI36">
        <v>34</v>
      </c>
      <c r="DJ36">
        <v>0</v>
      </c>
      <c r="DK36">
        <v>0.1</v>
      </c>
      <c r="DL36">
        <v>-10.14353</v>
      </c>
      <c r="DM36">
        <v>-0.73078649155722464</v>
      </c>
      <c r="DN36">
        <v>9.3228746103334495E-2</v>
      </c>
      <c r="DO36">
        <v>0</v>
      </c>
      <c r="DP36">
        <v>0.75192442500000001</v>
      </c>
      <c r="DQ36">
        <v>3.3028694183863727E-2</v>
      </c>
      <c r="DR36">
        <v>3.3630289092386649E-3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363</v>
      </c>
      <c r="EA36">
        <v>3.29541</v>
      </c>
      <c r="EB36">
        <v>2.6251899999999999</v>
      </c>
      <c r="EC36">
        <v>3.5520700000000002E-2</v>
      </c>
      <c r="ED36">
        <v>3.6631700000000003E-2</v>
      </c>
      <c r="EE36">
        <v>0.14080400000000001</v>
      </c>
      <c r="EF36">
        <v>0.13736599999999999</v>
      </c>
      <c r="EG36">
        <v>29037.599999999999</v>
      </c>
      <c r="EH36">
        <v>29497.4</v>
      </c>
      <c r="EI36">
        <v>28014.3</v>
      </c>
      <c r="EJ36">
        <v>29476.400000000001</v>
      </c>
      <c r="EK36">
        <v>33122.1</v>
      </c>
      <c r="EL36">
        <v>35302.6</v>
      </c>
      <c r="EM36">
        <v>39552.6</v>
      </c>
      <c r="EN36">
        <v>42142.8</v>
      </c>
      <c r="EO36">
        <v>2.2048199999999998</v>
      </c>
      <c r="EP36">
        <v>2.15747</v>
      </c>
      <c r="EQ36">
        <v>0.10927000000000001</v>
      </c>
      <c r="ER36">
        <v>0</v>
      </c>
      <c r="ES36">
        <v>31.713699999999999</v>
      </c>
      <c r="ET36">
        <v>999.9</v>
      </c>
      <c r="EU36">
        <v>67.2</v>
      </c>
      <c r="EV36">
        <v>35.700000000000003</v>
      </c>
      <c r="EW36">
        <v>39.058599999999998</v>
      </c>
      <c r="EX36">
        <v>57.111800000000002</v>
      </c>
      <c r="EY36">
        <v>-4.21875</v>
      </c>
      <c r="EZ36">
        <v>2</v>
      </c>
      <c r="FA36">
        <v>0.56072900000000003</v>
      </c>
      <c r="FB36">
        <v>0.61647600000000002</v>
      </c>
      <c r="FC36">
        <v>20.269300000000001</v>
      </c>
      <c r="FD36">
        <v>5.2165400000000002</v>
      </c>
      <c r="FE36">
        <v>12.0099</v>
      </c>
      <c r="FF36">
        <v>4.9859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1.8659300000000001</v>
      </c>
      <c r="FM36">
        <v>1.86233</v>
      </c>
      <c r="FN36">
        <v>1.86432</v>
      </c>
      <c r="FO36">
        <v>1.86036</v>
      </c>
      <c r="FP36">
        <v>1.86111</v>
      </c>
      <c r="FQ36">
        <v>1.8602000000000001</v>
      </c>
      <c r="FR36">
        <v>1.86199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-4.92</v>
      </c>
      <c r="GH36">
        <v>0.2104</v>
      </c>
      <c r="GI36">
        <v>-4.4410340874611869</v>
      </c>
      <c r="GJ36">
        <v>-4.0977002334145526E-3</v>
      </c>
      <c r="GK36">
        <v>1.9870096767282211E-6</v>
      </c>
      <c r="GL36">
        <v>-4.7591234531596528E-10</v>
      </c>
      <c r="GM36">
        <v>0.2103699999999975</v>
      </c>
      <c r="GN36">
        <v>0</v>
      </c>
      <c r="GO36">
        <v>0</v>
      </c>
      <c r="GP36">
        <v>0</v>
      </c>
      <c r="GQ36">
        <v>6</v>
      </c>
      <c r="GR36">
        <v>2093</v>
      </c>
      <c r="GS36">
        <v>4</v>
      </c>
      <c r="GT36">
        <v>31</v>
      </c>
      <c r="GU36">
        <v>45.9</v>
      </c>
      <c r="GV36">
        <v>46.3</v>
      </c>
      <c r="GW36">
        <v>0.55786100000000005</v>
      </c>
      <c r="GX36">
        <v>2.6025399999999999</v>
      </c>
      <c r="GY36">
        <v>2.04834</v>
      </c>
      <c r="GZ36">
        <v>2.6232899999999999</v>
      </c>
      <c r="HA36">
        <v>2.1972700000000001</v>
      </c>
      <c r="HB36">
        <v>2.3095699999999999</v>
      </c>
      <c r="HC36">
        <v>41.3521</v>
      </c>
      <c r="HD36">
        <v>14.368399999999999</v>
      </c>
      <c r="HE36">
        <v>18</v>
      </c>
      <c r="HF36">
        <v>701.93600000000004</v>
      </c>
      <c r="HG36">
        <v>737.02200000000005</v>
      </c>
      <c r="HH36">
        <v>31</v>
      </c>
      <c r="HI36">
        <v>34.382899999999999</v>
      </c>
      <c r="HJ36">
        <v>30.000699999999998</v>
      </c>
      <c r="HK36">
        <v>34.303899999999999</v>
      </c>
      <c r="HL36">
        <v>34.325600000000001</v>
      </c>
      <c r="HM36">
        <v>11.239100000000001</v>
      </c>
      <c r="HN36">
        <v>16.010100000000001</v>
      </c>
      <c r="HO36">
        <v>100</v>
      </c>
      <c r="HP36">
        <v>31</v>
      </c>
      <c r="HQ36">
        <v>144.00899999999999</v>
      </c>
      <c r="HR36">
        <v>33.939100000000003</v>
      </c>
      <c r="HS36">
        <v>98.727999999999994</v>
      </c>
      <c r="HT36">
        <v>97.715299999999999</v>
      </c>
    </row>
    <row r="37" spans="1:228" x14ac:dyDescent="0.2">
      <c r="A37">
        <v>22</v>
      </c>
      <c r="B37">
        <v>1673986946.5999999</v>
      </c>
      <c r="C37">
        <v>83.5</v>
      </c>
      <c r="D37" t="s">
        <v>403</v>
      </c>
      <c r="E37" t="s">
        <v>404</v>
      </c>
      <c r="F37">
        <v>4</v>
      </c>
      <c r="G37">
        <v>1673986944.2249999</v>
      </c>
      <c r="H37">
        <f t="shared" si="0"/>
        <v>8.5108046497314662E-4</v>
      </c>
      <c r="I37">
        <f t="shared" si="1"/>
        <v>0.8510804649731466</v>
      </c>
      <c r="J37">
        <f t="shared" si="2"/>
        <v>0.77028297641545984</v>
      </c>
      <c r="K37">
        <f t="shared" si="3"/>
        <v>121.02487499999999</v>
      </c>
      <c r="L37">
        <f t="shared" si="4"/>
        <v>93.019448723601414</v>
      </c>
      <c r="M37">
        <f t="shared" si="5"/>
        <v>9.405462528623497</v>
      </c>
      <c r="N37">
        <f t="shared" si="6"/>
        <v>12.237171284751206</v>
      </c>
      <c r="O37">
        <f t="shared" si="7"/>
        <v>4.9630867548473408E-2</v>
      </c>
      <c r="P37">
        <f t="shared" si="8"/>
        <v>2.7683156394634287</v>
      </c>
      <c r="Q37">
        <f t="shared" si="9"/>
        <v>4.9141797191002118E-2</v>
      </c>
      <c r="R37">
        <f t="shared" si="10"/>
        <v>3.0757162529646824E-2</v>
      </c>
      <c r="S37">
        <f t="shared" si="11"/>
        <v>226.13835223599631</v>
      </c>
      <c r="T37">
        <f t="shared" si="12"/>
        <v>34.800151962231638</v>
      </c>
      <c r="U37">
        <f t="shared" si="13"/>
        <v>33.485875</v>
      </c>
      <c r="V37">
        <f t="shared" si="14"/>
        <v>5.1916806127356896</v>
      </c>
      <c r="W37">
        <f t="shared" si="15"/>
        <v>67.164960903744529</v>
      </c>
      <c r="X37">
        <f t="shared" si="16"/>
        <v>3.5159229222160415</v>
      </c>
      <c r="Y37">
        <f t="shared" si="17"/>
        <v>5.2347576398574578</v>
      </c>
      <c r="Z37">
        <f t="shared" si="18"/>
        <v>1.6757576905196481</v>
      </c>
      <c r="AA37">
        <f t="shared" si="19"/>
        <v>-37.532648505315763</v>
      </c>
      <c r="AB37">
        <f t="shared" si="20"/>
        <v>22.037953714149026</v>
      </c>
      <c r="AC37">
        <f t="shared" si="21"/>
        <v>1.8332095334475584</v>
      </c>
      <c r="AD37">
        <f t="shared" si="22"/>
        <v>212.47686697827714</v>
      </c>
      <c r="AE37">
        <f t="shared" si="23"/>
        <v>11.191708788923496</v>
      </c>
      <c r="AF37">
        <f t="shared" si="24"/>
        <v>0.85123231409934419</v>
      </c>
      <c r="AG37">
        <f t="shared" si="25"/>
        <v>0.77028297641545984</v>
      </c>
      <c r="AH37">
        <v>135.9927190275597</v>
      </c>
      <c r="AI37">
        <v>128.58975151515151</v>
      </c>
      <c r="AJ37">
        <v>1.710973094022735</v>
      </c>
      <c r="AK37">
        <v>63.952055562581542</v>
      </c>
      <c r="AL37">
        <f t="shared" si="26"/>
        <v>0.8510804649731466</v>
      </c>
      <c r="AM37">
        <v>34.013407219652073</v>
      </c>
      <c r="AN37">
        <v>34.770978321678342</v>
      </c>
      <c r="AO37">
        <v>1.3467319244372421E-4</v>
      </c>
      <c r="AP37">
        <v>89.221601695222972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47256.803737037335</v>
      </c>
      <c r="AV37">
        <f t="shared" si="30"/>
        <v>1200.11375</v>
      </c>
      <c r="AW37">
        <f t="shared" si="31"/>
        <v>1026.0231135937804</v>
      </c>
      <c r="AX37">
        <f t="shared" si="32"/>
        <v>0.85493822030935018</v>
      </c>
      <c r="AY37">
        <f t="shared" si="33"/>
        <v>0.18843076519704596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1673986944.2249999</v>
      </c>
      <c r="BF37">
        <v>121.02487499999999</v>
      </c>
      <c r="BG37">
        <v>131.450875</v>
      </c>
      <c r="BH37">
        <v>34.772262499999997</v>
      </c>
      <c r="BI37">
        <v>34.013824999999997</v>
      </c>
      <c r="BJ37">
        <v>125.9515</v>
      </c>
      <c r="BK37">
        <v>34.561900000000001</v>
      </c>
      <c r="BL37">
        <v>649.99399999999991</v>
      </c>
      <c r="BM37">
        <v>101.01300000000001</v>
      </c>
      <c r="BN37">
        <v>9.9860350000000014E-2</v>
      </c>
      <c r="BO37">
        <v>33.633537500000003</v>
      </c>
      <c r="BP37">
        <v>33.485875</v>
      </c>
      <c r="BQ37">
        <v>999.9</v>
      </c>
      <c r="BR37">
        <v>0</v>
      </c>
      <c r="BS37">
        <v>0</v>
      </c>
      <c r="BT37">
        <v>9016.64</v>
      </c>
      <c r="BU37">
        <v>0</v>
      </c>
      <c r="BV37">
        <v>187.8545</v>
      </c>
      <c r="BW37">
        <v>-10.4259375</v>
      </c>
      <c r="BX37">
        <v>125.38487499999999</v>
      </c>
      <c r="BY37">
        <v>136.0795</v>
      </c>
      <c r="BZ37">
        <v>0.75844725000000002</v>
      </c>
      <c r="CA37">
        <v>131.450875</v>
      </c>
      <c r="CB37">
        <v>34.013824999999997</v>
      </c>
      <c r="CC37">
        <v>3.5124537500000002</v>
      </c>
      <c r="CD37">
        <v>3.4358399999999998</v>
      </c>
      <c r="CE37">
        <v>26.680062499999998</v>
      </c>
      <c r="CF37">
        <v>26.305987500000001</v>
      </c>
      <c r="CG37">
        <v>1200.11375</v>
      </c>
      <c r="CH37">
        <v>0.49997699999999989</v>
      </c>
      <c r="CI37">
        <v>0.500023</v>
      </c>
      <c r="CJ37">
        <v>0</v>
      </c>
      <c r="CK37">
        <v>757.63400000000001</v>
      </c>
      <c r="CL37">
        <v>4.9990899999999998</v>
      </c>
      <c r="CM37">
        <v>7684.7449999999999</v>
      </c>
      <c r="CN37">
        <v>9558.6812499999996</v>
      </c>
      <c r="CO37">
        <v>44.476374999999997</v>
      </c>
      <c r="CP37">
        <v>47.125</v>
      </c>
      <c r="CQ37">
        <v>45.375</v>
      </c>
      <c r="CR37">
        <v>45.796499999999988</v>
      </c>
      <c r="CS37">
        <v>45.726374999999997</v>
      </c>
      <c r="CT37">
        <v>597.52874999999995</v>
      </c>
      <c r="CU37">
        <v>597.58500000000004</v>
      </c>
      <c r="CV37">
        <v>0</v>
      </c>
      <c r="CW37">
        <v>1673986947.0999999</v>
      </c>
      <c r="CX37">
        <v>0</v>
      </c>
      <c r="CY37">
        <v>1673984188.5</v>
      </c>
      <c r="CZ37" t="s">
        <v>356</v>
      </c>
      <c r="DA37">
        <v>1673984188.5</v>
      </c>
      <c r="DB37">
        <v>1673984167.5</v>
      </c>
      <c r="DC37">
        <v>23</v>
      </c>
      <c r="DD37">
        <v>-0.32800000000000001</v>
      </c>
      <c r="DE37">
        <v>5.0000000000000001E-3</v>
      </c>
      <c r="DF37">
        <v>-6.2539999999999996</v>
      </c>
      <c r="DG37">
        <v>0.21</v>
      </c>
      <c r="DH37">
        <v>579</v>
      </c>
      <c r="DI37">
        <v>34</v>
      </c>
      <c r="DJ37">
        <v>0</v>
      </c>
      <c r="DK37">
        <v>0.1</v>
      </c>
      <c r="DL37">
        <v>-10.20566829268293</v>
      </c>
      <c r="DM37">
        <v>-1.080593728223028</v>
      </c>
      <c r="DN37">
        <v>0.12831533649572779</v>
      </c>
      <c r="DO37">
        <v>0</v>
      </c>
      <c r="DP37">
        <v>0.75382753658536594</v>
      </c>
      <c r="DQ37">
        <v>3.3775275261325177E-2</v>
      </c>
      <c r="DR37">
        <v>3.542094750888417E-3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3.2955000000000001</v>
      </c>
      <c r="EB37">
        <v>2.6255000000000002</v>
      </c>
      <c r="EC37">
        <v>3.7074799999999998E-2</v>
      </c>
      <c r="ED37">
        <v>3.8193199999999997E-2</v>
      </c>
      <c r="EE37">
        <v>0.14079700000000001</v>
      </c>
      <c r="EF37">
        <v>0.13736599999999999</v>
      </c>
      <c r="EG37">
        <v>28990.9</v>
      </c>
      <c r="EH37">
        <v>29449.599999999999</v>
      </c>
      <c r="EI37">
        <v>28014.3</v>
      </c>
      <c r="EJ37">
        <v>29476.3</v>
      </c>
      <c r="EK37">
        <v>33121.800000000003</v>
      </c>
      <c r="EL37">
        <v>35303</v>
      </c>
      <c r="EM37">
        <v>39551.800000000003</v>
      </c>
      <c r="EN37">
        <v>42143.199999999997</v>
      </c>
      <c r="EO37">
        <v>2.2048700000000001</v>
      </c>
      <c r="EP37">
        <v>2.15727</v>
      </c>
      <c r="EQ37">
        <v>0.109296</v>
      </c>
      <c r="ER37">
        <v>0</v>
      </c>
      <c r="ES37">
        <v>31.715499999999999</v>
      </c>
      <c r="ET37">
        <v>999.9</v>
      </c>
      <c r="EU37">
        <v>67.2</v>
      </c>
      <c r="EV37">
        <v>35.700000000000003</v>
      </c>
      <c r="EW37">
        <v>39.054699999999997</v>
      </c>
      <c r="EX37">
        <v>57.681800000000003</v>
      </c>
      <c r="EY37">
        <v>-4.2908600000000003</v>
      </c>
      <c r="EZ37">
        <v>2</v>
      </c>
      <c r="FA37">
        <v>0.56097799999999998</v>
      </c>
      <c r="FB37">
        <v>0.61508399999999996</v>
      </c>
      <c r="FC37">
        <v>20.269500000000001</v>
      </c>
      <c r="FD37">
        <v>5.2172900000000002</v>
      </c>
      <c r="FE37">
        <v>12.0099</v>
      </c>
      <c r="FF37">
        <v>4.9858500000000001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1.86591</v>
      </c>
      <c r="FM37">
        <v>1.86232</v>
      </c>
      <c r="FN37">
        <v>1.86432</v>
      </c>
      <c r="FO37">
        <v>1.8603499999999999</v>
      </c>
      <c r="FP37">
        <v>1.86111</v>
      </c>
      <c r="FQ37">
        <v>1.8602000000000001</v>
      </c>
      <c r="FR37">
        <v>1.86195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-4.9400000000000004</v>
      </c>
      <c r="GH37">
        <v>0.2104</v>
      </c>
      <c r="GI37">
        <v>-4.4410340874611869</v>
      </c>
      <c r="GJ37">
        <v>-4.0977002334145526E-3</v>
      </c>
      <c r="GK37">
        <v>1.9870096767282211E-6</v>
      </c>
      <c r="GL37">
        <v>-4.7591234531596528E-10</v>
      </c>
      <c r="GM37">
        <v>0.2103699999999975</v>
      </c>
      <c r="GN37">
        <v>0</v>
      </c>
      <c r="GO37">
        <v>0</v>
      </c>
      <c r="GP37">
        <v>0</v>
      </c>
      <c r="GQ37">
        <v>6</v>
      </c>
      <c r="GR37">
        <v>2093</v>
      </c>
      <c r="GS37">
        <v>4</v>
      </c>
      <c r="GT37">
        <v>31</v>
      </c>
      <c r="GU37">
        <v>46</v>
      </c>
      <c r="GV37">
        <v>46.3</v>
      </c>
      <c r="GW37">
        <v>0.57739300000000005</v>
      </c>
      <c r="GX37">
        <v>2.5939899999999998</v>
      </c>
      <c r="GY37">
        <v>2.04834</v>
      </c>
      <c r="GZ37">
        <v>2.6220699999999999</v>
      </c>
      <c r="HA37">
        <v>2.1972700000000001</v>
      </c>
      <c r="HB37">
        <v>2.36816</v>
      </c>
      <c r="HC37">
        <v>41.3521</v>
      </c>
      <c r="HD37">
        <v>14.3772</v>
      </c>
      <c r="HE37">
        <v>18</v>
      </c>
      <c r="HF37">
        <v>702.00699999999995</v>
      </c>
      <c r="HG37">
        <v>736.87300000000005</v>
      </c>
      <c r="HH37">
        <v>30.999700000000001</v>
      </c>
      <c r="HI37">
        <v>34.386499999999998</v>
      </c>
      <c r="HJ37">
        <v>30.000499999999999</v>
      </c>
      <c r="HK37">
        <v>34.306699999999999</v>
      </c>
      <c r="HL37">
        <v>34.3292</v>
      </c>
      <c r="HM37">
        <v>11.610300000000001</v>
      </c>
      <c r="HN37">
        <v>16.010100000000001</v>
      </c>
      <c r="HO37">
        <v>100</v>
      </c>
      <c r="HP37">
        <v>31</v>
      </c>
      <c r="HQ37">
        <v>150.791</v>
      </c>
      <c r="HR37">
        <v>33.927900000000001</v>
      </c>
      <c r="HS37">
        <v>98.727000000000004</v>
      </c>
      <c r="HT37">
        <v>97.715800000000002</v>
      </c>
    </row>
    <row r="38" spans="1:228" x14ac:dyDescent="0.2">
      <c r="A38">
        <v>23</v>
      </c>
      <c r="B38">
        <v>1673986950.5999999</v>
      </c>
      <c r="C38">
        <v>87.5</v>
      </c>
      <c r="D38" t="s">
        <v>405</v>
      </c>
      <c r="E38" t="s">
        <v>406</v>
      </c>
      <c r="F38">
        <v>4</v>
      </c>
      <c r="G38">
        <v>1673986948.5999999</v>
      </c>
      <c r="H38">
        <f t="shared" si="0"/>
        <v>8.549211320789808E-4</v>
      </c>
      <c r="I38">
        <f t="shared" si="1"/>
        <v>0.85492113207898079</v>
      </c>
      <c r="J38">
        <f t="shared" si="2"/>
        <v>0.87948111474358781</v>
      </c>
      <c r="K38">
        <f t="shared" si="3"/>
        <v>128.21100000000001</v>
      </c>
      <c r="L38">
        <f t="shared" si="4"/>
        <v>96.627288937907323</v>
      </c>
      <c r="M38">
        <f t="shared" si="5"/>
        <v>9.7704067693734444</v>
      </c>
      <c r="N38">
        <f t="shared" si="6"/>
        <v>12.963973594593</v>
      </c>
      <c r="O38">
        <f t="shared" si="7"/>
        <v>4.9846229613809981E-2</v>
      </c>
      <c r="P38">
        <f t="shared" si="8"/>
        <v>2.7635560491097726</v>
      </c>
      <c r="Q38">
        <f t="shared" si="9"/>
        <v>4.935208786978236E-2</v>
      </c>
      <c r="R38">
        <f t="shared" si="10"/>
        <v>3.0889043250248598E-2</v>
      </c>
      <c r="S38">
        <f t="shared" si="11"/>
        <v>226.11121037942419</v>
      </c>
      <c r="T38">
        <f t="shared" si="12"/>
        <v>34.803320768814473</v>
      </c>
      <c r="U38">
        <f t="shared" si="13"/>
        <v>33.487642857142859</v>
      </c>
      <c r="V38">
        <f t="shared" si="14"/>
        <v>5.1921945136905778</v>
      </c>
      <c r="W38">
        <f t="shared" si="15"/>
        <v>67.157423922005179</v>
      </c>
      <c r="X38">
        <f t="shared" si="16"/>
        <v>3.5160266327446004</v>
      </c>
      <c r="Y38">
        <f t="shared" si="17"/>
        <v>5.2354995582141726</v>
      </c>
      <c r="Z38">
        <f t="shared" si="18"/>
        <v>1.6761678809459775</v>
      </c>
      <c r="AA38">
        <f t="shared" si="19"/>
        <v>-37.702021924683052</v>
      </c>
      <c r="AB38">
        <f t="shared" si="20"/>
        <v>22.114199747809529</v>
      </c>
      <c r="AC38">
        <f t="shared" si="21"/>
        <v>1.8427589925963157</v>
      </c>
      <c r="AD38">
        <f t="shared" si="22"/>
        <v>212.36614719514697</v>
      </c>
      <c r="AE38">
        <f t="shared" si="23"/>
        <v>11.36771054611204</v>
      </c>
      <c r="AF38">
        <f t="shared" si="24"/>
        <v>0.85132659675175348</v>
      </c>
      <c r="AG38">
        <f t="shared" si="25"/>
        <v>0.87948111474358781</v>
      </c>
      <c r="AH38">
        <v>142.96457941099811</v>
      </c>
      <c r="AI38">
        <v>135.4171636363636</v>
      </c>
      <c r="AJ38">
        <v>1.721388115948826</v>
      </c>
      <c r="AK38">
        <v>63.952055562581542</v>
      </c>
      <c r="AL38">
        <f t="shared" si="26"/>
        <v>0.85492113207898079</v>
      </c>
      <c r="AM38">
        <v>34.013677295520601</v>
      </c>
      <c r="AN38">
        <v>34.775809090909092</v>
      </c>
      <c r="AO38">
        <v>-8.4676348598898202E-5</v>
      </c>
      <c r="AP38">
        <v>89.221601695222972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47125.840103229857</v>
      </c>
      <c r="AV38">
        <f t="shared" si="30"/>
        <v>1199.9657142857141</v>
      </c>
      <c r="AW38">
        <f t="shared" si="31"/>
        <v>1025.8969421655045</v>
      </c>
      <c r="AX38">
        <f t="shared" si="32"/>
        <v>0.85493854528683355</v>
      </c>
      <c r="AY38">
        <f t="shared" si="33"/>
        <v>0.18843139240358886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1673986948.5999999</v>
      </c>
      <c r="BF38">
        <v>128.21100000000001</v>
      </c>
      <c r="BG38">
        <v>138.80442857142859</v>
      </c>
      <c r="BH38">
        <v>34.772771428571431</v>
      </c>
      <c r="BI38">
        <v>34.014299999999999</v>
      </c>
      <c r="BJ38">
        <v>133.1635714285714</v>
      </c>
      <c r="BK38">
        <v>34.562428571428583</v>
      </c>
      <c r="BL38">
        <v>650.03657142857139</v>
      </c>
      <c r="BM38">
        <v>101.014</v>
      </c>
      <c r="BN38">
        <v>0.10036299999999999</v>
      </c>
      <c r="BO38">
        <v>33.636071428571427</v>
      </c>
      <c r="BP38">
        <v>33.487642857142859</v>
      </c>
      <c r="BQ38">
        <v>999.89999999999986</v>
      </c>
      <c r="BR38">
        <v>0</v>
      </c>
      <c r="BS38">
        <v>0</v>
      </c>
      <c r="BT38">
        <v>8991.25</v>
      </c>
      <c r="BU38">
        <v>0</v>
      </c>
      <c r="BV38">
        <v>179.25171428571431</v>
      </c>
      <c r="BW38">
        <v>-10.593628571428569</v>
      </c>
      <c r="BX38">
        <v>132.82971428571429</v>
      </c>
      <c r="BY38">
        <v>143.6922857142857</v>
      </c>
      <c r="BZ38">
        <v>0.75849314285714287</v>
      </c>
      <c r="CA38">
        <v>138.80442857142859</v>
      </c>
      <c r="CB38">
        <v>34.014299999999999</v>
      </c>
      <c r="CC38">
        <v>3.5125342857142861</v>
      </c>
      <c r="CD38">
        <v>3.4359128571428572</v>
      </c>
      <c r="CE38">
        <v>26.680442857142861</v>
      </c>
      <c r="CF38">
        <v>26.306342857142859</v>
      </c>
      <c r="CG38">
        <v>1199.9657142857141</v>
      </c>
      <c r="CH38">
        <v>0.49996371428571429</v>
      </c>
      <c r="CI38">
        <v>0.50003628571428571</v>
      </c>
      <c r="CJ38">
        <v>0</v>
      </c>
      <c r="CK38">
        <v>757.17814285714292</v>
      </c>
      <c r="CL38">
        <v>4.9990899999999998</v>
      </c>
      <c r="CM38">
        <v>7681.1085714285709</v>
      </c>
      <c r="CN38">
        <v>9557.4471428571414</v>
      </c>
      <c r="CO38">
        <v>44.463999999999999</v>
      </c>
      <c r="CP38">
        <v>47.125</v>
      </c>
      <c r="CQ38">
        <v>45.392714285714291</v>
      </c>
      <c r="CR38">
        <v>45.811999999999998</v>
      </c>
      <c r="CS38">
        <v>45.713999999999999</v>
      </c>
      <c r="CT38">
        <v>597.44142857142845</v>
      </c>
      <c r="CU38">
        <v>597.52428571428561</v>
      </c>
      <c r="CV38">
        <v>0</v>
      </c>
      <c r="CW38">
        <v>1673986950.7</v>
      </c>
      <c r="CX38">
        <v>0</v>
      </c>
      <c r="CY38">
        <v>1673984188.5</v>
      </c>
      <c r="CZ38" t="s">
        <v>356</v>
      </c>
      <c r="DA38">
        <v>1673984188.5</v>
      </c>
      <c r="DB38">
        <v>1673984167.5</v>
      </c>
      <c r="DC38">
        <v>23</v>
      </c>
      <c r="DD38">
        <v>-0.32800000000000001</v>
      </c>
      <c r="DE38">
        <v>5.0000000000000001E-3</v>
      </c>
      <c r="DF38">
        <v>-6.2539999999999996</v>
      </c>
      <c r="DG38">
        <v>0.21</v>
      </c>
      <c r="DH38">
        <v>579</v>
      </c>
      <c r="DI38">
        <v>34</v>
      </c>
      <c r="DJ38">
        <v>0</v>
      </c>
      <c r="DK38">
        <v>0.1</v>
      </c>
      <c r="DL38">
        <v>-10.287131707317069</v>
      </c>
      <c r="DM38">
        <v>-1.8878362369338191</v>
      </c>
      <c r="DN38">
        <v>0.18852850911929361</v>
      </c>
      <c r="DO38">
        <v>0</v>
      </c>
      <c r="DP38">
        <v>0.75554956097560977</v>
      </c>
      <c r="DQ38">
        <v>2.4995351916376741E-2</v>
      </c>
      <c r="DR38">
        <v>2.8476174812380791E-3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3.2956500000000002</v>
      </c>
      <c r="EB38">
        <v>2.62541</v>
      </c>
      <c r="EC38">
        <v>3.8850000000000003E-2</v>
      </c>
      <c r="ED38">
        <v>3.9958300000000002E-2</v>
      </c>
      <c r="EE38">
        <v>0.14081099999999999</v>
      </c>
      <c r="EF38">
        <v>0.13737099999999999</v>
      </c>
      <c r="EG38">
        <v>28936.799999999999</v>
      </c>
      <c r="EH38">
        <v>29395.3</v>
      </c>
      <c r="EI38">
        <v>28013.8</v>
      </c>
      <c r="EJ38">
        <v>29476.1</v>
      </c>
      <c r="EK38">
        <v>33121.199999999997</v>
      </c>
      <c r="EL38">
        <v>35302.6</v>
      </c>
      <c r="EM38">
        <v>39551.699999999997</v>
      </c>
      <c r="EN38">
        <v>42142.9</v>
      </c>
      <c r="EO38">
        <v>2.2049699999999999</v>
      </c>
      <c r="EP38">
        <v>2.1571799999999999</v>
      </c>
      <c r="EQ38">
        <v>0.109136</v>
      </c>
      <c r="ER38">
        <v>0</v>
      </c>
      <c r="ES38">
        <v>31.716200000000001</v>
      </c>
      <c r="ET38">
        <v>999.9</v>
      </c>
      <c r="EU38">
        <v>67.2</v>
      </c>
      <c r="EV38">
        <v>35.700000000000003</v>
      </c>
      <c r="EW38">
        <v>39.058599999999998</v>
      </c>
      <c r="EX38">
        <v>57.2318</v>
      </c>
      <c r="EY38">
        <v>-4.2588100000000004</v>
      </c>
      <c r="EZ38">
        <v>2</v>
      </c>
      <c r="FA38">
        <v>0.56139499999999998</v>
      </c>
      <c r="FB38">
        <v>0.61456999999999995</v>
      </c>
      <c r="FC38">
        <v>20.269500000000001</v>
      </c>
      <c r="FD38">
        <v>5.2165400000000002</v>
      </c>
      <c r="FE38">
        <v>12.0099</v>
      </c>
      <c r="FF38">
        <v>4.9859499999999999</v>
      </c>
      <c r="FG38">
        <v>3.2846500000000001</v>
      </c>
      <c r="FH38">
        <v>9999</v>
      </c>
      <c r="FI38">
        <v>9999</v>
      </c>
      <c r="FJ38">
        <v>9999</v>
      </c>
      <c r="FK38">
        <v>999.9</v>
      </c>
      <c r="FL38">
        <v>1.8659300000000001</v>
      </c>
      <c r="FM38">
        <v>1.8623400000000001</v>
      </c>
      <c r="FN38">
        <v>1.86433</v>
      </c>
      <c r="FO38">
        <v>1.8603700000000001</v>
      </c>
      <c r="FP38">
        <v>1.86111</v>
      </c>
      <c r="FQ38">
        <v>1.8602099999999999</v>
      </c>
      <c r="FR38">
        <v>1.8619600000000001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-4.9640000000000004</v>
      </c>
      <c r="GH38">
        <v>0.21029999999999999</v>
      </c>
      <c r="GI38">
        <v>-4.4410340874611869</v>
      </c>
      <c r="GJ38">
        <v>-4.0977002334145526E-3</v>
      </c>
      <c r="GK38">
        <v>1.9870096767282211E-6</v>
      </c>
      <c r="GL38">
        <v>-4.7591234531596528E-10</v>
      </c>
      <c r="GM38">
        <v>0.2103699999999975</v>
      </c>
      <c r="GN38">
        <v>0</v>
      </c>
      <c r="GO38">
        <v>0</v>
      </c>
      <c r="GP38">
        <v>0</v>
      </c>
      <c r="GQ38">
        <v>6</v>
      </c>
      <c r="GR38">
        <v>2093</v>
      </c>
      <c r="GS38">
        <v>4</v>
      </c>
      <c r="GT38">
        <v>31</v>
      </c>
      <c r="GU38">
        <v>46</v>
      </c>
      <c r="GV38">
        <v>46.4</v>
      </c>
      <c r="GW38">
        <v>0.59692400000000001</v>
      </c>
      <c r="GX38">
        <v>2.6037599999999999</v>
      </c>
      <c r="GY38">
        <v>2.04834</v>
      </c>
      <c r="GZ38">
        <v>2.6232899999999999</v>
      </c>
      <c r="HA38">
        <v>2.1972700000000001</v>
      </c>
      <c r="HB38">
        <v>2.3022499999999999</v>
      </c>
      <c r="HC38">
        <v>41.3521</v>
      </c>
      <c r="HD38">
        <v>14.350899999999999</v>
      </c>
      <c r="HE38">
        <v>18</v>
      </c>
      <c r="HF38">
        <v>702.13400000000001</v>
      </c>
      <c r="HG38">
        <v>736.81399999999996</v>
      </c>
      <c r="HH38">
        <v>30.9998</v>
      </c>
      <c r="HI38">
        <v>34.3919</v>
      </c>
      <c r="HJ38">
        <v>30.000599999999999</v>
      </c>
      <c r="HK38">
        <v>34.310600000000001</v>
      </c>
      <c r="HL38">
        <v>34.3322</v>
      </c>
      <c r="HM38">
        <v>12.019600000000001</v>
      </c>
      <c r="HN38">
        <v>16.2821</v>
      </c>
      <c r="HO38">
        <v>100</v>
      </c>
      <c r="HP38">
        <v>31</v>
      </c>
      <c r="HQ38">
        <v>157.47</v>
      </c>
      <c r="HR38">
        <v>33.910299999999999</v>
      </c>
      <c r="HS38">
        <v>98.725999999999999</v>
      </c>
      <c r="HT38">
        <v>97.715000000000003</v>
      </c>
    </row>
    <row r="39" spans="1:228" x14ac:dyDescent="0.2">
      <c r="A39">
        <v>24</v>
      </c>
      <c r="B39">
        <v>1673986954.5999999</v>
      </c>
      <c r="C39">
        <v>91.5</v>
      </c>
      <c r="D39" t="s">
        <v>407</v>
      </c>
      <c r="E39" t="s">
        <v>408</v>
      </c>
      <c r="F39">
        <v>4</v>
      </c>
      <c r="G39">
        <v>1673986952.2874999</v>
      </c>
      <c r="H39">
        <f t="shared" si="0"/>
        <v>8.5053995360840804E-4</v>
      </c>
      <c r="I39">
        <f t="shared" si="1"/>
        <v>0.85053995360840806</v>
      </c>
      <c r="J39">
        <f t="shared" si="2"/>
        <v>1.0762068077430973</v>
      </c>
      <c r="K39">
        <f t="shared" si="3"/>
        <v>134.357125</v>
      </c>
      <c r="L39">
        <f t="shared" si="4"/>
        <v>96.173113639335213</v>
      </c>
      <c r="M39">
        <f t="shared" si="5"/>
        <v>9.724415101326878</v>
      </c>
      <c r="N39">
        <f t="shared" si="6"/>
        <v>13.585340079771328</v>
      </c>
      <c r="O39">
        <f t="shared" si="7"/>
        <v>4.9622730825878793E-2</v>
      </c>
      <c r="P39">
        <f t="shared" si="8"/>
        <v>2.7692847914207497</v>
      </c>
      <c r="Q39">
        <f t="shared" si="9"/>
        <v>4.9133989247640383E-2</v>
      </c>
      <c r="R39">
        <f t="shared" si="10"/>
        <v>3.0752253499263346E-2</v>
      </c>
      <c r="S39">
        <f t="shared" si="11"/>
        <v>226.11260848576455</v>
      </c>
      <c r="T39">
        <f t="shared" si="12"/>
        <v>34.800924740824371</v>
      </c>
      <c r="U39">
        <f t="shared" si="13"/>
        <v>33.484562500000003</v>
      </c>
      <c r="V39">
        <f t="shared" si="14"/>
        <v>5.1912991088263212</v>
      </c>
      <c r="W39">
        <f t="shared" si="15"/>
        <v>67.168292979677659</v>
      </c>
      <c r="X39">
        <f t="shared" si="16"/>
        <v>3.5163259632165076</v>
      </c>
      <c r="Y39">
        <f t="shared" si="17"/>
        <v>5.2350980011958947</v>
      </c>
      <c r="Z39">
        <f t="shared" si="18"/>
        <v>1.6749731456098136</v>
      </c>
      <c r="AA39">
        <f t="shared" si="19"/>
        <v>-37.508811954130792</v>
      </c>
      <c r="AB39">
        <f t="shared" si="20"/>
        <v>22.415180682491581</v>
      </c>
      <c r="AC39">
        <f t="shared" si="21"/>
        <v>1.8639349520678452</v>
      </c>
      <c r="AD39">
        <f t="shared" si="22"/>
        <v>212.88291216619317</v>
      </c>
      <c r="AE39">
        <f t="shared" si="23"/>
        <v>11.418723860933463</v>
      </c>
      <c r="AF39">
        <f t="shared" si="24"/>
        <v>0.8567018799081384</v>
      </c>
      <c r="AG39">
        <f t="shared" si="25"/>
        <v>1.0762068077430973</v>
      </c>
      <c r="AH39">
        <v>149.92238256239639</v>
      </c>
      <c r="AI39">
        <v>142.2776969696969</v>
      </c>
      <c r="AJ39">
        <v>1.6980588529072309</v>
      </c>
      <c r="AK39">
        <v>63.952055562581542</v>
      </c>
      <c r="AL39">
        <f t="shared" si="26"/>
        <v>0.85053995360840806</v>
      </c>
      <c r="AM39">
        <v>34.017060391234352</v>
      </c>
      <c r="AN39">
        <v>34.774200000000022</v>
      </c>
      <c r="AO39">
        <v>1.189923192106303E-4</v>
      </c>
      <c r="AP39">
        <v>89.221601695222972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47283.234247044558</v>
      </c>
      <c r="AV39">
        <f t="shared" si="30"/>
        <v>1199.97875</v>
      </c>
      <c r="AW39">
        <f t="shared" si="31"/>
        <v>1025.9075385936605</v>
      </c>
      <c r="AX39">
        <f t="shared" si="32"/>
        <v>0.85493808835669838</v>
      </c>
      <c r="AY39">
        <f t="shared" si="33"/>
        <v>0.18843051052842774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1673986952.2874999</v>
      </c>
      <c r="BF39">
        <v>134.357125</v>
      </c>
      <c r="BG39">
        <v>145.00337500000001</v>
      </c>
      <c r="BH39">
        <v>34.775975000000003</v>
      </c>
      <c r="BI39">
        <v>34.012700000000002</v>
      </c>
      <c r="BJ39">
        <v>139.331875</v>
      </c>
      <c r="BK39">
        <v>34.565587499999999</v>
      </c>
      <c r="BL39">
        <v>650.02199999999993</v>
      </c>
      <c r="BM39">
        <v>101.013875</v>
      </c>
      <c r="BN39">
        <v>9.9780712499999993E-2</v>
      </c>
      <c r="BO39">
        <v>33.634700000000002</v>
      </c>
      <c r="BP39">
        <v>33.484562500000003</v>
      </c>
      <c r="BQ39">
        <v>999.9</v>
      </c>
      <c r="BR39">
        <v>0</v>
      </c>
      <c r="BS39">
        <v>0</v>
      </c>
      <c r="BT39">
        <v>9021.71875</v>
      </c>
      <c r="BU39">
        <v>0</v>
      </c>
      <c r="BV39">
        <v>174.96562499999999</v>
      </c>
      <c r="BW39">
        <v>-10.646387499999999</v>
      </c>
      <c r="BX39">
        <v>139.19775000000001</v>
      </c>
      <c r="BY39">
        <v>150.10900000000001</v>
      </c>
      <c r="BZ39">
        <v>0.76326850000000002</v>
      </c>
      <c r="CA39">
        <v>145.00337500000001</v>
      </c>
      <c r="CB39">
        <v>34.012700000000002</v>
      </c>
      <c r="CC39">
        <v>3.5128525000000002</v>
      </c>
      <c r="CD39">
        <v>3.43575125</v>
      </c>
      <c r="CE39">
        <v>26.681999999999999</v>
      </c>
      <c r="CF39">
        <v>26.30555</v>
      </c>
      <c r="CG39">
        <v>1199.97875</v>
      </c>
      <c r="CH39">
        <v>0.49998049999999999</v>
      </c>
      <c r="CI39">
        <v>0.50001950000000006</v>
      </c>
      <c r="CJ39">
        <v>0</v>
      </c>
      <c r="CK39">
        <v>756.91200000000003</v>
      </c>
      <c r="CL39">
        <v>4.9990899999999998</v>
      </c>
      <c r="CM39">
        <v>7678.9125000000004</v>
      </c>
      <c r="CN39">
        <v>9557.6087499999994</v>
      </c>
      <c r="CO39">
        <v>44.468499999999999</v>
      </c>
      <c r="CP39">
        <v>47.125</v>
      </c>
      <c r="CQ39">
        <v>45.375</v>
      </c>
      <c r="CR39">
        <v>45.796499999999988</v>
      </c>
      <c r="CS39">
        <v>45.75</v>
      </c>
      <c r="CT39">
        <v>597.46624999999995</v>
      </c>
      <c r="CU39">
        <v>597.51250000000005</v>
      </c>
      <c r="CV39">
        <v>0</v>
      </c>
      <c r="CW39">
        <v>1673986954.9000001</v>
      </c>
      <c r="CX39">
        <v>0</v>
      </c>
      <c r="CY39">
        <v>1673984188.5</v>
      </c>
      <c r="CZ39" t="s">
        <v>356</v>
      </c>
      <c r="DA39">
        <v>1673984188.5</v>
      </c>
      <c r="DB39">
        <v>1673984167.5</v>
      </c>
      <c r="DC39">
        <v>23</v>
      </c>
      <c r="DD39">
        <v>-0.32800000000000001</v>
      </c>
      <c r="DE39">
        <v>5.0000000000000001E-3</v>
      </c>
      <c r="DF39">
        <v>-6.2539999999999996</v>
      </c>
      <c r="DG39">
        <v>0.21</v>
      </c>
      <c r="DH39">
        <v>579</v>
      </c>
      <c r="DI39">
        <v>34</v>
      </c>
      <c r="DJ39">
        <v>0</v>
      </c>
      <c r="DK39">
        <v>0.1</v>
      </c>
      <c r="DL39">
        <v>-10.400260975609759</v>
      </c>
      <c r="DM39">
        <v>-1.890261324041818</v>
      </c>
      <c r="DN39">
        <v>0.18794163582638351</v>
      </c>
      <c r="DO39">
        <v>0</v>
      </c>
      <c r="DP39">
        <v>0.75762365853658542</v>
      </c>
      <c r="DQ39">
        <v>2.5601142857144269E-2</v>
      </c>
      <c r="DR39">
        <v>3.093994265920514E-3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3.2953999999999999</v>
      </c>
      <c r="EB39">
        <v>2.6253700000000002</v>
      </c>
      <c r="EC39">
        <v>4.0609300000000001E-2</v>
      </c>
      <c r="ED39">
        <v>4.17183E-2</v>
      </c>
      <c r="EE39">
        <v>0.14080599999999999</v>
      </c>
      <c r="EF39">
        <v>0.13732900000000001</v>
      </c>
      <c r="EG39">
        <v>28883.599999999999</v>
      </c>
      <c r="EH39">
        <v>29340.9</v>
      </c>
      <c r="EI39">
        <v>28013.4</v>
      </c>
      <c r="EJ39">
        <v>29475.7</v>
      </c>
      <c r="EK39">
        <v>33121.1</v>
      </c>
      <c r="EL39">
        <v>35303.800000000003</v>
      </c>
      <c r="EM39">
        <v>39551.1</v>
      </c>
      <c r="EN39">
        <v>42142.1</v>
      </c>
      <c r="EO39">
        <v>2.20465</v>
      </c>
      <c r="EP39">
        <v>2.1571500000000001</v>
      </c>
      <c r="EQ39">
        <v>0.10910599999999999</v>
      </c>
      <c r="ER39">
        <v>0</v>
      </c>
      <c r="ES39">
        <v>31.718299999999999</v>
      </c>
      <c r="ET39">
        <v>999.9</v>
      </c>
      <c r="EU39">
        <v>67.2</v>
      </c>
      <c r="EV39">
        <v>35.700000000000003</v>
      </c>
      <c r="EW39">
        <v>39.056699999999999</v>
      </c>
      <c r="EX39">
        <v>57.711799999999997</v>
      </c>
      <c r="EY39">
        <v>-4.3109000000000002</v>
      </c>
      <c r="EZ39">
        <v>2</v>
      </c>
      <c r="FA39">
        <v>0.561778</v>
      </c>
      <c r="FB39">
        <v>0.61251100000000003</v>
      </c>
      <c r="FC39">
        <v>20.269300000000001</v>
      </c>
      <c r="FD39">
        <v>5.21699</v>
      </c>
      <c r="FE39">
        <v>12.0099</v>
      </c>
      <c r="FF39">
        <v>4.9861000000000004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1.86592</v>
      </c>
      <c r="FM39">
        <v>1.86233</v>
      </c>
      <c r="FN39">
        <v>1.86432</v>
      </c>
      <c r="FO39">
        <v>1.86036</v>
      </c>
      <c r="FP39">
        <v>1.86111</v>
      </c>
      <c r="FQ39">
        <v>1.8602099999999999</v>
      </c>
      <c r="FR39">
        <v>1.8619300000000001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-4.9880000000000004</v>
      </c>
      <c r="GH39">
        <v>0.21029999999999999</v>
      </c>
      <c r="GI39">
        <v>-4.4410340874611869</v>
      </c>
      <c r="GJ39">
        <v>-4.0977002334145526E-3</v>
      </c>
      <c r="GK39">
        <v>1.9870096767282211E-6</v>
      </c>
      <c r="GL39">
        <v>-4.7591234531596528E-10</v>
      </c>
      <c r="GM39">
        <v>0.2103699999999975</v>
      </c>
      <c r="GN39">
        <v>0</v>
      </c>
      <c r="GO39">
        <v>0</v>
      </c>
      <c r="GP39">
        <v>0</v>
      </c>
      <c r="GQ39">
        <v>6</v>
      </c>
      <c r="GR39">
        <v>2093</v>
      </c>
      <c r="GS39">
        <v>4</v>
      </c>
      <c r="GT39">
        <v>31</v>
      </c>
      <c r="GU39">
        <v>46.1</v>
      </c>
      <c r="GV39">
        <v>46.5</v>
      </c>
      <c r="GW39">
        <v>0.618896</v>
      </c>
      <c r="GX39">
        <v>2.6049799999999999</v>
      </c>
      <c r="GY39">
        <v>2.04834</v>
      </c>
      <c r="GZ39">
        <v>2.6220699999999999</v>
      </c>
      <c r="HA39">
        <v>2.1972700000000001</v>
      </c>
      <c r="HB39">
        <v>2.32666</v>
      </c>
      <c r="HC39">
        <v>41.3521</v>
      </c>
      <c r="HD39">
        <v>14.368399999999999</v>
      </c>
      <c r="HE39">
        <v>18</v>
      </c>
      <c r="HF39">
        <v>701.90300000000002</v>
      </c>
      <c r="HG39">
        <v>736.81799999999998</v>
      </c>
      <c r="HH39">
        <v>30.999600000000001</v>
      </c>
      <c r="HI39">
        <v>34.395899999999997</v>
      </c>
      <c r="HJ39">
        <v>30.000499999999999</v>
      </c>
      <c r="HK39">
        <v>34.314399999999999</v>
      </c>
      <c r="HL39">
        <v>34.334600000000002</v>
      </c>
      <c r="HM39">
        <v>12.4275</v>
      </c>
      <c r="HN39">
        <v>16.2821</v>
      </c>
      <c r="HO39">
        <v>100</v>
      </c>
      <c r="HP39">
        <v>31</v>
      </c>
      <c r="HQ39">
        <v>164.17500000000001</v>
      </c>
      <c r="HR39">
        <v>33.899000000000001</v>
      </c>
      <c r="HS39">
        <v>98.724599999999995</v>
      </c>
      <c r="HT39">
        <v>97.713200000000001</v>
      </c>
    </row>
    <row r="40" spans="1:228" x14ac:dyDescent="0.2">
      <c r="A40">
        <v>25</v>
      </c>
      <c r="B40">
        <v>1673986958.5999999</v>
      </c>
      <c r="C40">
        <v>95.5</v>
      </c>
      <c r="D40" t="s">
        <v>409</v>
      </c>
      <c r="E40" t="s">
        <v>410</v>
      </c>
      <c r="F40">
        <v>4</v>
      </c>
      <c r="G40">
        <v>1673986956.5999999</v>
      </c>
      <c r="H40">
        <f t="shared" si="0"/>
        <v>8.6299783965155098E-4</v>
      </c>
      <c r="I40">
        <f t="shared" si="1"/>
        <v>0.86299783965155097</v>
      </c>
      <c r="J40">
        <f t="shared" si="2"/>
        <v>1.03562493510076</v>
      </c>
      <c r="K40">
        <f t="shared" si="3"/>
        <v>141.48242857142861</v>
      </c>
      <c r="L40">
        <f t="shared" si="4"/>
        <v>104.91132202780152</v>
      </c>
      <c r="M40">
        <f t="shared" si="5"/>
        <v>10.608075588513746</v>
      </c>
      <c r="N40">
        <f t="shared" si="6"/>
        <v>14.305951614397582</v>
      </c>
      <c r="O40">
        <f t="shared" si="7"/>
        <v>5.0392511113696969E-2</v>
      </c>
      <c r="P40">
        <f t="shared" si="8"/>
        <v>2.7701166462914073</v>
      </c>
      <c r="Q40">
        <f t="shared" si="9"/>
        <v>4.9888721330310325E-2</v>
      </c>
      <c r="R40">
        <f t="shared" si="10"/>
        <v>3.1225294508764191E-2</v>
      </c>
      <c r="S40">
        <f t="shared" si="11"/>
        <v>226.11342994988232</v>
      </c>
      <c r="T40">
        <f t="shared" si="12"/>
        <v>34.793570619705811</v>
      </c>
      <c r="U40">
        <f t="shared" si="13"/>
        <v>33.478885714285717</v>
      </c>
      <c r="V40">
        <f t="shared" si="14"/>
        <v>5.1896493203505623</v>
      </c>
      <c r="W40">
        <f t="shared" si="15"/>
        <v>67.172253876374882</v>
      </c>
      <c r="X40">
        <f t="shared" si="16"/>
        <v>3.5158169240903665</v>
      </c>
      <c r="Y40">
        <f t="shared" si="17"/>
        <v>5.2340314954459375</v>
      </c>
      <c r="Z40">
        <f t="shared" si="18"/>
        <v>1.6738323962601958</v>
      </c>
      <c r="AA40">
        <f t="shared" si="19"/>
        <v>-38.058204728633399</v>
      </c>
      <c r="AB40">
        <f t="shared" si="20"/>
        <v>22.725665928835365</v>
      </c>
      <c r="AC40">
        <f t="shared" si="21"/>
        <v>1.8890997311496842</v>
      </c>
      <c r="AD40">
        <f t="shared" si="22"/>
        <v>212.66999088123396</v>
      </c>
      <c r="AE40">
        <f t="shared" si="23"/>
        <v>11.552162950532491</v>
      </c>
      <c r="AF40">
        <f t="shared" si="24"/>
        <v>0.87559513251777665</v>
      </c>
      <c r="AG40">
        <f t="shared" si="25"/>
        <v>1.03562493510076</v>
      </c>
      <c r="AH40">
        <v>156.88755880923159</v>
      </c>
      <c r="AI40">
        <v>149.17029090909091</v>
      </c>
      <c r="AJ40">
        <v>1.726496073582334</v>
      </c>
      <c r="AK40">
        <v>63.952055562581542</v>
      </c>
      <c r="AL40">
        <f t="shared" si="26"/>
        <v>0.86299783965155097</v>
      </c>
      <c r="AM40">
        <v>33.997804096740303</v>
      </c>
      <c r="AN40">
        <v>34.766853846153857</v>
      </c>
      <c r="AO40">
        <v>-2.0941834184429311E-5</v>
      </c>
      <c r="AP40">
        <v>89.221601695222972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47306.640817662475</v>
      </c>
      <c r="AV40">
        <f t="shared" si="30"/>
        <v>1199.984285714286</v>
      </c>
      <c r="AW40">
        <f t="shared" si="31"/>
        <v>1025.9121564507166</v>
      </c>
      <c r="AX40">
        <f t="shared" si="32"/>
        <v>0.85493799265883408</v>
      </c>
      <c r="AY40">
        <f t="shared" si="33"/>
        <v>0.18843032583154967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1673986956.5999999</v>
      </c>
      <c r="BF40">
        <v>141.48242857142861</v>
      </c>
      <c r="BG40">
        <v>152.26057142857141</v>
      </c>
      <c r="BH40">
        <v>34.770585714285708</v>
      </c>
      <c r="BI40">
        <v>33.990428571428573</v>
      </c>
      <c r="BJ40">
        <v>146.48257142857139</v>
      </c>
      <c r="BK40">
        <v>34.560214285714288</v>
      </c>
      <c r="BL40">
        <v>649.98457142857137</v>
      </c>
      <c r="BM40">
        <v>101.01471428571431</v>
      </c>
      <c r="BN40">
        <v>9.9973657142857136E-2</v>
      </c>
      <c r="BO40">
        <v>33.631057142857138</v>
      </c>
      <c r="BP40">
        <v>33.478885714285717</v>
      </c>
      <c r="BQ40">
        <v>999.89999999999986</v>
      </c>
      <c r="BR40">
        <v>0</v>
      </c>
      <c r="BS40">
        <v>0</v>
      </c>
      <c r="BT40">
        <v>9026.0714285714294</v>
      </c>
      <c r="BU40">
        <v>0</v>
      </c>
      <c r="BV40">
        <v>172.89057142857149</v>
      </c>
      <c r="BW40">
        <v>-10.77792857142857</v>
      </c>
      <c r="BX40">
        <v>146.5791428571429</v>
      </c>
      <c r="BY40">
        <v>157.61799999999999</v>
      </c>
      <c r="BZ40">
        <v>0.78014314285714292</v>
      </c>
      <c r="CA40">
        <v>152.26057142857141</v>
      </c>
      <c r="CB40">
        <v>33.990428571428573</v>
      </c>
      <c r="CC40">
        <v>3.512337142857143</v>
      </c>
      <c r="CD40">
        <v>3.4335328571428581</v>
      </c>
      <c r="CE40">
        <v>26.679485714285711</v>
      </c>
      <c r="CF40">
        <v>26.294614285714282</v>
      </c>
      <c r="CG40">
        <v>1199.984285714286</v>
      </c>
      <c r="CH40">
        <v>0.49998371428571431</v>
      </c>
      <c r="CI40">
        <v>0.50001628571428569</v>
      </c>
      <c r="CJ40">
        <v>0</v>
      </c>
      <c r="CK40">
        <v>756.50728571428579</v>
      </c>
      <c r="CL40">
        <v>4.9990899999999998</v>
      </c>
      <c r="CM40">
        <v>7676.1785714285716</v>
      </c>
      <c r="CN40">
        <v>9557.6728571428557</v>
      </c>
      <c r="CO40">
        <v>44.482000000000014</v>
      </c>
      <c r="CP40">
        <v>47.098000000000013</v>
      </c>
      <c r="CQ40">
        <v>45.392714285714291</v>
      </c>
      <c r="CR40">
        <v>45.794285714285721</v>
      </c>
      <c r="CS40">
        <v>45.75</v>
      </c>
      <c r="CT40">
        <v>597.47285714285704</v>
      </c>
      <c r="CU40">
        <v>597.51142857142861</v>
      </c>
      <c r="CV40">
        <v>0</v>
      </c>
      <c r="CW40">
        <v>1673986959.0999999</v>
      </c>
      <c r="CX40">
        <v>0</v>
      </c>
      <c r="CY40">
        <v>1673984188.5</v>
      </c>
      <c r="CZ40" t="s">
        <v>356</v>
      </c>
      <c r="DA40">
        <v>1673984188.5</v>
      </c>
      <c r="DB40">
        <v>1673984167.5</v>
      </c>
      <c r="DC40">
        <v>23</v>
      </c>
      <c r="DD40">
        <v>-0.32800000000000001</v>
      </c>
      <c r="DE40">
        <v>5.0000000000000001E-3</v>
      </c>
      <c r="DF40">
        <v>-6.2539999999999996</v>
      </c>
      <c r="DG40">
        <v>0.21</v>
      </c>
      <c r="DH40">
        <v>579</v>
      </c>
      <c r="DI40">
        <v>34</v>
      </c>
      <c r="DJ40">
        <v>0</v>
      </c>
      <c r="DK40">
        <v>0.1</v>
      </c>
      <c r="DL40">
        <v>-10.523329268292679</v>
      </c>
      <c r="DM40">
        <v>-1.7982878048780719</v>
      </c>
      <c r="DN40">
        <v>0.1789360319600582</v>
      </c>
      <c r="DO40">
        <v>0</v>
      </c>
      <c r="DP40">
        <v>0.76224568292682926</v>
      </c>
      <c r="DQ40">
        <v>7.2705783972124682E-2</v>
      </c>
      <c r="DR40">
        <v>8.6385653942188875E-3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3.2955800000000002</v>
      </c>
      <c r="EB40">
        <v>2.6253199999999999</v>
      </c>
      <c r="EC40">
        <v>4.2360599999999998E-2</v>
      </c>
      <c r="ED40">
        <v>4.34504E-2</v>
      </c>
      <c r="EE40">
        <v>0.14077999999999999</v>
      </c>
      <c r="EF40">
        <v>0.137294</v>
      </c>
      <c r="EG40">
        <v>28830.6</v>
      </c>
      <c r="EH40">
        <v>29287.4</v>
      </c>
      <c r="EI40">
        <v>28013.200000000001</v>
      </c>
      <c r="EJ40">
        <v>29475.200000000001</v>
      </c>
      <c r="EK40">
        <v>33122</v>
      </c>
      <c r="EL40">
        <v>35305</v>
      </c>
      <c r="EM40">
        <v>39551</v>
      </c>
      <c r="EN40">
        <v>42141.7</v>
      </c>
      <c r="EO40">
        <v>2.2046000000000001</v>
      </c>
      <c r="EP40">
        <v>2.1571199999999999</v>
      </c>
      <c r="EQ40">
        <v>0.108138</v>
      </c>
      <c r="ER40">
        <v>0</v>
      </c>
      <c r="ES40">
        <v>31.715599999999998</v>
      </c>
      <c r="ET40">
        <v>999.9</v>
      </c>
      <c r="EU40">
        <v>67.2</v>
      </c>
      <c r="EV40">
        <v>35.700000000000003</v>
      </c>
      <c r="EW40">
        <v>39.058799999999998</v>
      </c>
      <c r="EX40">
        <v>56.901800000000001</v>
      </c>
      <c r="EY40">
        <v>-4.2468000000000004</v>
      </c>
      <c r="EZ40">
        <v>2</v>
      </c>
      <c r="FA40">
        <v>0.56234200000000001</v>
      </c>
      <c r="FB40">
        <v>0.61047099999999999</v>
      </c>
      <c r="FC40">
        <v>20.269300000000001</v>
      </c>
      <c r="FD40">
        <v>5.2160900000000003</v>
      </c>
      <c r="FE40">
        <v>12.0099</v>
      </c>
      <c r="FF40">
        <v>4.9857500000000003</v>
      </c>
      <c r="FG40">
        <v>3.2844799999999998</v>
      </c>
      <c r="FH40">
        <v>9999</v>
      </c>
      <c r="FI40">
        <v>9999</v>
      </c>
      <c r="FJ40">
        <v>9999</v>
      </c>
      <c r="FK40">
        <v>999.9</v>
      </c>
      <c r="FL40">
        <v>1.86595</v>
      </c>
      <c r="FM40">
        <v>1.86232</v>
      </c>
      <c r="FN40">
        <v>1.86432</v>
      </c>
      <c r="FO40">
        <v>1.86036</v>
      </c>
      <c r="FP40">
        <v>1.86111</v>
      </c>
      <c r="FQ40">
        <v>1.8602099999999999</v>
      </c>
      <c r="FR40">
        <v>1.86192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-5.0119999999999996</v>
      </c>
      <c r="GH40">
        <v>0.21029999999999999</v>
      </c>
      <c r="GI40">
        <v>-4.4410340874611869</v>
      </c>
      <c r="GJ40">
        <v>-4.0977002334145526E-3</v>
      </c>
      <c r="GK40">
        <v>1.9870096767282211E-6</v>
      </c>
      <c r="GL40">
        <v>-4.7591234531596528E-10</v>
      </c>
      <c r="GM40">
        <v>0.2103699999999975</v>
      </c>
      <c r="GN40">
        <v>0</v>
      </c>
      <c r="GO40">
        <v>0</v>
      </c>
      <c r="GP40">
        <v>0</v>
      </c>
      <c r="GQ40">
        <v>6</v>
      </c>
      <c r="GR40">
        <v>2093</v>
      </c>
      <c r="GS40">
        <v>4</v>
      </c>
      <c r="GT40">
        <v>31</v>
      </c>
      <c r="GU40">
        <v>46.2</v>
      </c>
      <c r="GV40">
        <v>46.5</v>
      </c>
      <c r="GW40">
        <v>0.638428</v>
      </c>
      <c r="GX40">
        <v>2.5952099999999998</v>
      </c>
      <c r="GY40">
        <v>2.04834</v>
      </c>
      <c r="GZ40">
        <v>2.6220699999999999</v>
      </c>
      <c r="HA40">
        <v>2.1972700000000001</v>
      </c>
      <c r="HB40">
        <v>2.31934</v>
      </c>
      <c r="HC40">
        <v>41.3521</v>
      </c>
      <c r="HD40">
        <v>14.368399999999999</v>
      </c>
      <c r="HE40">
        <v>18</v>
      </c>
      <c r="HF40">
        <v>701.89599999999996</v>
      </c>
      <c r="HG40">
        <v>736.83199999999999</v>
      </c>
      <c r="HH40">
        <v>30.999500000000001</v>
      </c>
      <c r="HI40">
        <v>34.400500000000001</v>
      </c>
      <c r="HJ40">
        <v>30.000599999999999</v>
      </c>
      <c r="HK40">
        <v>34.317500000000003</v>
      </c>
      <c r="HL40">
        <v>34.337699999999998</v>
      </c>
      <c r="HM40">
        <v>12.835599999999999</v>
      </c>
      <c r="HN40">
        <v>16.2821</v>
      </c>
      <c r="HO40">
        <v>100</v>
      </c>
      <c r="HP40">
        <v>31</v>
      </c>
      <c r="HQ40">
        <v>170.86199999999999</v>
      </c>
      <c r="HR40">
        <v>33.892899999999997</v>
      </c>
      <c r="HS40">
        <v>98.724000000000004</v>
      </c>
      <c r="HT40">
        <v>97.712100000000007</v>
      </c>
    </row>
    <row r="41" spans="1:228" x14ac:dyDescent="0.2">
      <c r="A41">
        <v>26</v>
      </c>
      <c r="B41">
        <v>1673986962.5999999</v>
      </c>
      <c r="C41">
        <v>99.5</v>
      </c>
      <c r="D41" t="s">
        <v>411</v>
      </c>
      <c r="E41" t="s">
        <v>412</v>
      </c>
      <c r="F41">
        <v>4</v>
      </c>
      <c r="G41">
        <v>1673986960.2874999</v>
      </c>
      <c r="H41">
        <f t="shared" si="0"/>
        <v>8.6085803309255728E-4</v>
      </c>
      <c r="I41">
        <f t="shared" si="1"/>
        <v>0.86085803309255726</v>
      </c>
      <c r="J41">
        <f t="shared" si="2"/>
        <v>1.2314545920208682</v>
      </c>
      <c r="K41">
        <f t="shared" si="3"/>
        <v>147.615375</v>
      </c>
      <c r="L41">
        <f t="shared" si="4"/>
        <v>104.70209998775977</v>
      </c>
      <c r="M41">
        <f t="shared" si="5"/>
        <v>10.586885830918337</v>
      </c>
      <c r="N41">
        <f t="shared" si="6"/>
        <v>14.926034169285002</v>
      </c>
      <c r="O41">
        <f t="shared" si="7"/>
        <v>5.0396158999685768E-2</v>
      </c>
      <c r="P41">
        <f t="shared" si="8"/>
        <v>2.7661499638600398</v>
      </c>
      <c r="Q41">
        <f t="shared" si="9"/>
        <v>4.989158193074214E-2</v>
      </c>
      <c r="R41">
        <f t="shared" si="10"/>
        <v>3.1227151837166043E-2</v>
      </c>
      <c r="S41">
        <f t="shared" si="11"/>
        <v>226.1082371115578</v>
      </c>
      <c r="T41">
        <f t="shared" si="12"/>
        <v>34.793980780820377</v>
      </c>
      <c r="U41">
        <f t="shared" si="13"/>
        <v>33.460887499999998</v>
      </c>
      <c r="V41">
        <f t="shared" si="14"/>
        <v>5.1844216908823908</v>
      </c>
      <c r="W41">
        <f t="shared" si="15"/>
        <v>67.158894162257738</v>
      </c>
      <c r="X41">
        <f t="shared" si="16"/>
        <v>3.5147869747095002</v>
      </c>
      <c r="Y41">
        <f t="shared" si="17"/>
        <v>5.2335390845145211</v>
      </c>
      <c r="Z41">
        <f t="shared" si="18"/>
        <v>1.6696347161728906</v>
      </c>
      <c r="AA41">
        <f t="shared" si="19"/>
        <v>-37.963839259381778</v>
      </c>
      <c r="AB41">
        <f t="shared" si="20"/>
        <v>25.126317941038458</v>
      </c>
      <c r="AC41">
        <f t="shared" si="21"/>
        <v>2.0914507328522829</v>
      </c>
      <c r="AD41">
        <f t="shared" si="22"/>
        <v>215.36216652606674</v>
      </c>
      <c r="AE41">
        <f t="shared" si="23"/>
        <v>11.619206090102329</v>
      </c>
      <c r="AF41">
        <f t="shared" si="24"/>
        <v>0.86849891569115767</v>
      </c>
      <c r="AG41">
        <f t="shared" si="25"/>
        <v>1.2314545920208682</v>
      </c>
      <c r="AH41">
        <v>163.85132058198951</v>
      </c>
      <c r="AI41">
        <v>156.02582424242431</v>
      </c>
      <c r="AJ41">
        <v>1.7063878054205079</v>
      </c>
      <c r="AK41">
        <v>63.952055562581542</v>
      </c>
      <c r="AL41">
        <f t="shared" si="26"/>
        <v>0.86085803309255726</v>
      </c>
      <c r="AM41">
        <v>33.988205706080358</v>
      </c>
      <c r="AN41">
        <v>34.755923076923082</v>
      </c>
      <c r="AO41">
        <v>-1.3499780758625141E-4</v>
      </c>
      <c r="AP41">
        <v>89.221601695222972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47198.023735314237</v>
      </c>
      <c r="AV41">
        <f t="shared" si="30"/>
        <v>1199.95</v>
      </c>
      <c r="AW41">
        <f t="shared" si="31"/>
        <v>1025.8835010940713</v>
      </c>
      <c r="AX41">
        <f t="shared" si="32"/>
        <v>0.85493854001756009</v>
      </c>
      <c r="AY41">
        <f t="shared" si="33"/>
        <v>0.18843138223389125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1673986960.2874999</v>
      </c>
      <c r="BF41">
        <v>147.615375</v>
      </c>
      <c r="BG41">
        <v>158.45862500000001</v>
      </c>
      <c r="BH41">
        <v>34.760512499999997</v>
      </c>
      <c r="BI41">
        <v>33.986725</v>
      </c>
      <c r="BJ41">
        <v>152.63737499999999</v>
      </c>
      <c r="BK41">
        <v>34.550162499999999</v>
      </c>
      <c r="BL41">
        <v>650.0307499999999</v>
      </c>
      <c r="BM41">
        <v>101.014375</v>
      </c>
      <c r="BN41">
        <v>9.9984999999999991E-2</v>
      </c>
      <c r="BO41">
        <v>33.629375000000003</v>
      </c>
      <c r="BP41">
        <v>33.460887499999998</v>
      </c>
      <c r="BQ41">
        <v>999.9</v>
      </c>
      <c r="BR41">
        <v>0</v>
      </c>
      <c r="BS41">
        <v>0</v>
      </c>
      <c r="BT41">
        <v>9005</v>
      </c>
      <c r="BU41">
        <v>0</v>
      </c>
      <c r="BV41">
        <v>174.16325000000001</v>
      </c>
      <c r="BW41">
        <v>-10.842974999999999</v>
      </c>
      <c r="BX41">
        <v>152.931625</v>
      </c>
      <c r="BY41">
        <v>164.033625</v>
      </c>
      <c r="BZ41">
        <v>0.77377362500000002</v>
      </c>
      <c r="CA41">
        <v>158.45862500000001</v>
      </c>
      <c r="CB41">
        <v>33.986725</v>
      </c>
      <c r="CC41">
        <v>3.5113162500000001</v>
      </c>
      <c r="CD41">
        <v>3.4331562500000001</v>
      </c>
      <c r="CE41">
        <v>26.6745625</v>
      </c>
      <c r="CF41">
        <v>26.292762499999998</v>
      </c>
      <c r="CG41">
        <v>1199.95</v>
      </c>
      <c r="CH41">
        <v>0.49996499999999999</v>
      </c>
      <c r="CI41">
        <v>0.50003500000000001</v>
      </c>
      <c r="CJ41">
        <v>0</v>
      </c>
      <c r="CK41">
        <v>756.22837500000003</v>
      </c>
      <c r="CL41">
        <v>4.9990899999999998</v>
      </c>
      <c r="CM41">
        <v>7673.5237500000003</v>
      </c>
      <c r="CN41">
        <v>9557.3237500000014</v>
      </c>
      <c r="CO41">
        <v>44.5</v>
      </c>
      <c r="CP41">
        <v>47.061999999999998</v>
      </c>
      <c r="CQ41">
        <v>45.390500000000003</v>
      </c>
      <c r="CR41">
        <v>45.811999999999998</v>
      </c>
      <c r="CS41">
        <v>45.75</v>
      </c>
      <c r="CT41">
        <v>597.43374999999992</v>
      </c>
      <c r="CU41">
        <v>597.51625000000001</v>
      </c>
      <c r="CV41">
        <v>0</v>
      </c>
      <c r="CW41">
        <v>1673986962.7</v>
      </c>
      <c r="CX41">
        <v>0</v>
      </c>
      <c r="CY41">
        <v>1673984188.5</v>
      </c>
      <c r="CZ41" t="s">
        <v>356</v>
      </c>
      <c r="DA41">
        <v>1673984188.5</v>
      </c>
      <c r="DB41">
        <v>1673984167.5</v>
      </c>
      <c r="DC41">
        <v>23</v>
      </c>
      <c r="DD41">
        <v>-0.32800000000000001</v>
      </c>
      <c r="DE41">
        <v>5.0000000000000001E-3</v>
      </c>
      <c r="DF41">
        <v>-6.2539999999999996</v>
      </c>
      <c r="DG41">
        <v>0.21</v>
      </c>
      <c r="DH41">
        <v>579</v>
      </c>
      <c r="DI41">
        <v>34</v>
      </c>
      <c r="DJ41">
        <v>0</v>
      </c>
      <c r="DK41">
        <v>0.1</v>
      </c>
      <c r="DL41">
        <v>-10.634251219512199</v>
      </c>
      <c r="DM41">
        <v>-1.568698954703845</v>
      </c>
      <c r="DN41">
        <v>0.15685468048864759</v>
      </c>
      <c r="DO41">
        <v>0</v>
      </c>
      <c r="DP41">
        <v>0.76608297560975602</v>
      </c>
      <c r="DQ41">
        <v>7.4894822299652969E-2</v>
      </c>
      <c r="DR41">
        <v>8.9006332920419182E-3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3.29548</v>
      </c>
      <c r="EB41">
        <v>2.62534</v>
      </c>
      <c r="EC41">
        <v>4.4085699999999998E-2</v>
      </c>
      <c r="ED41">
        <v>4.5173499999999998E-2</v>
      </c>
      <c r="EE41">
        <v>0.14075099999999999</v>
      </c>
      <c r="EF41">
        <v>0.13728599999999999</v>
      </c>
      <c r="EG41">
        <v>28778.799999999999</v>
      </c>
      <c r="EH41">
        <v>29234.6</v>
      </c>
      <c r="EI41">
        <v>28013.3</v>
      </c>
      <c r="EJ41">
        <v>29475.200000000001</v>
      </c>
      <c r="EK41">
        <v>33123.5</v>
      </c>
      <c r="EL41">
        <v>35305.4</v>
      </c>
      <c r="EM41">
        <v>39551.300000000003</v>
      </c>
      <c r="EN41">
        <v>42141.7</v>
      </c>
      <c r="EO41">
        <v>2.2047300000000001</v>
      </c>
      <c r="EP41">
        <v>2.1569799999999999</v>
      </c>
      <c r="EQ41">
        <v>0.10749</v>
      </c>
      <c r="ER41">
        <v>0</v>
      </c>
      <c r="ES41">
        <v>31.7135</v>
      </c>
      <c r="ET41">
        <v>999.9</v>
      </c>
      <c r="EU41">
        <v>67.2</v>
      </c>
      <c r="EV41">
        <v>35.700000000000003</v>
      </c>
      <c r="EW41">
        <v>39.055799999999998</v>
      </c>
      <c r="EX41">
        <v>56.811799999999998</v>
      </c>
      <c r="EY41">
        <v>-4.3148999999999997</v>
      </c>
      <c r="EZ41">
        <v>2</v>
      </c>
      <c r="FA41">
        <v>0.56265200000000004</v>
      </c>
      <c r="FB41">
        <v>0.60789499999999996</v>
      </c>
      <c r="FC41">
        <v>20.269600000000001</v>
      </c>
      <c r="FD41">
        <v>5.2159399999999998</v>
      </c>
      <c r="FE41">
        <v>12.0099</v>
      </c>
      <c r="FF41">
        <v>4.9859999999999998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1.8658999999999999</v>
      </c>
      <c r="FM41">
        <v>1.86233</v>
      </c>
      <c r="FN41">
        <v>1.86432</v>
      </c>
      <c r="FO41">
        <v>1.8603499999999999</v>
      </c>
      <c r="FP41">
        <v>1.86111</v>
      </c>
      <c r="FQ41">
        <v>1.8602000000000001</v>
      </c>
      <c r="FR41">
        <v>1.8619300000000001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-5.0350000000000001</v>
      </c>
      <c r="GH41">
        <v>0.2104</v>
      </c>
      <c r="GI41">
        <v>-4.4410340874611869</v>
      </c>
      <c r="GJ41">
        <v>-4.0977002334145526E-3</v>
      </c>
      <c r="GK41">
        <v>1.9870096767282211E-6</v>
      </c>
      <c r="GL41">
        <v>-4.7591234531596528E-10</v>
      </c>
      <c r="GM41">
        <v>0.2103699999999975</v>
      </c>
      <c r="GN41">
        <v>0</v>
      </c>
      <c r="GO41">
        <v>0</v>
      </c>
      <c r="GP41">
        <v>0</v>
      </c>
      <c r="GQ41">
        <v>6</v>
      </c>
      <c r="GR41">
        <v>2093</v>
      </c>
      <c r="GS41">
        <v>4</v>
      </c>
      <c r="GT41">
        <v>31</v>
      </c>
      <c r="GU41">
        <v>46.2</v>
      </c>
      <c r="GV41">
        <v>46.6</v>
      </c>
      <c r="GW41">
        <v>0.65917999999999999</v>
      </c>
      <c r="GX41">
        <v>2.6025399999999999</v>
      </c>
      <c r="GY41">
        <v>2.04834</v>
      </c>
      <c r="GZ41">
        <v>2.6220699999999999</v>
      </c>
      <c r="HA41">
        <v>2.1972700000000001</v>
      </c>
      <c r="HB41">
        <v>2.3547400000000001</v>
      </c>
      <c r="HC41">
        <v>41.3521</v>
      </c>
      <c r="HD41">
        <v>14.3597</v>
      </c>
      <c r="HE41">
        <v>18</v>
      </c>
      <c r="HF41">
        <v>702.03399999999999</v>
      </c>
      <c r="HG41">
        <v>736.72500000000002</v>
      </c>
      <c r="HH41">
        <v>30.999400000000001</v>
      </c>
      <c r="HI41">
        <v>34.404400000000003</v>
      </c>
      <c r="HJ41">
        <v>30.000599999999999</v>
      </c>
      <c r="HK41">
        <v>34.320599999999999</v>
      </c>
      <c r="HL41">
        <v>34.340699999999998</v>
      </c>
      <c r="HM41">
        <v>13.2423</v>
      </c>
      <c r="HN41">
        <v>16.2821</v>
      </c>
      <c r="HO41">
        <v>100</v>
      </c>
      <c r="HP41">
        <v>31</v>
      </c>
      <c r="HQ41">
        <v>177.54400000000001</v>
      </c>
      <c r="HR41">
        <v>33.896599999999999</v>
      </c>
      <c r="HS41">
        <v>98.724699999999999</v>
      </c>
      <c r="HT41">
        <v>97.712000000000003</v>
      </c>
    </row>
    <row r="42" spans="1:228" x14ac:dyDescent="0.2">
      <c r="A42">
        <v>27</v>
      </c>
      <c r="B42">
        <v>1673986966.5999999</v>
      </c>
      <c r="C42">
        <v>103.5</v>
      </c>
      <c r="D42" t="s">
        <v>413</v>
      </c>
      <c r="E42" t="s">
        <v>414</v>
      </c>
      <c r="F42">
        <v>4</v>
      </c>
      <c r="G42">
        <v>1673986964.5999999</v>
      </c>
      <c r="H42">
        <f t="shared" si="0"/>
        <v>8.6033047680426238E-4</v>
      </c>
      <c r="I42">
        <f t="shared" si="1"/>
        <v>0.86033047680426233</v>
      </c>
      <c r="J42">
        <f t="shared" si="2"/>
        <v>1.0937121695939758</v>
      </c>
      <c r="K42">
        <f t="shared" si="3"/>
        <v>154.75685714285709</v>
      </c>
      <c r="L42">
        <f t="shared" si="4"/>
        <v>115.98968737830158</v>
      </c>
      <c r="M42">
        <f t="shared" si="5"/>
        <v>11.72833414054751</v>
      </c>
      <c r="N42">
        <f t="shared" si="6"/>
        <v>15.648288844788693</v>
      </c>
      <c r="O42">
        <f t="shared" si="7"/>
        <v>5.0379168385874223E-2</v>
      </c>
      <c r="P42">
        <f t="shared" si="8"/>
        <v>2.7646220444424259</v>
      </c>
      <c r="Q42">
        <f t="shared" si="9"/>
        <v>4.987465398454792E-2</v>
      </c>
      <c r="R42">
        <f t="shared" si="10"/>
        <v>3.1216566203162145E-2</v>
      </c>
      <c r="S42">
        <f t="shared" si="11"/>
        <v>226.10671509336308</v>
      </c>
      <c r="T42">
        <f t="shared" si="12"/>
        <v>34.794035150905096</v>
      </c>
      <c r="U42">
        <f t="shared" si="13"/>
        <v>33.456899999999997</v>
      </c>
      <c r="V42">
        <f t="shared" si="14"/>
        <v>5.1832641308748739</v>
      </c>
      <c r="W42">
        <f t="shared" si="15"/>
        <v>67.147412911595382</v>
      </c>
      <c r="X42">
        <f t="shared" si="16"/>
        <v>3.5140534288959908</v>
      </c>
      <c r="Y42">
        <f t="shared" si="17"/>
        <v>5.2333415041954128</v>
      </c>
      <c r="Z42">
        <f t="shared" si="18"/>
        <v>1.6692107019788831</v>
      </c>
      <c r="AA42">
        <f t="shared" si="19"/>
        <v>-37.940574027067974</v>
      </c>
      <c r="AB42">
        <f t="shared" si="20"/>
        <v>25.606154968785262</v>
      </c>
      <c r="AC42">
        <f t="shared" si="21"/>
        <v>2.132520450768761</v>
      </c>
      <c r="AD42">
        <f t="shared" si="22"/>
        <v>215.90481648584912</v>
      </c>
      <c r="AE42">
        <f t="shared" si="23"/>
        <v>11.699334938278037</v>
      </c>
      <c r="AF42">
        <f t="shared" si="24"/>
        <v>0.86440953692378064</v>
      </c>
      <c r="AG42">
        <f t="shared" si="25"/>
        <v>1.0937121695939758</v>
      </c>
      <c r="AH42">
        <v>170.78282738622261</v>
      </c>
      <c r="AI42">
        <v>162.94694545454541</v>
      </c>
      <c r="AJ42">
        <v>1.74271741806639</v>
      </c>
      <c r="AK42">
        <v>63.952055562581542</v>
      </c>
      <c r="AL42">
        <f t="shared" si="26"/>
        <v>0.86033047680426233</v>
      </c>
      <c r="AM42">
        <v>33.984628475695622</v>
      </c>
      <c r="AN42">
        <v>34.751573426573458</v>
      </c>
      <c r="AO42">
        <v>-7.221514623672878E-5</v>
      </c>
      <c r="AP42">
        <v>89.221601695222972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47156.21950728957</v>
      </c>
      <c r="AV42">
        <f t="shared" si="30"/>
        <v>1199.944285714286</v>
      </c>
      <c r="AW42">
        <f t="shared" si="31"/>
        <v>1025.8783850224681</v>
      </c>
      <c r="AX42">
        <f t="shared" si="32"/>
        <v>0.85493834775153554</v>
      </c>
      <c r="AY42">
        <f t="shared" si="33"/>
        <v>0.18843101116046354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1673986964.5999999</v>
      </c>
      <c r="BF42">
        <v>154.75685714285709</v>
      </c>
      <c r="BG42">
        <v>165.67971428571431</v>
      </c>
      <c r="BH42">
        <v>34.752928571428569</v>
      </c>
      <c r="BI42">
        <v>33.98274285714286</v>
      </c>
      <c r="BJ42">
        <v>159.804</v>
      </c>
      <c r="BK42">
        <v>34.542542857142863</v>
      </c>
      <c r="BL42">
        <v>650.00071428571425</v>
      </c>
      <c r="BM42">
        <v>101.0154285714286</v>
      </c>
      <c r="BN42">
        <v>9.9889571428571439E-2</v>
      </c>
      <c r="BO42">
        <v>33.628700000000002</v>
      </c>
      <c r="BP42">
        <v>33.456899999999997</v>
      </c>
      <c r="BQ42">
        <v>999.89999999999986</v>
      </c>
      <c r="BR42">
        <v>0</v>
      </c>
      <c r="BS42">
        <v>0</v>
      </c>
      <c r="BT42">
        <v>8996.7857142857138</v>
      </c>
      <c r="BU42">
        <v>0</v>
      </c>
      <c r="BV42">
        <v>180.0407142857143</v>
      </c>
      <c r="BW42">
        <v>-10.92277142857143</v>
      </c>
      <c r="BX42">
        <v>160.32885714285709</v>
      </c>
      <c r="BY42">
        <v>171.50800000000001</v>
      </c>
      <c r="BZ42">
        <v>0.77017700000000011</v>
      </c>
      <c r="CA42">
        <v>165.67971428571431</v>
      </c>
      <c r="CB42">
        <v>33.98274285714286</v>
      </c>
      <c r="CC42">
        <v>3.5105900000000001</v>
      </c>
      <c r="CD42">
        <v>3.4327899999999998</v>
      </c>
      <c r="CE42">
        <v>26.671042857142861</v>
      </c>
      <c r="CF42">
        <v>26.290942857142859</v>
      </c>
      <c r="CG42">
        <v>1199.944285714286</v>
      </c>
      <c r="CH42">
        <v>0.49997171428571419</v>
      </c>
      <c r="CI42">
        <v>0.5000282857142857</v>
      </c>
      <c r="CJ42">
        <v>0</v>
      </c>
      <c r="CK42">
        <v>755.92042857142849</v>
      </c>
      <c r="CL42">
        <v>4.9990899999999998</v>
      </c>
      <c r="CM42">
        <v>7671.1242857142861</v>
      </c>
      <c r="CN42">
        <v>9557.3142857142848</v>
      </c>
      <c r="CO42">
        <v>44.5</v>
      </c>
      <c r="CP42">
        <v>47.061999999999998</v>
      </c>
      <c r="CQ42">
        <v>45.392714285714291</v>
      </c>
      <c r="CR42">
        <v>45.776571428571437</v>
      </c>
      <c r="CS42">
        <v>45.75</v>
      </c>
      <c r="CT42">
        <v>597.43857142857144</v>
      </c>
      <c r="CU42">
        <v>597.50571428571425</v>
      </c>
      <c r="CV42">
        <v>0</v>
      </c>
      <c r="CW42">
        <v>1673986966.9000001</v>
      </c>
      <c r="CX42">
        <v>0</v>
      </c>
      <c r="CY42">
        <v>1673984188.5</v>
      </c>
      <c r="CZ42" t="s">
        <v>356</v>
      </c>
      <c r="DA42">
        <v>1673984188.5</v>
      </c>
      <c r="DB42">
        <v>1673984167.5</v>
      </c>
      <c r="DC42">
        <v>23</v>
      </c>
      <c r="DD42">
        <v>-0.32800000000000001</v>
      </c>
      <c r="DE42">
        <v>5.0000000000000001E-3</v>
      </c>
      <c r="DF42">
        <v>-6.2539999999999996</v>
      </c>
      <c r="DG42">
        <v>0.21</v>
      </c>
      <c r="DH42">
        <v>579</v>
      </c>
      <c r="DI42">
        <v>34</v>
      </c>
      <c r="DJ42">
        <v>0</v>
      </c>
      <c r="DK42">
        <v>0.1</v>
      </c>
      <c r="DL42">
        <v>-10.7327175</v>
      </c>
      <c r="DM42">
        <v>-1.3837609756097451</v>
      </c>
      <c r="DN42">
        <v>0.13463958906558651</v>
      </c>
      <c r="DO42">
        <v>0</v>
      </c>
      <c r="DP42">
        <v>0.76824534999999994</v>
      </c>
      <c r="DQ42">
        <v>5.8371489681049292E-2</v>
      </c>
      <c r="DR42">
        <v>8.2465178213291905E-3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3.29549</v>
      </c>
      <c r="EB42">
        <v>2.6250900000000001</v>
      </c>
      <c r="EC42">
        <v>4.5822799999999997E-2</v>
      </c>
      <c r="ED42">
        <v>4.6874199999999998E-2</v>
      </c>
      <c r="EE42">
        <v>0.14074300000000001</v>
      </c>
      <c r="EF42">
        <v>0.13725000000000001</v>
      </c>
      <c r="EG42">
        <v>28726.7</v>
      </c>
      <c r="EH42">
        <v>29182.3</v>
      </c>
      <c r="EI42">
        <v>28013.5</v>
      </c>
      <c r="EJ42">
        <v>29474.9</v>
      </c>
      <c r="EK42">
        <v>33123.9</v>
      </c>
      <c r="EL42">
        <v>35306.5</v>
      </c>
      <c r="EM42">
        <v>39551.300000000003</v>
      </c>
      <c r="EN42">
        <v>42141.1</v>
      </c>
      <c r="EO42">
        <v>2.2046000000000001</v>
      </c>
      <c r="EP42">
        <v>2.1569799999999999</v>
      </c>
      <c r="EQ42">
        <v>0.107862</v>
      </c>
      <c r="ER42">
        <v>0</v>
      </c>
      <c r="ES42">
        <v>31.7087</v>
      </c>
      <c r="ET42">
        <v>999.9</v>
      </c>
      <c r="EU42">
        <v>67.2</v>
      </c>
      <c r="EV42">
        <v>35.700000000000003</v>
      </c>
      <c r="EW42">
        <v>39.057000000000002</v>
      </c>
      <c r="EX42">
        <v>57.201799999999999</v>
      </c>
      <c r="EY42">
        <v>-4.3229100000000003</v>
      </c>
      <c r="EZ42">
        <v>2</v>
      </c>
      <c r="FA42">
        <v>0.56296199999999996</v>
      </c>
      <c r="FB42">
        <v>0.60411199999999998</v>
      </c>
      <c r="FC42">
        <v>20.269500000000001</v>
      </c>
      <c r="FD42">
        <v>5.2160900000000003</v>
      </c>
      <c r="FE42">
        <v>12.0099</v>
      </c>
      <c r="FF42">
        <v>4.9856499999999997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1.86588</v>
      </c>
      <c r="FM42">
        <v>1.86229</v>
      </c>
      <c r="FN42">
        <v>1.86432</v>
      </c>
      <c r="FO42">
        <v>1.86036</v>
      </c>
      <c r="FP42">
        <v>1.86111</v>
      </c>
      <c r="FQ42">
        <v>1.8602000000000001</v>
      </c>
      <c r="FR42">
        <v>1.8619300000000001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-5.0590000000000002</v>
      </c>
      <c r="GH42">
        <v>0.2104</v>
      </c>
      <c r="GI42">
        <v>-4.4410340874611869</v>
      </c>
      <c r="GJ42">
        <v>-4.0977002334145526E-3</v>
      </c>
      <c r="GK42">
        <v>1.9870096767282211E-6</v>
      </c>
      <c r="GL42">
        <v>-4.7591234531596528E-10</v>
      </c>
      <c r="GM42">
        <v>0.2103699999999975</v>
      </c>
      <c r="GN42">
        <v>0</v>
      </c>
      <c r="GO42">
        <v>0</v>
      </c>
      <c r="GP42">
        <v>0</v>
      </c>
      <c r="GQ42">
        <v>6</v>
      </c>
      <c r="GR42">
        <v>2093</v>
      </c>
      <c r="GS42">
        <v>4</v>
      </c>
      <c r="GT42">
        <v>31</v>
      </c>
      <c r="GU42">
        <v>46.3</v>
      </c>
      <c r="GV42">
        <v>46.7</v>
      </c>
      <c r="GW42">
        <v>0.67627000000000004</v>
      </c>
      <c r="GX42">
        <v>2.6013199999999999</v>
      </c>
      <c r="GY42">
        <v>2.04834</v>
      </c>
      <c r="GZ42">
        <v>2.6220699999999999</v>
      </c>
      <c r="HA42">
        <v>2.1972700000000001</v>
      </c>
      <c r="HB42">
        <v>2.3034699999999999</v>
      </c>
      <c r="HC42">
        <v>41.3521</v>
      </c>
      <c r="HD42">
        <v>14.350899999999999</v>
      </c>
      <c r="HE42">
        <v>18</v>
      </c>
      <c r="HF42">
        <v>701.96299999999997</v>
      </c>
      <c r="HG42">
        <v>736.75300000000004</v>
      </c>
      <c r="HH42">
        <v>30.999099999999999</v>
      </c>
      <c r="HI42">
        <v>34.407499999999999</v>
      </c>
      <c r="HJ42">
        <v>30.000499999999999</v>
      </c>
      <c r="HK42">
        <v>34.323700000000002</v>
      </c>
      <c r="HL42">
        <v>34.3431</v>
      </c>
      <c r="HM42">
        <v>13.6473</v>
      </c>
      <c r="HN42">
        <v>16.566099999999999</v>
      </c>
      <c r="HO42">
        <v>100</v>
      </c>
      <c r="HP42">
        <v>31</v>
      </c>
      <c r="HQ42">
        <v>184.22399999999999</v>
      </c>
      <c r="HR42">
        <v>33.889499999999998</v>
      </c>
      <c r="HS42">
        <v>98.724999999999994</v>
      </c>
      <c r="HT42">
        <v>97.710899999999995</v>
      </c>
    </row>
    <row r="43" spans="1:228" x14ac:dyDescent="0.2">
      <c r="A43">
        <v>28</v>
      </c>
      <c r="B43">
        <v>1673986970.5999999</v>
      </c>
      <c r="C43">
        <v>107.5</v>
      </c>
      <c r="D43" t="s">
        <v>415</v>
      </c>
      <c r="E43" t="s">
        <v>416</v>
      </c>
      <c r="F43">
        <v>4</v>
      </c>
      <c r="G43">
        <v>1673986968.2874999</v>
      </c>
      <c r="H43">
        <f t="shared" si="0"/>
        <v>8.7010453124542375E-4</v>
      </c>
      <c r="I43">
        <f t="shared" si="1"/>
        <v>0.87010453124542375</v>
      </c>
      <c r="J43">
        <f t="shared" si="2"/>
        <v>1.13916039194689</v>
      </c>
      <c r="K43">
        <f t="shared" si="3"/>
        <v>160.94825</v>
      </c>
      <c r="L43">
        <f t="shared" si="4"/>
        <v>120.95039633637244</v>
      </c>
      <c r="M43">
        <f t="shared" si="5"/>
        <v>12.229990816967728</v>
      </c>
      <c r="N43">
        <f t="shared" si="6"/>
        <v>16.274404046041859</v>
      </c>
      <c r="O43">
        <f t="shared" si="7"/>
        <v>5.0916416607286442E-2</v>
      </c>
      <c r="P43">
        <f t="shared" si="8"/>
        <v>2.7660700298511784</v>
      </c>
      <c r="Q43">
        <f t="shared" si="9"/>
        <v>5.0401410611040892E-2</v>
      </c>
      <c r="R43">
        <f t="shared" si="10"/>
        <v>3.1546718664530127E-2</v>
      </c>
      <c r="S43">
        <f t="shared" si="11"/>
        <v>226.1099621105439</v>
      </c>
      <c r="T43">
        <f t="shared" si="12"/>
        <v>34.785291307719618</v>
      </c>
      <c r="U43">
        <f t="shared" si="13"/>
        <v>33.459850000000003</v>
      </c>
      <c r="V43">
        <f t="shared" si="14"/>
        <v>5.1841204859169574</v>
      </c>
      <c r="W43">
        <f t="shared" si="15"/>
        <v>67.159268755714265</v>
      </c>
      <c r="X43">
        <f t="shared" si="16"/>
        <v>3.5135854720537161</v>
      </c>
      <c r="Y43">
        <f t="shared" si="17"/>
        <v>5.231720858715815</v>
      </c>
      <c r="Z43">
        <f t="shared" si="18"/>
        <v>1.6705350138632413</v>
      </c>
      <c r="AA43">
        <f t="shared" si="19"/>
        <v>-38.371609827923187</v>
      </c>
      <c r="AB43">
        <f t="shared" si="20"/>
        <v>24.353873259069275</v>
      </c>
      <c r="AC43">
        <f t="shared" si="21"/>
        <v>2.0271410591454289</v>
      </c>
      <c r="AD43">
        <f t="shared" si="22"/>
        <v>214.11936660083543</v>
      </c>
      <c r="AE43">
        <f t="shared" si="23"/>
        <v>11.668950862414933</v>
      </c>
      <c r="AF43">
        <f t="shared" si="24"/>
        <v>0.8983415922098531</v>
      </c>
      <c r="AG43">
        <f t="shared" si="25"/>
        <v>1.13916039194689</v>
      </c>
      <c r="AH43">
        <v>177.70509052219251</v>
      </c>
      <c r="AI43">
        <v>169.87758787878781</v>
      </c>
      <c r="AJ43">
        <v>1.729265105461155</v>
      </c>
      <c r="AK43">
        <v>63.952055562581542</v>
      </c>
      <c r="AL43">
        <f t="shared" si="26"/>
        <v>0.87010453124542375</v>
      </c>
      <c r="AM43">
        <v>33.967827546027117</v>
      </c>
      <c r="AN43">
        <v>34.74306923076923</v>
      </c>
      <c r="AO43">
        <v>1.407442058947623E-5</v>
      </c>
      <c r="AP43">
        <v>89.221601695222972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47196.796666675553</v>
      </c>
      <c r="AV43">
        <f t="shared" si="30"/>
        <v>1199.9662499999999</v>
      </c>
      <c r="AW43">
        <f t="shared" si="31"/>
        <v>1025.896701093546</v>
      </c>
      <c r="AX43">
        <f t="shared" si="32"/>
        <v>0.85493796270815625</v>
      </c>
      <c r="AY43">
        <f t="shared" si="33"/>
        <v>0.18843026802674151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1673986968.2874999</v>
      </c>
      <c r="BF43">
        <v>160.94825</v>
      </c>
      <c r="BG43">
        <v>171.85374999999999</v>
      </c>
      <c r="BH43">
        <v>34.748150000000003</v>
      </c>
      <c r="BI43">
        <v>33.947674999999997</v>
      </c>
      <c r="BJ43">
        <v>166.017</v>
      </c>
      <c r="BK43">
        <v>34.537750000000003</v>
      </c>
      <c r="BL43">
        <v>649.95849999999996</v>
      </c>
      <c r="BM43">
        <v>101.01575</v>
      </c>
      <c r="BN43">
        <v>0.1000064375</v>
      </c>
      <c r="BO43">
        <v>33.623162499999999</v>
      </c>
      <c r="BP43">
        <v>33.459850000000003</v>
      </c>
      <c r="BQ43">
        <v>999.9</v>
      </c>
      <c r="BR43">
        <v>0</v>
      </c>
      <c r="BS43">
        <v>0</v>
      </c>
      <c r="BT43">
        <v>9004.4524999999994</v>
      </c>
      <c r="BU43">
        <v>0</v>
      </c>
      <c r="BV43">
        <v>191.06787499999999</v>
      </c>
      <c r="BW43">
        <v>-10.905374999999999</v>
      </c>
      <c r="BX43">
        <v>166.74225000000001</v>
      </c>
      <c r="BY43">
        <v>177.89250000000001</v>
      </c>
      <c r="BZ43">
        <v>0.80047562500000002</v>
      </c>
      <c r="CA43">
        <v>171.85374999999999</v>
      </c>
      <c r="CB43">
        <v>33.947674999999997</v>
      </c>
      <c r="CC43">
        <v>3.5101137499999999</v>
      </c>
      <c r="CD43">
        <v>3.4292562499999999</v>
      </c>
      <c r="CE43">
        <v>26.6687625</v>
      </c>
      <c r="CF43">
        <v>26.273499999999999</v>
      </c>
      <c r="CG43">
        <v>1199.9662499999999</v>
      </c>
      <c r="CH43">
        <v>0.49998412499999989</v>
      </c>
      <c r="CI43">
        <v>0.500015875</v>
      </c>
      <c r="CJ43">
        <v>0</v>
      </c>
      <c r="CK43">
        <v>755.69900000000007</v>
      </c>
      <c r="CL43">
        <v>4.9990899999999998</v>
      </c>
      <c r="CM43">
        <v>7669.2562500000004</v>
      </c>
      <c r="CN43">
        <v>9557.5337500000005</v>
      </c>
      <c r="CO43">
        <v>44.5</v>
      </c>
      <c r="CP43">
        <v>47.061999999999998</v>
      </c>
      <c r="CQ43">
        <v>45.382750000000001</v>
      </c>
      <c r="CR43">
        <v>45.780999999999999</v>
      </c>
      <c r="CS43">
        <v>45.75</v>
      </c>
      <c r="CT43">
        <v>597.46499999999992</v>
      </c>
      <c r="CU43">
        <v>597.50125000000003</v>
      </c>
      <c r="CV43">
        <v>0</v>
      </c>
      <c r="CW43">
        <v>1673986971.0999999</v>
      </c>
      <c r="CX43">
        <v>0</v>
      </c>
      <c r="CY43">
        <v>1673984188.5</v>
      </c>
      <c r="CZ43" t="s">
        <v>356</v>
      </c>
      <c r="DA43">
        <v>1673984188.5</v>
      </c>
      <c r="DB43">
        <v>1673984167.5</v>
      </c>
      <c r="DC43">
        <v>23</v>
      </c>
      <c r="DD43">
        <v>-0.32800000000000001</v>
      </c>
      <c r="DE43">
        <v>5.0000000000000001E-3</v>
      </c>
      <c r="DF43">
        <v>-6.2539999999999996</v>
      </c>
      <c r="DG43">
        <v>0.21</v>
      </c>
      <c r="DH43">
        <v>579</v>
      </c>
      <c r="DI43">
        <v>34</v>
      </c>
      <c r="DJ43">
        <v>0</v>
      </c>
      <c r="DK43">
        <v>0.1</v>
      </c>
      <c r="DL43">
        <v>-10.80547804878049</v>
      </c>
      <c r="DM43">
        <v>-1.0452146341463471</v>
      </c>
      <c r="DN43">
        <v>0.1101013513401377</v>
      </c>
      <c r="DO43">
        <v>0</v>
      </c>
      <c r="DP43">
        <v>0.77569421951219519</v>
      </c>
      <c r="DQ43">
        <v>9.2710996515680877E-2</v>
      </c>
      <c r="DR43">
        <v>1.324668278680567E-2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3.2953899999999998</v>
      </c>
      <c r="EB43">
        <v>2.62547</v>
      </c>
      <c r="EC43">
        <v>4.7530200000000002E-2</v>
      </c>
      <c r="ED43">
        <v>4.8565299999999999E-2</v>
      </c>
      <c r="EE43">
        <v>0.140706</v>
      </c>
      <c r="EF43">
        <v>0.13711400000000001</v>
      </c>
      <c r="EG43">
        <v>28674.6</v>
      </c>
      <c r="EH43">
        <v>29130.2</v>
      </c>
      <c r="EI43">
        <v>28012.799999999999</v>
      </c>
      <c r="EJ43">
        <v>29474.6</v>
      </c>
      <c r="EK43">
        <v>33124.6</v>
      </c>
      <c r="EL43">
        <v>35311.800000000003</v>
      </c>
      <c r="EM43">
        <v>39550.199999999997</v>
      </c>
      <c r="EN43">
        <v>42140.6</v>
      </c>
      <c r="EO43">
        <v>2.2045499999999998</v>
      </c>
      <c r="EP43">
        <v>2.157</v>
      </c>
      <c r="EQ43">
        <v>0.108767</v>
      </c>
      <c r="ER43">
        <v>0</v>
      </c>
      <c r="ES43">
        <v>31.701799999999999</v>
      </c>
      <c r="ET43">
        <v>999.9</v>
      </c>
      <c r="EU43">
        <v>67.2</v>
      </c>
      <c r="EV43">
        <v>35.700000000000003</v>
      </c>
      <c r="EW43">
        <v>39.056100000000001</v>
      </c>
      <c r="EX43">
        <v>57.351799999999997</v>
      </c>
      <c r="EY43">
        <v>-4.1746800000000004</v>
      </c>
      <c r="EZ43">
        <v>2</v>
      </c>
      <c r="FA43">
        <v>0.56328999999999996</v>
      </c>
      <c r="FB43">
        <v>0.60000500000000001</v>
      </c>
      <c r="FC43">
        <v>20.269500000000001</v>
      </c>
      <c r="FD43">
        <v>5.2163899999999996</v>
      </c>
      <c r="FE43">
        <v>12.0099</v>
      </c>
      <c r="FF43">
        <v>4.9855999999999998</v>
      </c>
      <c r="FG43">
        <v>3.2844500000000001</v>
      </c>
      <c r="FH43">
        <v>9999</v>
      </c>
      <c r="FI43">
        <v>9999</v>
      </c>
      <c r="FJ43">
        <v>9999</v>
      </c>
      <c r="FK43">
        <v>999.9</v>
      </c>
      <c r="FL43">
        <v>1.86589</v>
      </c>
      <c r="FM43">
        <v>1.8623000000000001</v>
      </c>
      <c r="FN43">
        <v>1.86432</v>
      </c>
      <c r="FO43">
        <v>1.86036</v>
      </c>
      <c r="FP43">
        <v>1.86111</v>
      </c>
      <c r="FQ43">
        <v>1.8602000000000001</v>
      </c>
      <c r="FR43">
        <v>1.8619399999999999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-5.0819999999999999</v>
      </c>
      <c r="GH43">
        <v>0.2104</v>
      </c>
      <c r="GI43">
        <v>-4.4410340874611869</v>
      </c>
      <c r="GJ43">
        <v>-4.0977002334145526E-3</v>
      </c>
      <c r="GK43">
        <v>1.9870096767282211E-6</v>
      </c>
      <c r="GL43">
        <v>-4.7591234531596528E-10</v>
      </c>
      <c r="GM43">
        <v>0.2103699999999975</v>
      </c>
      <c r="GN43">
        <v>0</v>
      </c>
      <c r="GO43">
        <v>0</v>
      </c>
      <c r="GP43">
        <v>0</v>
      </c>
      <c r="GQ43">
        <v>6</v>
      </c>
      <c r="GR43">
        <v>2093</v>
      </c>
      <c r="GS43">
        <v>4</v>
      </c>
      <c r="GT43">
        <v>31</v>
      </c>
      <c r="GU43">
        <v>46.4</v>
      </c>
      <c r="GV43">
        <v>46.7</v>
      </c>
      <c r="GW43">
        <v>0.69946299999999995</v>
      </c>
      <c r="GX43">
        <v>2.6061999999999999</v>
      </c>
      <c r="GY43">
        <v>2.04834</v>
      </c>
      <c r="GZ43">
        <v>2.6220699999999999</v>
      </c>
      <c r="HA43">
        <v>2.1972700000000001</v>
      </c>
      <c r="HB43">
        <v>2.3022499999999999</v>
      </c>
      <c r="HC43">
        <v>41.3521</v>
      </c>
      <c r="HD43">
        <v>14.350899999999999</v>
      </c>
      <c r="HE43">
        <v>18</v>
      </c>
      <c r="HF43">
        <v>701.95500000000004</v>
      </c>
      <c r="HG43">
        <v>736.80700000000002</v>
      </c>
      <c r="HH43">
        <v>30.998999999999999</v>
      </c>
      <c r="HI43">
        <v>34.4114</v>
      </c>
      <c r="HJ43">
        <v>30.000499999999999</v>
      </c>
      <c r="HK43">
        <v>34.326799999999999</v>
      </c>
      <c r="HL43">
        <v>34.345500000000001</v>
      </c>
      <c r="HM43">
        <v>14.051500000000001</v>
      </c>
      <c r="HN43">
        <v>16.566099999999999</v>
      </c>
      <c r="HO43">
        <v>100</v>
      </c>
      <c r="HP43">
        <v>31</v>
      </c>
      <c r="HQ43">
        <v>190.93199999999999</v>
      </c>
      <c r="HR43">
        <v>33.898800000000001</v>
      </c>
      <c r="HS43">
        <v>98.722399999999993</v>
      </c>
      <c r="HT43">
        <v>97.709800000000001</v>
      </c>
    </row>
    <row r="44" spans="1:228" x14ac:dyDescent="0.2">
      <c r="A44">
        <v>29</v>
      </c>
      <c r="B44">
        <v>1673986974.5999999</v>
      </c>
      <c r="C44">
        <v>111.5</v>
      </c>
      <c r="D44" t="s">
        <v>417</v>
      </c>
      <c r="E44" t="s">
        <v>418</v>
      </c>
      <c r="F44">
        <v>4</v>
      </c>
      <c r="G44">
        <v>1673986972.5999999</v>
      </c>
      <c r="H44">
        <f t="shared" si="0"/>
        <v>8.6281340868548284E-4</v>
      </c>
      <c r="I44">
        <f t="shared" si="1"/>
        <v>0.86281340868548284</v>
      </c>
      <c r="J44">
        <f t="shared" si="2"/>
        <v>1.4221790870821316</v>
      </c>
      <c r="K44">
        <f t="shared" si="3"/>
        <v>168.08757142857141</v>
      </c>
      <c r="L44">
        <f t="shared" si="4"/>
        <v>118.59532978136362</v>
      </c>
      <c r="M44">
        <f t="shared" si="5"/>
        <v>11.991731156665052</v>
      </c>
      <c r="N44">
        <f t="shared" si="6"/>
        <v>16.996124308302299</v>
      </c>
      <c r="O44">
        <f t="shared" si="7"/>
        <v>5.0407690976967193E-2</v>
      </c>
      <c r="P44">
        <f t="shared" si="8"/>
        <v>2.7669114793625695</v>
      </c>
      <c r="Q44">
        <f t="shared" si="9"/>
        <v>4.9903021641503294E-2</v>
      </c>
      <c r="R44">
        <f t="shared" si="10"/>
        <v>3.1234309888482047E-2</v>
      </c>
      <c r="S44">
        <f t="shared" si="11"/>
        <v>226.1115836650134</v>
      </c>
      <c r="T44">
        <f t="shared" si="12"/>
        <v>34.783847996304395</v>
      </c>
      <c r="U44">
        <f t="shared" si="13"/>
        <v>33.461571428571418</v>
      </c>
      <c r="V44">
        <f t="shared" si="14"/>
        <v>5.1846202560090831</v>
      </c>
      <c r="W44">
        <f t="shared" si="15"/>
        <v>67.131970666893949</v>
      </c>
      <c r="X44">
        <f t="shared" si="16"/>
        <v>3.5115445145829312</v>
      </c>
      <c r="Y44">
        <f t="shared" si="17"/>
        <v>5.2308080333393896</v>
      </c>
      <c r="Z44">
        <f t="shared" si="18"/>
        <v>1.6730757414261519</v>
      </c>
      <c r="AA44">
        <f t="shared" si="19"/>
        <v>-38.05007132302979</v>
      </c>
      <c r="AB44">
        <f t="shared" si="20"/>
        <v>23.639140478219026</v>
      </c>
      <c r="AC44">
        <f t="shared" si="21"/>
        <v>1.9670370628010871</v>
      </c>
      <c r="AD44">
        <f t="shared" si="22"/>
        <v>213.66768988300373</v>
      </c>
      <c r="AE44">
        <f t="shared" si="23"/>
        <v>11.829089692267615</v>
      </c>
      <c r="AF44">
        <f t="shared" si="24"/>
        <v>0.9072602848644219</v>
      </c>
      <c r="AG44">
        <f t="shared" si="25"/>
        <v>1.4221790870821316</v>
      </c>
      <c r="AH44">
        <v>184.7128217454727</v>
      </c>
      <c r="AI44">
        <v>176.69779999999989</v>
      </c>
      <c r="AJ44">
        <v>1.7081667637327249</v>
      </c>
      <c r="AK44">
        <v>63.952055562581542</v>
      </c>
      <c r="AL44">
        <f t="shared" si="26"/>
        <v>0.86281340868548284</v>
      </c>
      <c r="AM44">
        <v>33.923176836132399</v>
      </c>
      <c r="AN44">
        <v>34.719340559440582</v>
      </c>
      <c r="AO44">
        <v>-5.037804269345492E-3</v>
      </c>
      <c r="AP44">
        <v>89.221601695222972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47220.358459197902</v>
      </c>
      <c r="AV44">
        <f t="shared" si="30"/>
        <v>1199.968571428572</v>
      </c>
      <c r="AW44">
        <f t="shared" si="31"/>
        <v>1025.8992993082975</v>
      </c>
      <c r="AX44">
        <f t="shared" si="32"/>
        <v>0.85493847400266187</v>
      </c>
      <c r="AY44">
        <f t="shared" si="33"/>
        <v>0.18843125482513745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1673986972.5999999</v>
      </c>
      <c r="BF44">
        <v>168.08757142857141</v>
      </c>
      <c r="BG44">
        <v>179.14728571428569</v>
      </c>
      <c r="BH44">
        <v>34.728328571428577</v>
      </c>
      <c r="BI44">
        <v>33.919957142857143</v>
      </c>
      <c r="BJ44">
        <v>173.1811428571429</v>
      </c>
      <c r="BK44">
        <v>34.517971428571443</v>
      </c>
      <c r="BL44">
        <v>650.0125714285715</v>
      </c>
      <c r="BM44">
        <v>101.01471428571431</v>
      </c>
      <c r="BN44">
        <v>9.998541428571428E-2</v>
      </c>
      <c r="BO44">
        <v>33.620042857142863</v>
      </c>
      <c r="BP44">
        <v>33.461571428571418</v>
      </c>
      <c r="BQ44">
        <v>999.89999999999986</v>
      </c>
      <c r="BR44">
        <v>0</v>
      </c>
      <c r="BS44">
        <v>0</v>
      </c>
      <c r="BT44">
        <v>9009.0185714285708</v>
      </c>
      <c r="BU44">
        <v>0</v>
      </c>
      <c r="BV44">
        <v>212.01657142857141</v>
      </c>
      <c r="BW44">
        <v>-11.05945714285714</v>
      </c>
      <c r="BX44">
        <v>174.1348571428571</v>
      </c>
      <c r="BY44">
        <v>185.43714285714279</v>
      </c>
      <c r="BZ44">
        <v>0.80839114285714297</v>
      </c>
      <c r="CA44">
        <v>179.14728571428569</v>
      </c>
      <c r="CB44">
        <v>33.919957142857143</v>
      </c>
      <c r="CC44">
        <v>3.5080785714285709</v>
      </c>
      <c r="CD44">
        <v>3.4264185714285711</v>
      </c>
      <c r="CE44">
        <v>26.65887142857142</v>
      </c>
      <c r="CF44">
        <v>26.25948571428572</v>
      </c>
      <c r="CG44">
        <v>1199.968571428572</v>
      </c>
      <c r="CH44">
        <v>0.49996571428571418</v>
      </c>
      <c r="CI44">
        <v>0.50003428571428565</v>
      </c>
      <c r="CJ44">
        <v>0</v>
      </c>
      <c r="CK44">
        <v>755.29728571428564</v>
      </c>
      <c r="CL44">
        <v>4.9990899999999998</v>
      </c>
      <c r="CM44">
        <v>7666.8114285714273</v>
      </c>
      <c r="CN44">
        <v>9557.4842857142849</v>
      </c>
      <c r="CO44">
        <v>44.5</v>
      </c>
      <c r="CP44">
        <v>47.061999999999998</v>
      </c>
      <c r="CQ44">
        <v>45.410428571428568</v>
      </c>
      <c r="CR44">
        <v>45.794285714285721</v>
      </c>
      <c r="CS44">
        <v>45.75</v>
      </c>
      <c r="CT44">
        <v>597.4457142857143</v>
      </c>
      <c r="CU44">
        <v>597.52285714285699</v>
      </c>
      <c r="CV44">
        <v>0</v>
      </c>
      <c r="CW44">
        <v>1673986974.7</v>
      </c>
      <c r="CX44">
        <v>0</v>
      </c>
      <c r="CY44">
        <v>1673984188.5</v>
      </c>
      <c r="CZ44" t="s">
        <v>356</v>
      </c>
      <c r="DA44">
        <v>1673984188.5</v>
      </c>
      <c r="DB44">
        <v>1673984167.5</v>
      </c>
      <c r="DC44">
        <v>23</v>
      </c>
      <c r="DD44">
        <v>-0.32800000000000001</v>
      </c>
      <c r="DE44">
        <v>5.0000000000000001E-3</v>
      </c>
      <c r="DF44">
        <v>-6.2539999999999996</v>
      </c>
      <c r="DG44">
        <v>0.21</v>
      </c>
      <c r="DH44">
        <v>579</v>
      </c>
      <c r="DI44">
        <v>34</v>
      </c>
      <c r="DJ44">
        <v>0</v>
      </c>
      <c r="DK44">
        <v>0.1</v>
      </c>
      <c r="DL44">
        <v>-10.879395000000001</v>
      </c>
      <c r="DM44">
        <v>-0.89539362101313069</v>
      </c>
      <c r="DN44">
        <v>9.2384427665056182E-2</v>
      </c>
      <c r="DO44">
        <v>0</v>
      </c>
      <c r="DP44">
        <v>0.78510115000000003</v>
      </c>
      <c r="DQ44">
        <v>0.12867969230768939</v>
      </c>
      <c r="DR44">
        <v>1.6854338114488519E-2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372</v>
      </c>
      <c r="EA44">
        <v>3.2955100000000002</v>
      </c>
      <c r="EB44">
        <v>2.6253099999999998</v>
      </c>
      <c r="EC44">
        <v>4.9210299999999998E-2</v>
      </c>
      <c r="ED44">
        <v>5.0241300000000003E-2</v>
      </c>
      <c r="EE44">
        <v>0.14064599999999999</v>
      </c>
      <c r="EF44">
        <v>0.1371</v>
      </c>
      <c r="EG44">
        <v>28623.7</v>
      </c>
      <c r="EH44">
        <v>29078.6</v>
      </c>
      <c r="EI44">
        <v>28012.6</v>
      </c>
      <c r="EJ44">
        <v>29474.3</v>
      </c>
      <c r="EK44">
        <v>33126.9</v>
      </c>
      <c r="EL44">
        <v>35312.400000000001</v>
      </c>
      <c r="EM44">
        <v>39550.1</v>
      </c>
      <c r="EN44">
        <v>42140.6</v>
      </c>
      <c r="EO44">
        <v>2.20465</v>
      </c>
      <c r="EP44">
        <v>2.1568499999999999</v>
      </c>
      <c r="EQ44">
        <v>0.10818999999999999</v>
      </c>
      <c r="ER44">
        <v>0</v>
      </c>
      <c r="ES44">
        <v>31.694800000000001</v>
      </c>
      <c r="ET44">
        <v>999.9</v>
      </c>
      <c r="EU44">
        <v>67.2</v>
      </c>
      <c r="EV44">
        <v>35.700000000000003</v>
      </c>
      <c r="EW44">
        <v>39.053899999999999</v>
      </c>
      <c r="EX44">
        <v>57.741799999999998</v>
      </c>
      <c r="EY44">
        <v>-4.2828499999999998</v>
      </c>
      <c r="EZ44">
        <v>2</v>
      </c>
      <c r="FA44">
        <v>0.56366899999999998</v>
      </c>
      <c r="FB44">
        <v>0.59603799999999996</v>
      </c>
      <c r="FC44">
        <v>20.2697</v>
      </c>
      <c r="FD44">
        <v>5.2166899999999998</v>
      </c>
      <c r="FE44">
        <v>12.0099</v>
      </c>
      <c r="FF44">
        <v>4.9859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1.8658699999999999</v>
      </c>
      <c r="FM44">
        <v>1.8623000000000001</v>
      </c>
      <c r="FN44">
        <v>1.86432</v>
      </c>
      <c r="FO44">
        <v>1.8603499999999999</v>
      </c>
      <c r="FP44">
        <v>1.86111</v>
      </c>
      <c r="FQ44">
        <v>1.8602000000000001</v>
      </c>
      <c r="FR44">
        <v>1.86195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-5.1050000000000004</v>
      </c>
      <c r="GH44">
        <v>0.21029999999999999</v>
      </c>
      <c r="GI44">
        <v>-4.4410340874611869</v>
      </c>
      <c r="GJ44">
        <v>-4.0977002334145526E-3</v>
      </c>
      <c r="GK44">
        <v>1.9870096767282211E-6</v>
      </c>
      <c r="GL44">
        <v>-4.7591234531596528E-10</v>
      </c>
      <c r="GM44">
        <v>0.2103699999999975</v>
      </c>
      <c r="GN44">
        <v>0</v>
      </c>
      <c r="GO44">
        <v>0</v>
      </c>
      <c r="GP44">
        <v>0</v>
      </c>
      <c r="GQ44">
        <v>6</v>
      </c>
      <c r="GR44">
        <v>2093</v>
      </c>
      <c r="GS44">
        <v>4</v>
      </c>
      <c r="GT44">
        <v>31</v>
      </c>
      <c r="GU44">
        <v>46.4</v>
      </c>
      <c r="GV44">
        <v>46.8</v>
      </c>
      <c r="GW44">
        <v>0.71899400000000002</v>
      </c>
      <c r="GX44">
        <v>2.5915499999999998</v>
      </c>
      <c r="GY44">
        <v>2.04834</v>
      </c>
      <c r="GZ44">
        <v>2.6220699999999999</v>
      </c>
      <c r="HA44">
        <v>2.1972700000000001</v>
      </c>
      <c r="HB44">
        <v>2.34741</v>
      </c>
      <c r="HC44">
        <v>41.326099999999997</v>
      </c>
      <c r="HD44">
        <v>14.368399999999999</v>
      </c>
      <c r="HE44">
        <v>18</v>
      </c>
      <c r="HF44">
        <v>702.07299999999998</v>
      </c>
      <c r="HG44">
        <v>736.69</v>
      </c>
      <c r="HH44">
        <v>30.998899999999999</v>
      </c>
      <c r="HI44">
        <v>34.4146</v>
      </c>
      <c r="HJ44">
        <v>30.000499999999999</v>
      </c>
      <c r="HK44">
        <v>34.329900000000002</v>
      </c>
      <c r="HL44">
        <v>34.347700000000003</v>
      </c>
      <c r="HM44">
        <v>14.4567</v>
      </c>
      <c r="HN44">
        <v>16.566099999999999</v>
      </c>
      <c r="HO44">
        <v>100</v>
      </c>
      <c r="HP44">
        <v>31</v>
      </c>
      <c r="HQ44">
        <v>197.625</v>
      </c>
      <c r="HR44">
        <v>33.898499999999999</v>
      </c>
      <c r="HS44">
        <v>98.721800000000002</v>
      </c>
      <c r="HT44">
        <v>97.709299999999999</v>
      </c>
    </row>
    <row r="45" spans="1:228" x14ac:dyDescent="0.2">
      <c r="A45">
        <v>30</v>
      </c>
      <c r="B45">
        <v>1673986978.5999999</v>
      </c>
      <c r="C45">
        <v>115.5</v>
      </c>
      <c r="D45" t="s">
        <v>419</v>
      </c>
      <c r="E45" t="s">
        <v>420</v>
      </c>
      <c r="F45">
        <v>4</v>
      </c>
      <c r="G45">
        <v>1673986976.2874999</v>
      </c>
      <c r="H45">
        <f t="shared" si="0"/>
        <v>8.5215031410488412E-4</v>
      </c>
      <c r="I45">
        <f t="shared" si="1"/>
        <v>0.85215031410488407</v>
      </c>
      <c r="J45">
        <f t="shared" si="2"/>
        <v>1.452816833918591</v>
      </c>
      <c r="K45">
        <f t="shared" si="3"/>
        <v>174.18962500000001</v>
      </c>
      <c r="L45">
        <f t="shared" si="4"/>
        <v>123.13953399177173</v>
      </c>
      <c r="M45">
        <f t="shared" si="5"/>
        <v>12.451394220114773</v>
      </c>
      <c r="N45">
        <f t="shared" si="6"/>
        <v>17.613382312084173</v>
      </c>
      <c r="O45">
        <f t="shared" si="7"/>
        <v>4.9929322003246603E-2</v>
      </c>
      <c r="P45">
        <f t="shared" si="8"/>
        <v>2.7649279024581177</v>
      </c>
      <c r="Q45">
        <f t="shared" si="9"/>
        <v>4.9433783636157538E-2</v>
      </c>
      <c r="R45">
        <f t="shared" si="10"/>
        <v>3.0940226958218277E-2</v>
      </c>
      <c r="S45">
        <f t="shared" si="11"/>
        <v>226.11895161164517</v>
      </c>
      <c r="T45">
        <f t="shared" si="12"/>
        <v>34.783124864299957</v>
      </c>
      <c r="U45">
        <f t="shared" si="13"/>
        <v>33.438937500000002</v>
      </c>
      <c r="V45">
        <f t="shared" si="14"/>
        <v>5.1780524547667026</v>
      </c>
      <c r="W45">
        <f t="shared" si="15"/>
        <v>67.116732706952064</v>
      </c>
      <c r="X45">
        <f t="shared" si="16"/>
        <v>3.5098726313317878</v>
      </c>
      <c r="Y45">
        <f t="shared" si="17"/>
        <v>5.2295046105071039</v>
      </c>
      <c r="Z45">
        <f t="shared" si="18"/>
        <v>1.6681798234349148</v>
      </c>
      <c r="AA45">
        <f t="shared" si="19"/>
        <v>-37.579828852025386</v>
      </c>
      <c r="AB45">
        <f t="shared" si="20"/>
        <v>26.331942397108207</v>
      </c>
      <c r="AC45">
        <f t="shared" si="21"/>
        <v>2.1923891748253932</v>
      </c>
      <c r="AD45">
        <f t="shared" si="22"/>
        <v>217.06345433155337</v>
      </c>
      <c r="AE45">
        <f t="shared" si="23"/>
        <v>11.893691585173785</v>
      </c>
      <c r="AF45">
        <f t="shared" si="24"/>
        <v>0.89222844508526589</v>
      </c>
      <c r="AG45">
        <f t="shared" si="25"/>
        <v>1.452816833918591</v>
      </c>
      <c r="AH45">
        <v>191.62447087277681</v>
      </c>
      <c r="AI45">
        <v>183.5602121212122</v>
      </c>
      <c r="AJ45">
        <v>1.713158879969336</v>
      </c>
      <c r="AK45">
        <v>63.952055562581542</v>
      </c>
      <c r="AL45">
        <f t="shared" si="26"/>
        <v>0.85215031410488407</v>
      </c>
      <c r="AM45">
        <v>33.917414363487907</v>
      </c>
      <c r="AN45">
        <v>34.705683216783228</v>
      </c>
      <c r="AO45">
        <v>-5.3251012149319252E-3</v>
      </c>
      <c r="AP45">
        <v>89.221601695222972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47166.630244458087</v>
      </c>
      <c r="AV45">
        <f t="shared" si="30"/>
        <v>1200.0062499999999</v>
      </c>
      <c r="AW45">
        <f t="shared" si="31"/>
        <v>1025.9316510941164</v>
      </c>
      <c r="AX45">
        <f t="shared" si="32"/>
        <v>0.85493858977327541</v>
      </c>
      <c r="AY45">
        <f t="shared" si="33"/>
        <v>0.18843147826242171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1673986976.2874999</v>
      </c>
      <c r="BF45">
        <v>174.18962500000001</v>
      </c>
      <c r="BG45">
        <v>185.31212500000001</v>
      </c>
      <c r="BH45">
        <v>34.711300000000001</v>
      </c>
      <c r="BI45">
        <v>33.916274999999999</v>
      </c>
      <c r="BJ45">
        <v>179.30437499999999</v>
      </c>
      <c r="BK45">
        <v>34.500925000000002</v>
      </c>
      <c r="BL45">
        <v>649.98562500000003</v>
      </c>
      <c r="BM45">
        <v>101.01600000000001</v>
      </c>
      <c r="BN45">
        <v>0.100138875</v>
      </c>
      <c r="BO45">
        <v>33.615587499999997</v>
      </c>
      <c r="BP45">
        <v>33.438937500000002</v>
      </c>
      <c r="BQ45">
        <v>999.9</v>
      </c>
      <c r="BR45">
        <v>0</v>
      </c>
      <c r="BS45">
        <v>0</v>
      </c>
      <c r="BT45">
        <v>8998.36</v>
      </c>
      <c r="BU45">
        <v>0</v>
      </c>
      <c r="BV45">
        <v>238.39</v>
      </c>
      <c r="BW45">
        <v>-11.122462499999999</v>
      </c>
      <c r="BX45">
        <v>180.45362499999999</v>
      </c>
      <c r="BY45">
        <v>191.81812500000001</v>
      </c>
      <c r="BZ45">
        <v>0.79503475000000001</v>
      </c>
      <c r="CA45">
        <v>185.31212500000001</v>
      </c>
      <c r="CB45">
        <v>33.916274999999999</v>
      </c>
      <c r="CC45">
        <v>3.5063949999999999</v>
      </c>
      <c r="CD45">
        <v>3.4260812500000002</v>
      </c>
      <c r="CE45">
        <v>26.650737500000002</v>
      </c>
      <c r="CF45">
        <v>26.257825</v>
      </c>
      <c r="CG45">
        <v>1200.0062499999999</v>
      </c>
      <c r="CH45">
        <v>0.49996325000000003</v>
      </c>
      <c r="CI45">
        <v>0.50003675000000003</v>
      </c>
      <c r="CJ45">
        <v>0</v>
      </c>
      <c r="CK45">
        <v>754.99275</v>
      </c>
      <c r="CL45">
        <v>4.9990899999999998</v>
      </c>
      <c r="CM45">
        <v>7665.4775</v>
      </c>
      <c r="CN45">
        <v>9557.786250000001</v>
      </c>
      <c r="CO45">
        <v>44.5</v>
      </c>
      <c r="CP45">
        <v>47.054250000000003</v>
      </c>
      <c r="CQ45">
        <v>45.375</v>
      </c>
      <c r="CR45">
        <v>45.757750000000001</v>
      </c>
      <c r="CS45">
        <v>45.75</v>
      </c>
      <c r="CT45">
        <v>597.46</v>
      </c>
      <c r="CU45">
        <v>597.54624999999999</v>
      </c>
      <c r="CV45">
        <v>0</v>
      </c>
      <c r="CW45">
        <v>1673986978.9000001</v>
      </c>
      <c r="CX45">
        <v>0</v>
      </c>
      <c r="CY45">
        <v>1673984188.5</v>
      </c>
      <c r="CZ45" t="s">
        <v>356</v>
      </c>
      <c r="DA45">
        <v>1673984188.5</v>
      </c>
      <c r="DB45">
        <v>1673984167.5</v>
      </c>
      <c r="DC45">
        <v>23</v>
      </c>
      <c r="DD45">
        <v>-0.32800000000000001</v>
      </c>
      <c r="DE45">
        <v>5.0000000000000001E-3</v>
      </c>
      <c r="DF45">
        <v>-6.2539999999999996</v>
      </c>
      <c r="DG45">
        <v>0.21</v>
      </c>
      <c r="DH45">
        <v>579</v>
      </c>
      <c r="DI45">
        <v>34</v>
      </c>
      <c r="DJ45">
        <v>0</v>
      </c>
      <c r="DK45">
        <v>0.1</v>
      </c>
      <c r="DL45">
        <v>-10.95447317073171</v>
      </c>
      <c r="DM45">
        <v>-1.005344947735163</v>
      </c>
      <c r="DN45">
        <v>0.10560968872864419</v>
      </c>
      <c r="DO45">
        <v>0</v>
      </c>
      <c r="DP45">
        <v>0.78930719512195102</v>
      </c>
      <c r="DQ45">
        <v>0.11885071777003529</v>
      </c>
      <c r="DR45">
        <v>1.664477028718472E-2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372</v>
      </c>
      <c r="EA45">
        <v>3.2955299999999998</v>
      </c>
      <c r="EB45">
        <v>2.6253299999999999</v>
      </c>
      <c r="EC45">
        <v>5.0868799999999999E-2</v>
      </c>
      <c r="ED45">
        <v>5.1899899999999999E-2</v>
      </c>
      <c r="EE45">
        <v>0.14061000000000001</v>
      </c>
      <c r="EF45">
        <v>0.13709199999999999</v>
      </c>
      <c r="EG45">
        <v>28573.7</v>
      </c>
      <c r="EH45">
        <v>29027.8</v>
      </c>
      <c r="EI45">
        <v>28012.400000000001</v>
      </c>
      <c r="EJ45">
        <v>29474.3</v>
      </c>
      <c r="EK45">
        <v>33128.300000000003</v>
      </c>
      <c r="EL45">
        <v>35312.699999999997</v>
      </c>
      <c r="EM45">
        <v>39550</v>
      </c>
      <c r="EN45">
        <v>42140.4</v>
      </c>
      <c r="EO45">
        <v>2.2047300000000001</v>
      </c>
      <c r="EP45">
        <v>2.1568800000000001</v>
      </c>
      <c r="EQ45">
        <v>0.108168</v>
      </c>
      <c r="ER45">
        <v>0</v>
      </c>
      <c r="ES45">
        <v>31.683700000000002</v>
      </c>
      <c r="ET45">
        <v>999.9</v>
      </c>
      <c r="EU45">
        <v>67.2</v>
      </c>
      <c r="EV45">
        <v>35.700000000000003</v>
      </c>
      <c r="EW45">
        <v>39.054099999999998</v>
      </c>
      <c r="EX45">
        <v>57.381799999999998</v>
      </c>
      <c r="EY45">
        <v>-4.1867000000000001</v>
      </c>
      <c r="EZ45">
        <v>2</v>
      </c>
      <c r="FA45">
        <v>0.56393000000000004</v>
      </c>
      <c r="FB45">
        <v>0.590422</v>
      </c>
      <c r="FC45">
        <v>20.269600000000001</v>
      </c>
      <c r="FD45">
        <v>5.2172900000000002</v>
      </c>
      <c r="FE45">
        <v>12.0099</v>
      </c>
      <c r="FF45">
        <v>4.9862500000000001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1.8658600000000001</v>
      </c>
      <c r="FM45">
        <v>1.86229</v>
      </c>
      <c r="FN45">
        <v>1.86432</v>
      </c>
      <c r="FO45">
        <v>1.8603499999999999</v>
      </c>
      <c r="FP45">
        <v>1.86111</v>
      </c>
      <c r="FQ45">
        <v>1.8602000000000001</v>
      </c>
      <c r="FR45">
        <v>1.8619300000000001</v>
      </c>
      <c r="FS45">
        <v>1.8585100000000001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-5.1269999999999998</v>
      </c>
      <c r="GH45">
        <v>0.2104</v>
      </c>
      <c r="GI45">
        <v>-4.4410340874611869</v>
      </c>
      <c r="GJ45">
        <v>-4.0977002334145526E-3</v>
      </c>
      <c r="GK45">
        <v>1.9870096767282211E-6</v>
      </c>
      <c r="GL45">
        <v>-4.7591234531596528E-10</v>
      </c>
      <c r="GM45">
        <v>0.2103699999999975</v>
      </c>
      <c r="GN45">
        <v>0</v>
      </c>
      <c r="GO45">
        <v>0</v>
      </c>
      <c r="GP45">
        <v>0</v>
      </c>
      <c r="GQ45">
        <v>6</v>
      </c>
      <c r="GR45">
        <v>2093</v>
      </c>
      <c r="GS45">
        <v>4</v>
      </c>
      <c r="GT45">
        <v>31</v>
      </c>
      <c r="GU45">
        <v>46.5</v>
      </c>
      <c r="GV45">
        <v>46.9</v>
      </c>
      <c r="GW45">
        <v>0.73730499999999999</v>
      </c>
      <c r="GX45">
        <v>2.5939899999999998</v>
      </c>
      <c r="GY45">
        <v>2.04834</v>
      </c>
      <c r="GZ45">
        <v>2.6208499999999999</v>
      </c>
      <c r="HA45">
        <v>2.1972700000000001</v>
      </c>
      <c r="HB45">
        <v>2.34375</v>
      </c>
      <c r="HC45">
        <v>41.326099999999997</v>
      </c>
      <c r="HD45">
        <v>14.3597</v>
      </c>
      <c r="HE45">
        <v>18</v>
      </c>
      <c r="HF45">
        <v>702.16099999999994</v>
      </c>
      <c r="HG45">
        <v>736.74099999999999</v>
      </c>
      <c r="HH45">
        <v>30.998699999999999</v>
      </c>
      <c r="HI45">
        <v>34.418399999999998</v>
      </c>
      <c r="HJ45">
        <v>30.000399999999999</v>
      </c>
      <c r="HK45">
        <v>34.3322</v>
      </c>
      <c r="HL45">
        <v>34.35</v>
      </c>
      <c r="HM45">
        <v>14.8592</v>
      </c>
      <c r="HN45">
        <v>16.566099999999999</v>
      </c>
      <c r="HO45">
        <v>100</v>
      </c>
      <c r="HP45">
        <v>31</v>
      </c>
      <c r="HQ45">
        <v>204.304</v>
      </c>
      <c r="HR45">
        <v>33.898499999999999</v>
      </c>
      <c r="HS45">
        <v>98.721500000000006</v>
      </c>
      <c r="HT45">
        <v>97.709000000000003</v>
      </c>
    </row>
    <row r="46" spans="1:228" x14ac:dyDescent="0.2">
      <c r="A46">
        <v>31</v>
      </c>
      <c r="B46">
        <v>1673986982.5999999</v>
      </c>
      <c r="C46">
        <v>119.5</v>
      </c>
      <c r="D46" t="s">
        <v>421</v>
      </c>
      <c r="E46" t="s">
        <v>422</v>
      </c>
      <c r="F46">
        <v>4</v>
      </c>
      <c r="G46">
        <v>1673986980.5999999</v>
      </c>
      <c r="H46">
        <f t="shared" si="0"/>
        <v>8.683243525777223E-4</v>
      </c>
      <c r="I46">
        <f t="shared" si="1"/>
        <v>0.86832435257772234</v>
      </c>
      <c r="J46">
        <f t="shared" si="2"/>
        <v>1.5979255546815676</v>
      </c>
      <c r="K46">
        <f t="shared" si="3"/>
        <v>181.31314285714291</v>
      </c>
      <c r="L46">
        <f t="shared" si="4"/>
        <v>126.42977819341773</v>
      </c>
      <c r="M46">
        <f t="shared" si="5"/>
        <v>12.784076666734272</v>
      </c>
      <c r="N46">
        <f t="shared" si="6"/>
        <v>18.333664363677062</v>
      </c>
      <c r="O46">
        <f t="shared" si="7"/>
        <v>5.092003929642077E-2</v>
      </c>
      <c r="P46">
        <f t="shared" si="8"/>
        <v>2.770445449060003</v>
      </c>
      <c r="Q46">
        <f t="shared" si="9"/>
        <v>5.0405765023155892E-2</v>
      </c>
      <c r="R46">
        <f t="shared" si="10"/>
        <v>3.1549375692099604E-2</v>
      </c>
      <c r="S46">
        <f t="shared" si="11"/>
        <v>226.11512666504632</v>
      </c>
      <c r="T46">
        <f t="shared" si="12"/>
        <v>34.765382179101977</v>
      </c>
      <c r="U46">
        <f t="shared" si="13"/>
        <v>33.430700000000002</v>
      </c>
      <c r="V46">
        <f t="shared" si="14"/>
        <v>5.1756639347852156</v>
      </c>
      <c r="W46">
        <f t="shared" si="15"/>
        <v>67.133771425244475</v>
      </c>
      <c r="X46">
        <f t="shared" si="16"/>
        <v>3.508570074789338</v>
      </c>
      <c r="Y46">
        <f t="shared" si="17"/>
        <v>5.2262371088390873</v>
      </c>
      <c r="Z46">
        <f t="shared" si="18"/>
        <v>1.6670938599958776</v>
      </c>
      <c r="AA46">
        <f t="shared" si="19"/>
        <v>-38.293103948677555</v>
      </c>
      <c r="AB46">
        <f t="shared" si="20"/>
        <v>25.946010020064655</v>
      </c>
      <c r="AC46">
        <f t="shared" si="21"/>
        <v>2.1557494702804445</v>
      </c>
      <c r="AD46">
        <f t="shared" si="22"/>
        <v>215.92378220671387</v>
      </c>
      <c r="AE46">
        <f t="shared" si="23"/>
        <v>12.018049870303562</v>
      </c>
      <c r="AF46">
        <f t="shared" si="24"/>
        <v>0.8808319899724838</v>
      </c>
      <c r="AG46">
        <f t="shared" si="25"/>
        <v>1.5979255546815676</v>
      </c>
      <c r="AH46">
        <v>198.59485433615279</v>
      </c>
      <c r="AI46">
        <v>190.39749090909089</v>
      </c>
      <c r="AJ46">
        <v>1.7117703289480961</v>
      </c>
      <c r="AK46">
        <v>63.952055562581542</v>
      </c>
      <c r="AL46">
        <f t="shared" si="26"/>
        <v>0.86832435257772234</v>
      </c>
      <c r="AM46">
        <v>33.914740241998302</v>
      </c>
      <c r="AN46">
        <v>34.695186013986039</v>
      </c>
      <c r="AO46">
        <v>-1.2406229803942021E-3</v>
      </c>
      <c r="AP46">
        <v>89.221601695222972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47319.792400349026</v>
      </c>
      <c r="AV46">
        <f t="shared" si="30"/>
        <v>1199.987142857143</v>
      </c>
      <c r="AW46">
        <f t="shared" si="31"/>
        <v>1025.9151993083142</v>
      </c>
      <c r="AX46">
        <f t="shared" si="32"/>
        <v>0.85493849281220857</v>
      </c>
      <c r="AY46">
        <f t="shared" si="33"/>
        <v>0.18843129112756257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1673986980.5999999</v>
      </c>
      <c r="BF46">
        <v>181.31314285714291</v>
      </c>
      <c r="BG46">
        <v>192.55385714285711</v>
      </c>
      <c r="BH46">
        <v>34.698457142857137</v>
      </c>
      <c r="BI46">
        <v>33.913614285714281</v>
      </c>
      <c r="BJ46">
        <v>186.45214285714289</v>
      </c>
      <c r="BK46">
        <v>34.488100000000003</v>
      </c>
      <c r="BL46">
        <v>650.01685714285725</v>
      </c>
      <c r="BM46">
        <v>101.0162857142857</v>
      </c>
      <c r="BN46">
        <v>9.9739714285714293E-2</v>
      </c>
      <c r="BO46">
        <v>33.604414285714277</v>
      </c>
      <c r="BP46">
        <v>33.430700000000002</v>
      </c>
      <c r="BQ46">
        <v>999.89999999999986</v>
      </c>
      <c r="BR46">
        <v>0</v>
      </c>
      <c r="BS46">
        <v>0</v>
      </c>
      <c r="BT46">
        <v>9027.6814285714263</v>
      </c>
      <c r="BU46">
        <v>0</v>
      </c>
      <c r="BV46">
        <v>296.45057142857138</v>
      </c>
      <c r="BW46">
        <v>-11.240485714285709</v>
      </c>
      <c r="BX46">
        <v>187.8305714285714</v>
      </c>
      <c r="BY46">
        <v>199.31285714285721</v>
      </c>
      <c r="BZ46">
        <v>0.78484828571428567</v>
      </c>
      <c r="CA46">
        <v>192.55385714285711</v>
      </c>
      <c r="CB46">
        <v>33.913614285714281</v>
      </c>
      <c r="CC46">
        <v>3.5051071428571419</v>
      </c>
      <c r="CD46">
        <v>3.425827142857143</v>
      </c>
      <c r="CE46">
        <v>26.644500000000001</v>
      </c>
      <c r="CF46">
        <v>26.25657142857143</v>
      </c>
      <c r="CG46">
        <v>1199.987142857143</v>
      </c>
      <c r="CH46">
        <v>0.49996571428571418</v>
      </c>
      <c r="CI46">
        <v>0.50003428571428576</v>
      </c>
      <c r="CJ46">
        <v>0</v>
      </c>
      <c r="CK46">
        <v>754.73614285714291</v>
      </c>
      <c r="CL46">
        <v>4.9990899999999998</v>
      </c>
      <c r="CM46">
        <v>7662.9085714285711</v>
      </c>
      <c r="CN46">
        <v>9557.6257142857157</v>
      </c>
      <c r="CO46">
        <v>44.473000000000013</v>
      </c>
      <c r="CP46">
        <v>47.035428571428568</v>
      </c>
      <c r="CQ46">
        <v>45.401571428571437</v>
      </c>
      <c r="CR46">
        <v>45.75</v>
      </c>
      <c r="CS46">
        <v>45.75</v>
      </c>
      <c r="CT46">
        <v>597.45428571428579</v>
      </c>
      <c r="CU46">
        <v>597.5328571428571</v>
      </c>
      <c r="CV46">
        <v>0</v>
      </c>
      <c r="CW46">
        <v>1673986983.0999999</v>
      </c>
      <c r="CX46">
        <v>0</v>
      </c>
      <c r="CY46">
        <v>1673984188.5</v>
      </c>
      <c r="CZ46" t="s">
        <v>356</v>
      </c>
      <c r="DA46">
        <v>1673984188.5</v>
      </c>
      <c r="DB46">
        <v>1673984167.5</v>
      </c>
      <c r="DC46">
        <v>23</v>
      </c>
      <c r="DD46">
        <v>-0.32800000000000001</v>
      </c>
      <c r="DE46">
        <v>5.0000000000000001E-3</v>
      </c>
      <c r="DF46">
        <v>-6.2539999999999996</v>
      </c>
      <c r="DG46">
        <v>0.21</v>
      </c>
      <c r="DH46">
        <v>579</v>
      </c>
      <c r="DI46">
        <v>34</v>
      </c>
      <c r="DJ46">
        <v>0</v>
      </c>
      <c r="DK46">
        <v>0.1</v>
      </c>
      <c r="DL46">
        <v>-11.03376341463415</v>
      </c>
      <c r="DM46">
        <v>-1.1980243902439149</v>
      </c>
      <c r="DN46">
        <v>0.1249961184882185</v>
      </c>
      <c r="DO46">
        <v>0</v>
      </c>
      <c r="DP46">
        <v>0.79144053658536595</v>
      </c>
      <c r="DQ46">
        <v>5.433127526132598E-2</v>
      </c>
      <c r="DR46">
        <v>1.538985056916878E-2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3.2954699999999999</v>
      </c>
      <c r="EB46">
        <v>2.6253199999999999</v>
      </c>
      <c r="EC46">
        <v>5.2527699999999997E-2</v>
      </c>
      <c r="ED46">
        <v>5.3535800000000001E-2</v>
      </c>
      <c r="EE46">
        <v>0.14058300000000001</v>
      </c>
      <c r="EF46">
        <v>0.13708600000000001</v>
      </c>
      <c r="EG46">
        <v>28523.599999999999</v>
      </c>
      <c r="EH46">
        <v>28977.7</v>
      </c>
      <c r="EI46">
        <v>28012.2</v>
      </c>
      <c r="EJ46">
        <v>29474.3</v>
      </c>
      <c r="EK46">
        <v>33129.1</v>
      </c>
      <c r="EL46">
        <v>35313.1</v>
      </c>
      <c r="EM46">
        <v>39549.599999999999</v>
      </c>
      <c r="EN46">
        <v>42140.5</v>
      </c>
      <c r="EO46">
        <v>2.2047300000000001</v>
      </c>
      <c r="EP46">
        <v>2.1568499999999999</v>
      </c>
      <c r="EQ46">
        <v>0.108127</v>
      </c>
      <c r="ER46">
        <v>0</v>
      </c>
      <c r="ES46">
        <v>31.672000000000001</v>
      </c>
      <c r="ET46">
        <v>999.9</v>
      </c>
      <c r="EU46">
        <v>67.2</v>
      </c>
      <c r="EV46">
        <v>35.700000000000003</v>
      </c>
      <c r="EW46">
        <v>39.057099999999998</v>
      </c>
      <c r="EX46">
        <v>57.081800000000001</v>
      </c>
      <c r="EY46">
        <v>-4.2788500000000003</v>
      </c>
      <c r="EZ46">
        <v>2</v>
      </c>
      <c r="FA46">
        <v>0.56406000000000001</v>
      </c>
      <c r="FB46">
        <v>0.58421299999999998</v>
      </c>
      <c r="FC46">
        <v>20.2699</v>
      </c>
      <c r="FD46">
        <v>5.2172900000000002</v>
      </c>
      <c r="FE46">
        <v>12.0099</v>
      </c>
      <c r="FF46">
        <v>4.9862000000000002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1.8658999999999999</v>
      </c>
      <c r="FM46">
        <v>1.8623000000000001</v>
      </c>
      <c r="FN46">
        <v>1.86432</v>
      </c>
      <c r="FO46">
        <v>1.86036</v>
      </c>
      <c r="FP46">
        <v>1.86111</v>
      </c>
      <c r="FQ46">
        <v>1.8602000000000001</v>
      </c>
      <c r="FR46">
        <v>1.86195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-5.1509999999999998</v>
      </c>
      <c r="GH46">
        <v>0.2104</v>
      </c>
      <c r="GI46">
        <v>-4.4410340874611869</v>
      </c>
      <c r="GJ46">
        <v>-4.0977002334145526E-3</v>
      </c>
      <c r="GK46">
        <v>1.9870096767282211E-6</v>
      </c>
      <c r="GL46">
        <v>-4.7591234531596528E-10</v>
      </c>
      <c r="GM46">
        <v>0.2103699999999975</v>
      </c>
      <c r="GN46">
        <v>0</v>
      </c>
      <c r="GO46">
        <v>0</v>
      </c>
      <c r="GP46">
        <v>0</v>
      </c>
      <c r="GQ46">
        <v>6</v>
      </c>
      <c r="GR46">
        <v>2093</v>
      </c>
      <c r="GS46">
        <v>4</v>
      </c>
      <c r="GT46">
        <v>31</v>
      </c>
      <c r="GU46">
        <v>46.6</v>
      </c>
      <c r="GV46">
        <v>46.9</v>
      </c>
      <c r="GW46">
        <v>0.76049800000000001</v>
      </c>
      <c r="GX46">
        <v>2.5915499999999998</v>
      </c>
      <c r="GY46">
        <v>2.04834</v>
      </c>
      <c r="GZ46">
        <v>2.6232899999999999</v>
      </c>
      <c r="HA46">
        <v>2.1972700000000001</v>
      </c>
      <c r="HB46">
        <v>2.3547400000000001</v>
      </c>
      <c r="HC46">
        <v>41.326099999999997</v>
      </c>
      <c r="HD46">
        <v>14.350899999999999</v>
      </c>
      <c r="HE46">
        <v>18</v>
      </c>
      <c r="HF46">
        <v>702.178</v>
      </c>
      <c r="HG46">
        <v>736.73699999999997</v>
      </c>
      <c r="HH46">
        <v>30.9984</v>
      </c>
      <c r="HI46">
        <v>34.421500000000002</v>
      </c>
      <c r="HJ46">
        <v>30.000399999999999</v>
      </c>
      <c r="HK46">
        <v>34.333799999999997</v>
      </c>
      <c r="HL46">
        <v>34.351599999999998</v>
      </c>
      <c r="HM46">
        <v>15.261900000000001</v>
      </c>
      <c r="HN46">
        <v>16.566099999999999</v>
      </c>
      <c r="HO46">
        <v>100</v>
      </c>
      <c r="HP46">
        <v>31</v>
      </c>
      <c r="HQ46">
        <v>210.983</v>
      </c>
      <c r="HR46">
        <v>33.898499999999999</v>
      </c>
      <c r="HS46">
        <v>98.720600000000005</v>
      </c>
      <c r="HT46">
        <v>97.709199999999996</v>
      </c>
    </row>
    <row r="47" spans="1:228" x14ac:dyDescent="0.2">
      <c r="A47">
        <v>32</v>
      </c>
      <c r="B47">
        <v>1673986986.5999999</v>
      </c>
      <c r="C47">
        <v>123.5</v>
      </c>
      <c r="D47" t="s">
        <v>423</v>
      </c>
      <c r="E47" t="s">
        <v>424</v>
      </c>
      <c r="F47">
        <v>4</v>
      </c>
      <c r="G47">
        <v>1673986984.2874999</v>
      </c>
      <c r="H47">
        <f t="shared" si="0"/>
        <v>8.6915072974920731E-4</v>
      </c>
      <c r="I47">
        <f t="shared" si="1"/>
        <v>0.86915072974920726</v>
      </c>
      <c r="J47">
        <f t="shared" si="2"/>
        <v>1.4940724607556659</v>
      </c>
      <c r="K47">
        <f t="shared" si="3"/>
        <v>187.45474999999999</v>
      </c>
      <c r="L47">
        <f t="shared" si="4"/>
        <v>135.74443867807801</v>
      </c>
      <c r="M47">
        <f t="shared" si="5"/>
        <v>13.726004926087608</v>
      </c>
      <c r="N47">
        <f t="shared" si="6"/>
        <v>18.954771532264967</v>
      </c>
      <c r="O47">
        <f t="shared" si="7"/>
        <v>5.101816724196994E-2</v>
      </c>
      <c r="P47">
        <f t="shared" si="8"/>
        <v>2.7669645001764653</v>
      </c>
      <c r="Q47">
        <f t="shared" si="9"/>
        <v>5.050127742338463E-2</v>
      </c>
      <c r="R47">
        <f t="shared" si="10"/>
        <v>3.1609302367701639E-2</v>
      </c>
      <c r="S47">
        <f t="shared" si="11"/>
        <v>226.11556198639676</v>
      </c>
      <c r="T47">
        <f t="shared" si="12"/>
        <v>34.750819567618485</v>
      </c>
      <c r="U47">
        <f t="shared" si="13"/>
        <v>33.423200000000001</v>
      </c>
      <c r="V47">
        <f t="shared" si="14"/>
        <v>5.1734900916123072</v>
      </c>
      <c r="W47">
        <f t="shared" si="15"/>
        <v>67.180567972945724</v>
      </c>
      <c r="X47">
        <f t="shared" si="16"/>
        <v>3.50793296549003</v>
      </c>
      <c r="Y47">
        <f t="shared" si="17"/>
        <v>5.2216482702300295</v>
      </c>
      <c r="Z47">
        <f t="shared" si="18"/>
        <v>1.6655571261222772</v>
      </c>
      <c r="AA47">
        <f t="shared" si="19"/>
        <v>-38.329547181940043</v>
      </c>
      <c r="AB47">
        <f t="shared" si="20"/>
        <v>24.68992832447293</v>
      </c>
      <c r="AC47">
        <f t="shared" si="21"/>
        <v>2.0537342071400277</v>
      </c>
      <c r="AD47">
        <f t="shared" si="22"/>
        <v>214.52967733606965</v>
      </c>
      <c r="AE47">
        <f t="shared" si="23"/>
        <v>12.03619081780373</v>
      </c>
      <c r="AF47">
        <f t="shared" si="24"/>
        <v>0.87470493008669981</v>
      </c>
      <c r="AG47">
        <f t="shared" si="25"/>
        <v>1.4940724607556659</v>
      </c>
      <c r="AH47">
        <v>205.50027459120491</v>
      </c>
      <c r="AI47">
        <v>197.3289878787879</v>
      </c>
      <c r="AJ47">
        <v>1.7304531127458971</v>
      </c>
      <c r="AK47">
        <v>63.952055562581542</v>
      </c>
      <c r="AL47">
        <f t="shared" si="26"/>
        <v>0.86915072974920726</v>
      </c>
      <c r="AM47">
        <v>33.912596170515847</v>
      </c>
      <c r="AN47">
        <v>34.687886713286737</v>
      </c>
      <c r="AO47">
        <v>-1.5609866478416901E-4</v>
      </c>
      <c r="AP47">
        <v>89.221601695222972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47226.651928504085</v>
      </c>
      <c r="AV47">
        <f t="shared" si="30"/>
        <v>1199.99</v>
      </c>
      <c r="AW47">
        <f t="shared" si="31"/>
        <v>1025.9175885939878</v>
      </c>
      <c r="AX47">
        <f t="shared" si="32"/>
        <v>0.85493844831539256</v>
      </c>
      <c r="AY47">
        <f t="shared" si="33"/>
        <v>0.18843120524870771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1673986984.2874999</v>
      </c>
      <c r="BF47">
        <v>187.45474999999999</v>
      </c>
      <c r="BG47">
        <v>198.71612500000001</v>
      </c>
      <c r="BH47">
        <v>34.691987500000003</v>
      </c>
      <c r="BI47">
        <v>33.912599999999998</v>
      </c>
      <c r="BJ47">
        <v>192.61462499999999</v>
      </c>
      <c r="BK47">
        <v>34.481637499999998</v>
      </c>
      <c r="BL47">
        <v>650.017875</v>
      </c>
      <c r="BM47">
        <v>101.01649999999999</v>
      </c>
      <c r="BN47">
        <v>0.100017625</v>
      </c>
      <c r="BO47">
        <v>33.5887125</v>
      </c>
      <c r="BP47">
        <v>33.423200000000001</v>
      </c>
      <c r="BQ47">
        <v>999.9</v>
      </c>
      <c r="BR47">
        <v>0</v>
      </c>
      <c r="BS47">
        <v>0</v>
      </c>
      <c r="BT47">
        <v>9009.1412500000006</v>
      </c>
      <c r="BU47">
        <v>0</v>
      </c>
      <c r="BV47">
        <v>589.506125</v>
      </c>
      <c r="BW47">
        <v>-11.261424999999999</v>
      </c>
      <c r="BX47">
        <v>194.19149999999999</v>
      </c>
      <c r="BY47">
        <v>205.69175000000001</v>
      </c>
      <c r="BZ47">
        <v>0.77940987500000003</v>
      </c>
      <c r="CA47">
        <v>198.71612500000001</v>
      </c>
      <c r="CB47">
        <v>33.912599999999998</v>
      </c>
      <c r="CC47">
        <v>3.50446875</v>
      </c>
      <c r="CD47">
        <v>3.42573375</v>
      </c>
      <c r="CE47">
        <v>26.641400000000001</v>
      </c>
      <c r="CF47">
        <v>26.2560875</v>
      </c>
      <c r="CG47">
        <v>1199.99</v>
      </c>
      <c r="CH47">
        <v>0.49996849999999998</v>
      </c>
      <c r="CI47">
        <v>0.50003149999999996</v>
      </c>
      <c r="CJ47">
        <v>0</v>
      </c>
      <c r="CK47">
        <v>754.53362500000003</v>
      </c>
      <c r="CL47">
        <v>4.9990899999999998</v>
      </c>
      <c r="CM47">
        <v>7661.6900000000014</v>
      </c>
      <c r="CN47">
        <v>9557.6637499999997</v>
      </c>
      <c r="CO47">
        <v>44.436999999999998</v>
      </c>
      <c r="CP47">
        <v>47</v>
      </c>
      <c r="CQ47">
        <v>45.382750000000001</v>
      </c>
      <c r="CR47">
        <v>45.75</v>
      </c>
      <c r="CS47">
        <v>45.75</v>
      </c>
      <c r="CT47">
        <v>597.45749999999998</v>
      </c>
      <c r="CU47">
        <v>597.53250000000003</v>
      </c>
      <c r="CV47">
        <v>0</v>
      </c>
      <c r="CW47">
        <v>1673986986.7</v>
      </c>
      <c r="CX47">
        <v>0</v>
      </c>
      <c r="CY47">
        <v>1673984188.5</v>
      </c>
      <c r="CZ47" t="s">
        <v>356</v>
      </c>
      <c r="DA47">
        <v>1673984188.5</v>
      </c>
      <c r="DB47">
        <v>1673984167.5</v>
      </c>
      <c r="DC47">
        <v>23</v>
      </c>
      <c r="DD47">
        <v>-0.32800000000000001</v>
      </c>
      <c r="DE47">
        <v>5.0000000000000001E-3</v>
      </c>
      <c r="DF47">
        <v>-6.2539999999999996</v>
      </c>
      <c r="DG47">
        <v>0.21</v>
      </c>
      <c r="DH47">
        <v>579</v>
      </c>
      <c r="DI47">
        <v>34</v>
      </c>
      <c r="DJ47">
        <v>0</v>
      </c>
      <c r="DK47">
        <v>0.1</v>
      </c>
      <c r="DL47">
        <v>-11.09993170731707</v>
      </c>
      <c r="DM47">
        <v>-1.3302773519163671</v>
      </c>
      <c r="DN47">
        <v>0.1348961378951832</v>
      </c>
      <c r="DO47">
        <v>0</v>
      </c>
      <c r="DP47">
        <v>0.79342424390243904</v>
      </c>
      <c r="DQ47">
        <v>-6.3862160278748831E-2</v>
      </c>
      <c r="DR47">
        <v>1.301226082000468E-2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3.2954500000000002</v>
      </c>
      <c r="EB47">
        <v>2.6252399999999998</v>
      </c>
      <c r="EC47">
        <v>5.4174300000000002E-2</v>
      </c>
      <c r="ED47">
        <v>5.5166399999999997E-2</v>
      </c>
      <c r="EE47">
        <v>0.14055899999999999</v>
      </c>
      <c r="EF47">
        <v>0.13708500000000001</v>
      </c>
      <c r="EG47">
        <v>28474.6</v>
      </c>
      <c r="EH47">
        <v>28927.4</v>
      </c>
      <c r="EI47">
        <v>28012.799999999999</v>
      </c>
      <c r="EJ47">
        <v>29474</v>
      </c>
      <c r="EK47">
        <v>33130.6</v>
      </c>
      <c r="EL47">
        <v>35312.9</v>
      </c>
      <c r="EM47">
        <v>39550.1</v>
      </c>
      <c r="EN47">
        <v>42140</v>
      </c>
      <c r="EO47">
        <v>2.2044700000000002</v>
      </c>
      <c r="EP47">
        <v>2.1568299999999998</v>
      </c>
      <c r="EQ47">
        <v>0.108469</v>
      </c>
      <c r="ER47">
        <v>0</v>
      </c>
      <c r="ES47">
        <v>31.6553</v>
      </c>
      <c r="ET47">
        <v>999.9</v>
      </c>
      <c r="EU47">
        <v>67.2</v>
      </c>
      <c r="EV47">
        <v>35.700000000000003</v>
      </c>
      <c r="EW47">
        <v>39.055599999999998</v>
      </c>
      <c r="EX47">
        <v>57.021799999999999</v>
      </c>
      <c r="EY47">
        <v>-4.2628199999999996</v>
      </c>
      <c r="EZ47">
        <v>2</v>
      </c>
      <c r="FA47">
        <v>0.56437000000000004</v>
      </c>
      <c r="FB47">
        <v>0.57660100000000003</v>
      </c>
      <c r="FC47">
        <v>20.2697</v>
      </c>
      <c r="FD47">
        <v>5.21699</v>
      </c>
      <c r="FE47">
        <v>12.0099</v>
      </c>
      <c r="FF47">
        <v>4.9856999999999996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1.8658699999999999</v>
      </c>
      <c r="FM47">
        <v>1.8623099999999999</v>
      </c>
      <c r="FN47">
        <v>1.86432</v>
      </c>
      <c r="FO47">
        <v>1.86036</v>
      </c>
      <c r="FP47">
        <v>1.8611200000000001</v>
      </c>
      <c r="FQ47">
        <v>1.8602000000000001</v>
      </c>
      <c r="FR47">
        <v>1.86191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-5.173</v>
      </c>
      <c r="GH47">
        <v>0.2104</v>
      </c>
      <c r="GI47">
        <v>-4.4410340874611869</v>
      </c>
      <c r="GJ47">
        <v>-4.0977002334145526E-3</v>
      </c>
      <c r="GK47">
        <v>1.9870096767282211E-6</v>
      </c>
      <c r="GL47">
        <v>-4.7591234531596528E-10</v>
      </c>
      <c r="GM47">
        <v>0.2103699999999975</v>
      </c>
      <c r="GN47">
        <v>0</v>
      </c>
      <c r="GO47">
        <v>0</v>
      </c>
      <c r="GP47">
        <v>0</v>
      </c>
      <c r="GQ47">
        <v>6</v>
      </c>
      <c r="GR47">
        <v>2093</v>
      </c>
      <c r="GS47">
        <v>4</v>
      </c>
      <c r="GT47">
        <v>31</v>
      </c>
      <c r="GU47">
        <v>46.6</v>
      </c>
      <c r="GV47">
        <v>47</v>
      </c>
      <c r="GW47">
        <v>0.78002899999999997</v>
      </c>
      <c r="GX47">
        <v>2.5891099999999998</v>
      </c>
      <c r="GY47">
        <v>2.04834</v>
      </c>
      <c r="GZ47">
        <v>2.6220699999999999</v>
      </c>
      <c r="HA47">
        <v>2.1972700000000001</v>
      </c>
      <c r="HB47">
        <v>2.32666</v>
      </c>
      <c r="HC47">
        <v>41.326099999999997</v>
      </c>
      <c r="HD47">
        <v>14.3597</v>
      </c>
      <c r="HE47">
        <v>18</v>
      </c>
      <c r="HF47">
        <v>702.00199999999995</v>
      </c>
      <c r="HG47">
        <v>736.74</v>
      </c>
      <c r="HH47">
        <v>30.998100000000001</v>
      </c>
      <c r="HI47">
        <v>34.423900000000003</v>
      </c>
      <c r="HJ47">
        <v>30.000299999999999</v>
      </c>
      <c r="HK47">
        <v>34.336799999999997</v>
      </c>
      <c r="HL47">
        <v>34.353900000000003</v>
      </c>
      <c r="HM47">
        <v>15.6629</v>
      </c>
      <c r="HN47">
        <v>16.566099999999999</v>
      </c>
      <c r="HO47">
        <v>100</v>
      </c>
      <c r="HP47">
        <v>31</v>
      </c>
      <c r="HQ47">
        <v>217.661</v>
      </c>
      <c r="HR47">
        <v>33.898499999999999</v>
      </c>
      <c r="HS47">
        <v>98.722200000000001</v>
      </c>
      <c r="HT47">
        <v>97.708100000000002</v>
      </c>
    </row>
    <row r="48" spans="1:228" x14ac:dyDescent="0.2">
      <c r="A48">
        <v>33</v>
      </c>
      <c r="B48">
        <v>1673986990.5999999</v>
      </c>
      <c r="C48">
        <v>127.5</v>
      </c>
      <c r="D48" t="s">
        <v>425</v>
      </c>
      <c r="E48" t="s">
        <v>426</v>
      </c>
      <c r="F48">
        <v>4</v>
      </c>
      <c r="G48">
        <v>1673986988.5999999</v>
      </c>
      <c r="H48">
        <f t="shared" si="0"/>
        <v>8.6450890634441363E-4</v>
      </c>
      <c r="I48">
        <f t="shared" si="1"/>
        <v>0.86450890634441369</v>
      </c>
      <c r="J48">
        <f t="shared" si="2"/>
        <v>1.7422130381803431</v>
      </c>
      <c r="K48">
        <f t="shared" si="3"/>
        <v>194.59614285714289</v>
      </c>
      <c r="L48">
        <f t="shared" si="4"/>
        <v>134.76460818124738</v>
      </c>
      <c r="M48">
        <f t="shared" si="5"/>
        <v>13.626844034103033</v>
      </c>
      <c r="N48">
        <f t="shared" si="6"/>
        <v>19.676763240286032</v>
      </c>
      <c r="O48">
        <f t="shared" si="7"/>
        <v>5.0837371824743745E-2</v>
      </c>
      <c r="P48">
        <f t="shared" si="8"/>
        <v>2.7655534553070709</v>
      </c>
      <c r="Q48">
        <f t="shared" si="9"/>
        <v>5.0323860068148096E-2</v>
      </c>
      <c r="R48">
        <f t="shared" si="10"/>
        <v>3.1498117167234829E-2</v>
      </c>
      <c r="S48">
        <f t="shared" si="11"/>
        <v>226.11676509302305</v>
      </c>
      <c r="T48">
        <f t="shared" si="12"/>
        <v>34.740910972093957</v>
      </c>
      <c r="U48">
        <f t="shared" si="13"/>
        <v>33.410214285714282</v>
      </c>
      <c r="V48">
        <f t="shared" si="14"/>
        <v>5.1697281154697432</v>
      </c>
      <c r="W48">
        <f t="shared" si="15"/>
        <v>67.210622080424258</v>
      </c>
      <c r="X48">
        <f t="shared" si="16"/>
        <v>3.5071976118625363</v>
      </c>
      <c r="Y48">
        <f t="shared" si="17"/>
        <v>5.2182192387176869</v>
      </c>
      <c r="Z48">
        <f t="shared" si="18"/>
        <v>1.6625305036072069</v>
      </c>
      <c r="AA48">
        <f t="shared" si="19"/>
        <v>-38.124842769788643</v>
      </c>
      <c r="AB48">
        <f t="shared" si="20"/>
        <v>24.862909332038235</v>
      </c>
      <c r="AC48">
        <f t="shared" si="21"/>
        <v>2.0689277719785588</v>
      </c>
      <c r="AD48">
        <f t="shared" si="22"/>
        <v>214.92375942725121</v>
      </c>
      <c r="AE48">
        <f t="shared" si="23"/>
        <v>12.144755874571477</v>
      </c>
      <c r="AF48">
        <f t="shared" si="24"/>
        <v>0.86754000682255439</v>
      </c>
      <c r="AG48">
        <f t="shared" si="25"/>
        <v>1.7422130381803431</v>
      </c>
      <c r="AH48">
        <v>212.46886191568021</v>
      </c>
      <c r="AI48">
        <v>204.15076363636359</v>
      </c>
      <c r="AJ48">
        <v>1.7072196900784951</v>
      </c>
      <c r="AK48">
        <v>63.952055562581542</v>
      </c>
      <c r="AL48">
        <f t="shared" si="26"/>
        <v>0.86450890634441369</v>
      </c>
      <c r="AM48">
        <v>33.912470625120037</v>
      </c>
      <c r="AN48">
        <v>34.685453146853177</v>
      </c>
      <c r="AO48">
        <v>-4.9096810091192437E-4</v>
      </c>
      <c r="AP48">
        <v>89.221601695222972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47189.733629756069</v>
      </c>
      <c r="AV48">
        <f t="shared" si="30"/>
        <v>1200</v>
      </c>
      <c r="AW48">
        <f t="shared" si="31"/>
        <v>1025.9257850222916</v>
      </c>
      <c r="AX48">
        <f t="shared" si="32"/>
        <v>0.8549381541852431</v>
      </c>
      <c r="AY48">
        <f t="shared" si="33"/>
        <v>0.18843063757751921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1673986988.5999999</v>
      </c>
      <c r="BF48">
        <v>194.59614285714289</v>
      </c>
      <c r="BG48">
        <v>205.96228571428571</v>
      </c>
      <c r="BH48">
        <v>34.684928571428571</v>
      </c>
      <c r="BI48">
        <v>33.911914285714289</v>
      </c>
      <c r="BJ48">
        <v>199.78042857142859</v>
      </c>
      <c r="BK48">
        <v>34.474542857142858</v>
      </c>
      <c r="BL48">
        <v>650.01342857142856</v>
      </c>
      <c r="BM48">
        <v>101.0158571428571</v>
      </c>
      <c r="BN48">
        <v>0.10003832857142859</v>
      </c>
      <c r="BO48">
        <v>33.576971428571433</v>
      </c>
      <c r="BP48">
        <v>33.410214285714282</v>
      </c>
      <c r="BQ48">
        <v>999.89999999999986</v>
      </c>
      <c r="BR48">
        <v>0</v>
      </c>
      <c r="BS48">
        <v>0</v>
      </c>
      <c r="BT48">
        <v>9001.6971428571433</v>
      </c>
      <c r="BU48">
        <v>0</v>
      </c>
      <c r="BV48">
        <v>1696.1071428571429</v>
      </c>
      <c r="BW48">
        <v>-11.36624285714286</v>
      </c>
      <c r="BX48">
        <v>201.58828571428569</v>
      </c>
      <c r="BY48">
        <v>213.19200000000001</v>
      </c>
      <c r="BZ48">
        <v>0.77300471428571438</v>
      </c>
      <c r="CA48">
        <v>205.96228571428571</v>
      </c>
      <c r="CB48">
        <v>33.911914285714289</v>
      </c>
      <c r="CC48">
        <v>3.5037257142857139</v>
      </c>
      <c r="CD48">
        <v>3.4256414285714292</v>
      </c>
      <c r="CE48">
        <v>26.637799999999999</v>
      </c>
      <c r="CF48">
        <v>26.25562857142857</v>
      </c>
      <c r="CG48">
        <v>1200</v>
      </c>
      <c r="CH48">
        <v>0.49997771428571441</v>
      </c>
      <c r="CI48">
        <v>0.50002228571428575</v>
      </c>
      <c r="CJ48">
        <v>0</v>
      </c>
      <c r="CK48">
        <v>754.13771428571431</v>
      </c>
      <c r="CL48">
        <v>4.9990899999999998</v>
      </c>
      <c r="CM48">
        <v>7660.3114285714273</v>
      </c>
      <c r="CN48">
        <v>9557.7885714285712</v>
      </c>
      <c r="CO48">
        <v>44.436999999999998</v>
      </c>
      <c r="CP48">
        <v>47</v>
      </c>
      <c r="CQ48">
        <v>45.375</v>
      </c>
      <c r="CR48">
        <v>45.75</v>
      </c>
      <c r="CS48">
        <v>45.75</v>
      </c>
      <c r="CT48">
        <v>597.47428571428566</v>
      </c>
      <c r="CU48">
        <v>597.52571428571423</v>
      </c>
      <c r="CV48">
        <v>0</v>
      </c>
      <c r="CW48">
        <v>1673986990.9000001</v>
      </c>
      <c r="CX48">
        <v>0</v>
      </c>
      <c r="CY48">
        <v>1673984188.5</v>
      </c>
      <c r="CZ48" t="s">
        <v>356</v>
      </c>
      <c r="DA48">
        <v>1673984188.5</v>
      </c>
      <c r="DB48">
        <v>1673984167.5</v>
      </c>
      <c r="DC48">
        <v>23</v>
      </c>
      <c r="DD48">
        <v>-0.32800000000000001</v>
      </c>
      <c r="DE48">
        <v>5.0000000000000001E-3</v>
      </c>
      <c r="DF48">
        <v>-6.2539999999999996</v>
      </c>
      <c r="DG48">
        <v>0.21</v>
      </c>
      <c r="DH48">
        <v>579</v>
      </c>
      <c r="DI48">
        <v>34</v>
      </c>
      <c r="DJ48">
        <v>0</v>
      </c>
      <c r="DK48">
        <v>0.1</v>
      </c>
      <c r="DL48">
        <v>-11.185775609756099</v>
      </c>
      <c r="DM48">
        <v>-1.211698954703851</v>
      </c>
      <c r="DN48">
        <v>0.12277381301081081</v>
      </c>
      <c r="DO48">
        <v>0</v>
      </c>
      <c r="DP48">
        <v>0.79014817073170718</v>
      </c>
      <c r="DQ48">
        <v>-0.13899087804878099</v>
      </c>
      <c r="DR48">
        <v>1.4011806791282E-2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372</v>
      </c>
      <c r="EA48">
        <v>3.29556</v>
      </c>
      <c r="EB48">
        <v>2.6254400000000002</v>
      </c>
      <c r="EC48">
        <v>5.5785300000000003E-2</v>
      </c>
      <c r="ED48">
        <v>5.6769300000000002E-2</v>
      </c>
      <c r="EE48">
        <v>0.14055400000000001</v>
      </c>
      <c r="EF48">
        <v>0.13708200000000001</v>
      </c>
      <c r="EG48">
        <v>28425.8</v>
      </c>
      <c r="EH48">
        <v>28878.7</v>
      </c>
      <c r="EI48">
        <v>28012.5</v>
      </c>
      <c r="EJ48">
        <v>29474.3</v>
      </c>
      <c r="EK48">
        <v>33130.800000000003</v>
      </c>
      <c r="EL48">
        <v>35313.699999999997</v>
      </c>
      <c r="EM48">
        <v>39550.1</v>
      </c>
      <c r="EN48">
        <v>42140.800000000003</v>
      </c>
      <c r="EO48">
        <v>2.20478</v>
      </c>
      <c r="EP48">
        <v>2.1569199999999999</v>
      </c>
      <c r="EQ48">
        <v>0.109553</v>
      </c>
      <c r="ER48">
        <v>0</v>
      </c>
      <c r="ES48">
        <v>31.635899999999999</v>
      </c>
      <c r="ET48">
        <v>999.9</v>
      </c>
      <c r="EU48">
        <v>67.2</v>
      </c>
      <c r="EV48">
        <v>35.700000000000003</v>
      </c>
      <c r="EW48">
        <v>39.057200000000002</v>
      </c>
      <c r="EX48">
        <v>57.411799999999999</v>
      </c>
      <c r="EY48">
        <v>-4.2067300000000003</v>
      </c>
      <c r="EZ48">
        <v>2</v>
      </c>
      <c r="FA48">
        <v>0.56445599999999996</v>
      </c>
      <c r="FB48">
        <v>0.56876400000000005</v>
      </c>
      <c r="FC48">
        <v>20.2698</v>
      </c>
      <c r="FD48">
        <v>5.2174399999999999</v>
      </c>
      <c r="FE48">
        <v>12.0099</v>
      </c>
      <c r="FF48">
        <v>4.9854500000000002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1.8658699999999999</v>
      </c>
      <c r="FM48">
        <v>1.8623000000000001</v>
      </c>
      <c r="FN48">
        <v>1.86432</v>
      </c>
      <c r="FO48">
        <v>1.8603499999999999</v>
      </c>
      <c r="FP48">
        <v>1.86111</v>
      </c>
      <c r="FQ48">
        <v>1.8602000000000001</v>
      </c>
      <c r="FR48">
        <v>1.86192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-5.1950000000000003</v>
      </c>
      <c r="GH48">
        <v>0.21029999999999999</v>
      </c>
      <c r="GI48">
        <v>-4.4410340874611869</v>
      </c>
      <c r="GJ48">
        <v>-4.0977002334145526E-3</v>
      </c>
      <c r="GK48">
        <v>1.9870096767282211E-6</v>
      </c>
      <c r="GL48">
        <v>-4.7591234531596528E-10</v>
      </c>
      <c r="GM48">
        <v>0.2103699999999975</v>
      </c>
      <c r="GN48">
        <v>0</v>
      </c>
      <c r="GO48">
        <v>0</v>
      </c>
      <c r="GP48">
        <v>0</v>
      </c>
      <c r="GQ48">
        <v>6</v>
      </c>
      <c r="GR48">
        <v>2093</v>
      </c>
      <c r="GS48">
        <v>4</v>
      </c>
      <c r="GT48">
        <v>31</v>
      </c>
      <c r="GU48">
        <v>46.7</v>
      </c>
      <c r="GV48">
        <v>47.1</v>
      </c>
      <c r="GW48">
        <v>0.79834000000000005</v>
      </c>
      <c r="GX48">
        <v>2.5866699999999998</v>
      </c>
      <c r="GY48">
        <v>2.04834</v>
      </c>
      <c r="GZ48">
        <v>2.6232899999999999</v>
      </c>
      <c r="HA48">
        <v>2.1972700000000001</v>
      </c>
      <c r="HB48">
        <v>2.34131</v>
      </c>
      <c r="HC48">
        <v>41.326099999999997</v>
      </c>
      <c r="HD48">
        <v>14.3597</v>
      </c>
      <c r="HE48">
        <v>18</v>
      </c>
      <c r="HF48">
        <v>702.27099999999996</v>
      </c>
      <c r="HG48">
        <v>736.84699999999998</v>
      </c>
      <c r="HH48">
        <v>30.998000000000001</v>
      </c>
      <c r="HI48">
        <v>34.426200000000001</v>
      </c>
      <c r="HJ48">
        <v>30.000299999999999</v>
      </c>
      <c r="HK48">
        <v>34.338500000000003</v>
      </c>
      <c r="HL48">
        <v>34.354799999999997</v>
      </c>
      <c r="HM48">
        <v>16.064800000000002</v>
      </c>
      <c r="HN48">
        <v>16.566099999999999</v>
      </c>
      <c r="HO48">
        <v>100</v>
      </c>
      <c r="HP48">
        <v>31</v>
      </c>
      <c r="HQ48">
        <v>224.34100000000001</v>
      </c>
      <c r="HR48">
        <v>33.898499999999999</v>
      </c>
      <c r="HS48">
        <v>98.721800000000002</v>
      </c>
      <c r="HT48">
        <v>97.709599999999995</v>
      </c>
    </row>
    <row r="49" spans="1:228" x14ac:dyDescent="0.2">
      <c r="A49">
        <v>34</v>
      </c>
      <c r="B49">
        <v>1673986994.5999999</v>
      </c>
      <c r="C49">
        <v>131.5</v>
      </c>
      <c r="D49" t="s">
        <v>427</v>
      </c>
      <c r="E49" t="s">
        <v>428</v>
      </c>
      <c r="F49">
        <v>4</v>
      </c>
      <c r="G49">
        <v>1673986992.2874999</v>
      </c>
      <c r="H49">
        <f t="shared" si="0"/>
        <v>8.7213186297878528E-4</v>
      </c>
      <c r="I49">
        <f t="shared" si="1"/>
        <v>0.87213186297878531</v>
      </c>
      <c r="J49">
        <f t="shared" si="2"/>
        <v>1.7677610952139136</v>
      </c>
      <c r="K49">
        <f t="shared" si="3"/>
        <v>200.68712500000001</v>
      </c>
      <c r="L49">
        <f t="shared" si="4"/>
        <v>140.44810055414223</v>
      </c>
      <c r="M49">
        <f t="shared" si="5"/>
        <v>14.201345062094223</v>
      </c>
      <c r="N49">
        <f t="shared" si="6"/>
        <v>20.292386300703019</v>
      </c>
      <c r="O49">
        <f t="shared" si="7"/>
        <v>5.1353714386594265E-2</v>
      </c>
      <c r="P49">
        <f t="shared" si="8"/>
        <v>2.7654905513042087</v>
      </c>
      <c r="Q49">
        <f t="shared" si="9"/>
        <v>5.0829764637469917E-2</v>
      </c>
      <c r="R49">
        <f t="shared" si="10"/>
        <v>3.1815232114716124E-2</v>
      </c>
      <c r="S49">
        <f t="shared" si="11"/>
        <v>226.11548773705493</v>
      </c>
      <c r="T49">
        <f t="shared" si="12"/>
        <v>34.736064574914714</v>
      </c>
      <c r="U49">
        <f t="shared" si="13"/>
        <v>33.403762499999999</v>
      </c>
      <c r="V49">
        <f t="shared" si="14"/>
        <v>5.167859910847528</v>
      </c>
      <c r="W49">
        <f t="shared" si="15"/>
        <v>67.22442350360393</v>
      </c>
      <c r="X49">
        <f t="shared" si="16"/>
        <v>3.5073714195962715</v>
      </c>
      <c r="Y49">
        <f t="shared" si="17"/>
        <v>5.2174064674697282</v>
      </c>
      <c r="Z49">
        <f t="shared" si="18"/>
        <v>1.6604884912512565</v>
      </c>
      <c r="AA49">
        <f t="shared" si="19"/>
        <v>-38.461015157364429</v>
      </c>
      <c r="AB49">
        <f t="shared" si="20"/>
        <v>25.409196101131176</v>
      </c>
      <c r="AC49">
        <f t="shared" si="21"/>
        <v>2.114338693051927</v>
      </c>
      <c r="AD49">
        <f t="shared" si="22"/>
        <v>215.17800737387361</v>
      </c>
      <c r="AE49">
        <f t="shared" si="23"/>
        <v>12.226810177112027</v>
      </c>
      <c r="AF49">
        <f t="shared" si="24"/>
        <v>0.86886409822224553</v>
      </c>
      <c r="AG49">
        <f t="shared" si="25"/>
        <v>1.7677610952139136</v>
      </c>
      <c r="AH49">
        <v>219.39404571384711</v>
      </c>
      <c r="AI49">
        <v>211.01151515151511</v>
      </c>
      <c r="AJ49">
        <v>1.7175442308435449</v>
      </c>
      <c r="AK49">
        <v>63.952055562581542</v>
      </c>
      <c r="AL49">
        <f t="shared" si="26"/>
        <v>0.87213186297878531</v>
      </c>
      <c r="AM49">
        <v>33.911902634508827</v>
      </c>
      <c r="AN49">
        <v>34.688518881118902</v>
      </c>
      <c r="AO49">
        <v>8.630849160501371E-5</v>
      </c>
      <c r="AP49">
        <v>89.221601695222972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47188.426499673304</v>
      </c>
      <c r="AV49">
        <f t="shared" si="30"/>
        <v>1199.9849999999999</v>
      </c>
      <c r="AW49">
        <f t="shared" si="31"/>
        <v>1025.9137635943291</v>
      </c>
      <c r="AX49">
        <f t="shared" si="32"/>
        <v>0.8549388230638959</v>
      </c>
      <c r="AY49">
        <f t="shared" si="33"/>
        <v>0.18843192851331889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1673986992.2874999</v>
      </c>
      <c r="BF49">
        <v>200.68712500000001</v>
      </c>
      <c r="BG49">
        <v>212.13387499999999</v>
      </c>
      <c r="BH49">
        <v>34.687112499999998</v>
      </c>
      <c r="BI49">
        <v>33.912937499999998</v>
      </c>
      <c r="BJ49">
        <v>205.891875</v>
      </c>
      <c r="BK49">
        <v>34.476737499999999</v>
      </c>
      <c r="BL49">
        <v>650.02800000000002</v>
      </c>
      <c r="BM49">
        <v>101.0145</v>
      </c>
      <c r="BN49">
        <v>0.10003986250000001</v>
      </c>
      <c r="BO49">
        <v>33.574187500000001</v>
      </c>
      <c r="BP49">
        <v>33.403762499999999</v>
      </c>
      <c r="BQ49">
        <v>999.9</v>
      </c>
      <c r="BR49">
        <v>0</v>
      </c>
      <c r="BS49">
        <v>0</v>
      </c>
      <c r="BT49">
        <v>9001.4837499999994</v>
      </c>
      <c r="BU49">
        <v>0</v>
      </c>
      <c r="BV49">
        <v>1927.0025000000001</v>
      </c>
      <c r="BW49">
        <v>-11.446512500000001</v>
      </c>
      <c r="BX49">
        <v>207.89862500000001</v>
      </c>
      <c r="BY49">
        <v>219.58025000000001</v>
      </c>
      <c r="BZ49">
        <v>0.77418674999999992</v>
      </c>
      <c r="CA49">
        <v>212.13387499999999</v>
      </c>
      <c r="CB49">
        <v>33.912937499999998</v>
      </c>
      <c r="CC49">
        <v>3.5039025000000001</v>
      </c>
      <c r="CD49">
        <v>3.42569875</v>
      </c>
      <c r="CE49">
        <v>26.638674999999999</v>
      </c>
      <c r="CF49">
        <v>26.255937500000002</v>
      </c>
      <c r="CG49">
        <v>1199.9849999999999</v>
      </c>
      <c r="CH49">
        <v>0.49995475</v>
      </c>
      <c r="CI49">
        <v>0.50004549999999992</v>
      </c>
      <c r="CJ49">
        <v>0</v>
      </c>
      <c r="CK49">
        <v>754.01437499999997</v>
      </c>
      <c r="CL49">
        <v>4.9990899999999998</v>
      </c>
      <c r="CM49">
        <v>7658.3862499999996</v>
      </c>
      <c r="CN49">
        <v>9557.5712499999991</v>
      </c>
      <c r="CO49">
        <v>44.436999999999998</v>
      </c>
      <c r="CP49">
        <v>47</v>
      </c>
      <c r="CQ49">
        <v>45.375</v>
      </c>
      <c r="CR49">
        <v>45.718499999999999</v>
      </c>
      <c r="CS49">
        <v>45.75</v>
      </c>
      <c r="CT49">
        <v>597.44000000000005</v>
      </c>
      <c r="CU49">
        <v>597.54499999999996</v>
      </c>
      <c r="CV49">
        <v>0</v>
      </c>
      <c r="CW49">
        <v>1673986995.0999999</v>
      </c>
      <c r="CX49">
        <v>0</v>
      </c>
      <c r="CY49">
        <v>1673984188.5</v>
      </c>
      <c r="CZ49" t="s">
        <v>356</v>
      </c>
      <c r="DA49">
        <v>1673984188.5</v>
      </c>
      <c r="DB49">
        <v>1673984167.5</v>
      </c>
      <c r="DC49">
        <v>23</v>
      </c>
      <c r="DD49">
        <v>-0.32800000000000001</v>
      </c>
      <c r="DE49">
        <v>5.0000000000000001E-3</v>
      </c>
      <c r="DF49">
        <v>-6.2539999999999996</v>
      </c>
      <c r="DG49">
        <v>0.21</v>
      </c>
      <c r="DH49">
        <v>579</v>
      </c>
      <c r="DI49">
        <v>34</v>
      </c>
      <c r="DJ49">
        <v>0</v>
      </c>
      <c r="DK49">
        <v>0.1</v>
      </c>
      <c r="DL49">
        <v>-11.270465853658539</v>
      </c>
      <c r="DM49">
        <v>-1.151420905923312</v>
      </c>
      <c r="DN49">
        <v>0.1154306287496501</v>
      </c>
      <c r="DO49">
        <v>0</v>
      </c>
      <c r="DP49">
        <v>0.78260270731707315</v>
      </c>
      <c r="DQ49">
        <v>-8.9434369337977937E-2</v>
      </c>
      <c r="DR49">
        <v>9.3508743226108793E-3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363</v>
      </c>
      <c r="EA49">
        <v>3.2955999999999999</v>
      </c>
      <c r="EB49">
        <v>2.6252399999999998</v>
      </c>
      <c r="EC49">
        <v>5.7396099999999999E-2</v>
      </c>
      <c r="ED49">
        <v>5.8370900000000003E-2</v>
      </c>
      <c r="EE49">
        <v>0.14056099999999999</v>
      </c>
      <c r="EF49">
        <v>0.13708300000000001</v>
      </c>
      <c r="EG49">
        <v>28377.4</v>
      </c>
      <c r="EH49">
        <v>28829.200000000001</v>
      </c>
      <c r="EI49">
        <v>28012.6</v>
      </c>
      <c r="EJ49">
        <v>29473.8</v>
      </c>
      <c r="EK49">
        <v>33130.6</v>
      </c>
      <c r="EL49">
        <v>35312.9</v>
      </c>
      <c r="EM49">
        <v>39550</v>
      </c>
      <c r="EN49">
        <v>42139.7</v>
      </c>
      <c r="EO49">
        <v>2.2048199999999998</v>
      </c>
      <c r="EP49">
        <v>2.1568499999999999</v>
      </c>
      <c r="EQ49">
        <v>0.10933</v>
      </c>
      <c r="ER49">
        <v>0</v>
      </c>
      <c r="ES49">
        <v>31.616499999999998</v>
      </c>
      <c r="ET49">
        <v>999.9</v>
      </c>
      <c r="EU49">
        <v>67.2</v>
      </c>
      <c r="EV49">
        <v>35.700000000000003</v>
      </c>
      <c r="EW49">
        <v>39.0565</v>
      </c>
      <c r="EX49">
        <v>57.321800000000003</v>
      </c>
      <c r="EY49">
        <v>-4.4030500000000004</v>
      </c>
      <c r="EZ49">
        <v>2</v>
      </c>
      <c r="FA49">
        <v>0.56451200000000001</v>
      </c>
      <c r="FB49">
        <v>0.56022099999999997</v>
      </c>
      <c r="FC49">
        <v>20.2699</v>
      </c>
      <c r="FD49">
        <v>5.21774</v>
      </c>
      <c r="FE49">
        <v>12.0099</v>
      </c>
      <c r="FF49">
        <v>4.9856499999999997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1.8658600000000001</v>
      </c>
      <c r="FM49">
        <v>1.86233</v>
      </c>
      <c r="FN49">
        <v>1.86432</v>
      </c>
      <c r="FO49">
        <v>1.8603499999999999</v>
      </c>
      <c r="FP49">
        <v>1.86111</v>
      </c>
      <c r="FQ49">
        <v>1.8602000000000001</v>
      </c>
      <c r="FR49">
        <v>1.8619300000000001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-5.218</v>
      </c>
      <c r="GH49">
        <v>0.2104</v>
      </c>
      <c r="GI49">
        <v>-4.4410340874611869</v>
      </c>
      <c r="GJ49">
        <v>-4.0977002334145526E-3</v>
      </c>
      <c r="GK49">
        <v>1.9870096767282211E-6</v>
      </c>
      <c r="GL49">
        <v>-4.7591234531596528E-10</v>
      </c>
      <c r="GM49">
        <v>0.2103699999999975</v>
      </c>
      <c r="GN49">
        <v>0</v>
      </c>
      <c r="GO49">
        <v>0</v>
      </c>
      <c r="GP49">
        <v>0</v>
      </c>
      <c r="GQ49">
        <v>6</v>
      </c>
      <c r="GR49">
        <v>2093</v>
      </c>
      <c r="GS49">
        <v>4</v>
      </c>
      <c r="GT49">
        <v>31</v>
      </c>
      <c r="GU49">
        <v>46.8</v>
      </c>
      <c r="GV49">
        <v>47.1</v>
      </c>
      <c r="GW49">
        <v>0.81909200000000004</v>
      </c>
      <c r="GX49">
        <v>2.5878899999999998</v>
      </c>
      <c r="GY49">
        <v>2.04834</v>
      </c>
      <c r="GZ49">
        <v>2.6232899999999999</v>
      </c>
      <c r="HA49">
        <v>2.1972700000000001</v>
      </c>
      <c r="HB49">
        <v>2.34131</v>
      </c>
      <c r="HC49">
        <v>41.326099999999997</v>
      </c>
      <c r="HD49">
        <v>14.350899999999999</v>
      </c>
      <c r="HE49">
        <v>18</v>
      </c>
      <c r="HF49">
        <v>702.33</v>
      </c>
      <c r="HG49">
        <v>736.77499999999998</v>
      </c>
      <c r="HH49">
        <v>30.997800000000002</v>
      </c>
      <c r="HI49">
        <v>34.427700000000002</v>
      </c>
      <c r="HJ49">
        <v>30.000299999999999</v>
      </c>
      <c r="HK49">
        <v>34.3399</v>
      </c>
      <c r="HL49">
        <v>34.354799999999997</v>
      </c>
      <c r="HM49">
        <v>16.463000000000001</v>
      </c>
      <c r="HN49">
        <v>16.566099999999999</v>
      </c>
      <c r="HO49">
        <v>100</v>
      </c>
      <c r="HP49">
        <v>31</v>
      </c>
      <c r="HQ49">
        <v>231.01900000000001</v>
      </c>
      <c r="HR49">
        <v>33.898499999999999</v>
      </c>
      <c r="HS49">
        <v>98.721800000000002</v>
      </c>
      <c r="HT49">
        <v>97.707499999999996</v>
      </c>
    </row>
    <row r="50" spans="1:228" x14ac:dyDescent="0.2">
      <c r="A50">
        <v>35</v>
      </c>
      <c r="B50">
        <v>1673986998.5999999</v>
      </c>
      <c r="C50">
        <v>135.5</v>
      </c>
      <c r="D50" t="s">
        <v>429</v>
      </c>
      <c r="E50" t="s">
        <v>430</v>
      </c>
      <c r="F50">
        <v>4</v>
      </c>
      <c r="G50">
        <v>1673986996.5999999</v>
      </c>
      <c r="H50">
        <f t="shared" si="0"/>
        <v>8.7915509179176436E-4</v>
      </c>
      <c r="I50">
        <f t="shared" si="1"/>
        <v>0.87915509179176432</v>
      </c>
      <c r="J50">
        <f t="shared" si="2"/>
        <v>1.9240057481664561</v>
      </c>
      <c r="K50">
        <f t="shared" si="3"/>
        <v>207.833</v>
      </c>
      <c r="L50">
        <f t="shared" si="4"/>
        <v>143.20601831202518</v>
      </c>
      <c r="M50">
        <f t="shared" si="5"/>
        <v>14.480281271510638</v>
      </c>
      <c r="N50">
        <f t="shared" si="6"/>
        <v>21.015040659427093</v>
      </c>
      <c r="O50">
        <f t="shared" si="7"/>
        <v>5.1912549806833949E-2</v>
      </c>
      <c r="P50">
        <f t="shared" si="8"/>
        <v>2.7677583640518186</v>
      </c>
      <c r="Q50">
        <f t="shared" si="9"/>
        <v>5.1377632578401403E-2</v>
      </c>
      <c r="R50">
        <f t="shared" si="10"/>
        <v>3.215862112181031E-2</v>
      </c>
      <c r="S50">
        <f t="shared" si="11"/>
        <v>226.11906095170289</v>
      </c>
      <c r="T50">
        <f t="shared" si="12"/>
        <v>34.731634095519361</v>
      </c>
      <c r="U50">
        <f t="shared" si="13"/>
        <v>33.390400000000007</v>
      </c>
      <c r="V50">
        <f t="shared" si="14"/>
        <v>5.1639924800962271</v>
      </c>
      <c r="W50">
        <f t="shared" si="15"/>
        <v>67.241655311764376</v>
      </c>
      <c r="X50">
        <f t="shared" si="16"/>
        <v>3.5079448393474912</v>
      </c>
      <c r="Y50">
        <f t="shared" si="17"/>
        <v>5.2169221936654981</v>
      </c>
      <c r="Z50">
        <f t="shared" si="18"/>
        <v>1.6560476407487359</v>
      </c>
      <c r="AA50">
        <f t="shared" si="19"/>
        <v>-38.770739548016806</v>
      </c>
      <c r="AB50">
        <f t="shared" si="20"/>
        <v>27.176385619661161</v>
      </c>
      <c r="AC50">
        <f t="shared" si="21"/>
        <v>2.2593702835777254</v>
      </c>
      <c r="AD50">
        <f t="shared" si="22"/>
        <v>216.78407730692498</v>
      </c>
      <c r="AE50">
        <f t="shared" si="23"/>
        <v>12.337272223907778</v>
      </c>
      <c r="AF50">
        <f t="shared" si="24"/>
        <v>0.87610434707487006</v>
      </c>
      <c r="AG50">
        <f t="shared" si="25"/>
        <v>1.9240057481664561</v>
      </c>
      <c r="AH50">
        <v>226.36559448240251</v>
      </c>
      <c r="AI50">
        <v>217.86579393939391</v>
      </c>
      <c r="AJ50">
        <v>1.7092513728722389</v>
      </c>
      <c r="AK50">
        <v>63.952055562581542</v>
      </c>
      <c r="AL50">
        <f t="shared" si="26"/>
        <v>0.87915509179176432</v>
      </c>
      <c r="AM50">
        <v>33.912776564251217</v>
      </c>
      <c r="AN50">
        <v>34.6956048951049</v>
      </c>
      <c r="AO50">
        <v>9.755473119090613E-5</v>
      </c>
      <c r="AP50">
        <v>89.221601695222972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47250.925454613374</v>
      </c>
      <c r="AV50">
        <f t="shared" si="30"/>
        <v>1200.001428571429</v>
      </c>
      <c r="AW50">
        <f t="shared" si="31"/>
        <v>1025.9280564516598</v>
      </c>
      <c r="AX50">
        <f t="shared" si="32"/>
        <v>0.85493902925849097</v>
      </c>
      <c r="AY50">
        <f t="shared" si="33"/>
        <v>0.1884323264688875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1673986996.5999999</v>
      </c>
      <c r="BF50">
        <v>207.833</v>
      </c>
      <c r="BG50">
        <v>219.38914285714279</v>
      </c>
      <c r="BH50">
        <v>34.692614285714292</v>
      </c>
      <c r="BI50">
        <v>33.911971428571427</v>
      </c>
      <c r="BJ50">
        <v>213.0615714285714</v>
      </c>
      <c r="BK50">
        <v>34.482242857142857</v>
      </c>
      <c r="BL50">
        <v>650.01042857142852</v>
      </c>
      <c r="BM50">
        <v>101.01514285714291</v>
      </c>
      <c r="BN50">
        <v>9.9890171428571442E-2</v>
      </c>
      <c r="BO50">
        <v>33.572528571428577</v>
      </c>
      <c r="BP50">
        <v>33.390400000000007</v>
      </c>
      <c r="BQ50">
        <v>999.89999999999986</v>
      </c>
      <c r="BR50">
        <v>0</v>
      </c>
      <c r="BS50">
        <v>0</v>
      </c>
      <c r="BT50">
        <v>9013.4842857142849</v>
      </c>
      <c r="BU50">
        <v>0</v>
      </c>
      <c r="BV50">
        <v>1905</v>
      </c>
      <c r="BW50">
        <v>-11.5562</v>
      </c>
      <c r="BX50">
        <v>215.30242857142861</v>
      </c>
      <c r="BY50">
        <v>227.09042857142859</v>
      </c>
      <c r="BZ50">
        <v>0.78064214285714295</v>
      </c>
      <c r="CA50">
        <v>219.38914285714279</v>
      </c>
      <c r="CB50">
        <v>33.911971428571427</v>
      </c>
      <c r="CC50">
        <v>3.5044842857142848</v>
      </c>
      <c r="CD50">
        <v>3.4256300000000008</v>
      </c>
      <c r="CE50">
        <v>26.641485714285722</v>
      </c>
      <c r="CF50">
        <v>26.255571428571429</v>
      </c>
      <c r="CG50">
        <v>1200.001428571429</v>
      </c>
      <c r="CH50">
        <v>0.49994799999999989</v>
      </c>
      <c r="CI50">
        <v>0.50005199999999994</v>
      </c>
      <c r="CJ50">
        <v>0</v>
      </c>
      <c r="CK50">
        <v>753.6805714285714</v>
      </c>
      <c r="CL50">
        <v>4.9990899999999998</v>
      </c>
      <c r="CM50">
        <v>7656.3742857142861</v>
      </c>
      <c r="CN50">
        <v>9557.6799999999985</v>
      </c>
      <c r="CO50">
        <v>44.436999999999998</v>
      </c>
      <c r="CP50">
        <v>47</v>
      </c>
      <c r="CQ50">
        <v>45.375</v>
      </c>
      <c r="CR50">
        <v>45.686999999999998</v>
      </c>
      <c r="CS50">
        <v>45.75</v>
      </c>
      <c r="CT50">
        <v>597.43999999999994</v>
      </c>
      <c r="CU50">
        <v>597.56142857142856</v>
      </c>
      <c r="CV50">
        <v>0</v>
      </c>
      <c r="CW50">
        <v>1673986998.7</v>
      </c>
      <c r="CX50">
        <v>0</v>
      </c>
      <c r="CY50">
        <v>1673984188.5</v>
      </c>
      <c r="CZ50" t="s">
        <v>356</v>
      </c>
      <c r="DA50">
        <v>1673984188.5</v>
      </c>
      <c r="DB50">
        <v>1673984167.5</v>
      </c>
      <c r="DC50">
        <v>23</v>
      </c>
      <c r="DD50">
        <v>-0.32800000000000001</v>
      </c>
      <c r="DE50">
        <v>5.0000000000000001E-3</v>
      </c>
      <c r="DF50">
        <v>-6.2539999999999996</v>
      </c>
      <c r="DG50">
        <v>0.21</v>
      </c>
      <c r="DH50">
        <v>579</v>
      </c>
      <c r="DI50">
        <v>34</v>
      </c>
      <c r="DJ50">
        <v>0</v>
      </c>
      <c r="DK50">
        <v>0.1</v>
      </c>
      <c r="DL50">
        <v>-11.35428048780488</v>
      </c>
      <c r="DM50">
        <v>-1.1962912891986159</v>
      </c>
      <c r="DN50">
        <v>0.1201071863155579</v>
      </c>
      <c r="DO50">
        <v>0</v>
      </c>
      <c r="DP50">
        <v>0.77892597560975607</v>
      </c>
      <c r="DQ50">
        <v>-3.4191825783971667E-2</v>
      </c>
      <c r="DR50">
        <v>5.4507811455759368E-3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3.2953700000000001</v>
      </c>
      <c r="EB50">
        <v>2.6253700000000002</v>
      </c>
      <c r="EC50">
        <v>5.8986299999999998E-2</v>
      </c>
      <c r="ED50">
        <v>5.9952900000000003E-2</v>
      </c>
      <c r="EE50">
        <v>0.14058399999999999</v>
      </c>
      <c r="EF50">
        <v>0.13708300000000001</v>
      </c>
      <c r="EG50">
        <v>28329.1</v>
      </c>
      <c r="EH50">
        <v>28780.799999999999</v>
      </c>
      <c r="EI50">
        <v>28012.2</v>
      </c>
      <c r="EJ50">
        <v>29473.9</v>
      </c>
      <c r="EK50">
        <v>33129.599999999999</v>
      </c>
      <c r="EL50">
        <v>35313.199999999997</v>
      </c>
      <c r="EM50">
        <v>39549.699999999997</v>
      </c>
      <c r="EN50">
        <v>42139.9</v>
      </c>
      <c r="EO50">
        <v>2.2048199999999998</v>
      </c>
      <c r="EP50">
        <v>2.1569799999999999</v>
      </c>
      <c r="EQ50">
        <v>0.11088000000000001</v>
      </c>
      <c r="ER50">
        <v>0</v>
      </c>
      <c r="ES50">
        <v>31.600300000000001</v>
      </c>
      <c r="ET50">
        <v>999.9</v>
      </c>
      <c r="EU50">
        <v>67.099999999999994</v>
      </c>
      <c r="EV50">
        <v>35.700000000000003</v>
      </c>
      <c r="EW50">
        <v>38.998600000000003</v>
      </c>
      <c r="EX50">
        <v>57.501800000000003</v>
      </c>
      <c r="EY50">
        <v>-4.3068900000000001</v>
      </c>
      <c r="EZ50">
        <v>2</v>
      </c>
      <c r="FA50">
        <v>0.56483700000000003</v>
      </c>
      <c r="FB50">
        <v>0.552813</v>
      </c>
      <c r="FC50">
        <v>20.2698</v>
      </c>
      <c r="FD50">
        <v>5.2165400000000002</v>
      </c>
      <c r="FE50">
        <v>12.0099</v>
      </c>
      <c r="FF50">
        <v>4.98515</v>
      </c>
      <c r="FG50">
        <v>3.2845300000000002</v>
      </c>
      <c r="FH50">
        <v>9999</v>
      </c>
      <c r="FI50">
        <v>9999</v>
      </c>
      <c r="FJ50">
        <v>9999</v>
      </c>
      <c r="FK50">
        <v>999.9</v>
      </c>
      <c r="FL50">
        <v>1.8658600000000001</v>
      </c>
      <c r="FM50">
        <v>1.86232</v>
      </c>
      <c r="FN50">
        <v>1.86432</v>
      </c>
      <c r="FO50">
        <v>1.8603499999999999</v>
      </c>
      <c r="FP50">
        <v>1.86111</v>
      </c>
      <c r="FQ50">
        <v>1.8602000000000001</v>
      </c>
      <c r="FR50">
        <v>1.8619000000000001</v>
      </c>
      <c r="FS50">
        <v>1.8585100000000001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-5.2389999999999999</v>
      </c>
      <c r="GH50">
        <v>0.2104</v>
      </c>
      <c r="GI50">
        <v>-4.4410340874611869</v>
      </c>
      <c r="GJ50">
        <v>-4.0977002334145526E-3</v>
      </c>
      <c r="GK50">
        <v>1.9870096767282211E-6</v>
      </c>
      <c r="GL50">
        <v>-4.7591234531596528E-10</v>
      </c>
      <c r="GM50">
        <v>0.2103699999999975</v>
      </c>
      <c r="GN50">
        <v>0</v>
      </c>
      <c r="GO50">
        <v>0</v>
      </c>
      <c r="GP50">
        <v>0</v>
      </c>
      <c r="GQ50">
        <v>6</v>
      </c>
      <c r="GR50">
        <v>2093</v>
      </c>
      <c r="GS50">
        <v>4</v>
      </c>
      <c r="GT50">
        <v>31</v>
      </c>
      <c r="GU50">
        <v>46.8</v>
      </c>
      <c r="GV50">
        <v>47.2</v>
      </c>
      <c r="GW50">
        <v>0.83984400000000003</v>
      </c>
      <c r="GX50">
        <v>2.5793499999999998</v>
      </c>
      <c r="GY50">
        <v>2.04834</v>
      </c>
      <c r="GZ50">
        <v>2.6232899999999999</v>
      </c>
      <c r="HA50">
        <v>2.1972700000000001</v>
      </c>
      <c r="HB50">
        <v>2.33887</v>
      </c>
      <c r="HC50">
        <v>41.326099999999997</v>
      </c>
      <c r="HD50">
        <v>14.350899999999999</v>
      </c>
      <c r="HE50">
        <v>18</v>
      </c>
      <c r="HF50">
        <v>702.33</v>
      </c>
      <c r="HG50">
        <v>736.92</v>
      </c>
      <c r="HH50">
        <v>30.997900000000001</v>
      </c>
      <c r="HI50">
        <v>34.429400000000001</v>
      </c>
      <c r="HJ50">
        <v>30.000299999999999</v>
      </c>
      <c r="HK50">
        <v>34.340000000000003</v>
      </c>
      <c r="HL50">
        <v>34.356999999999999</v>
      </c>
      <c r="HM50">
        <v>16.861999999999998</v>
      </c>
      <c r="HN50">
        <v>16.566099999999999</v>
      </c>
      <c r="HO50">
        <v>100</v>
      </c>
      <c r="HP50">
        <v>31</v>
      </c>
      <c r="HQ50">
        <v>237.69800000000001</v>
      </c>
      <c r="HR50">
        <v>33.898499999999999</v>
      </c>
      <c r="HS50">
        <v>98.720799999999997</v>
      </c>
      <c r="HT50">
        <v>97.707800000000006</v>
      </c>
    </row>
    <row r="51" spans="1:228" x14ac:dyDescent="0.2">
      <c r="A51">
        <v>36</v>
      </c>
      <c r="B51">
        <v>1673987002.5999999</v>
      </c>
      <c r="C51">
        <v>139.5</v>
      </c>
      <c r="D51" t="s">
        <v>431</v>
      </c>
      <c r="E51" t="s">
        <v>432</v>
      </c>
      <c r="F51">
        <v>4</v>
      </c>
      <c r="G51">
        <v>1673987000.2874999</v>
      </c>
      <c r="H51">
        <f t="shared" si="0"/>
        <v>8.8095143315216717E-4</v>
      </c>
      <c r="I51">
        <f t="shared" si="1"/>
        <v>0.88095143315216717</v>
      </c>
      <c r="J51">
        <f t="shared" si="2"/>
        <v>1.8424992797503104</v>
      </c>
      <c r="K51">
        <f t="shared" si="3"/>
        <v>213.96975</v>
      </c>
      <c r="L51">
        <f t="shared" si="4"/>
        <v>151.76266331946377</v>
      </c>
      <c r="M51">
        <f t="shared" si="5"/>
        <v>15.345569881346069</v>
      </c>
      <c r="N51">
        <f t="shared" si="6"/>
        <v>21.635675595698615</v>
      </c>
      <c r="O51">
        <f t="shared" si="7"/>
        <v>5.1993919143534038E-2</v>
      </c>
      <c r="P51">
        <f t="shared" si="8"/>
        <v>2.7667422676315376</v>
      </c>
      <c r="Q51">
        <f t="shared" si="9"/>
        <v>5.1457138190317463E-2</v>
      </c>
      <c r="R51">
        <f t="shared" si="10"/>
        <v>3.2208477096375587E-2</v>
      </c>
      <c r="S51">
        <f t="shared" si="11"/>
        <v>226.12442436258024</v>
      </c>
      <c r="T51">
        <f t="shared" si="12"/>
        <v>34.737885898337503</v>
      </c>
      <c r="U51">
        <f t="shared" si="13"/>
        <v>33.394537499999998</v>
      </c>
      <c r="V51">
        <f t="shared" si="14"/>
        <v>5.1651897035048071</v>
      </c>
      <c r="W51">
        <f t="shared" si="15"/>
        <v>67.22518781142881</v>
      </c>
      <c r="X51">
        <f t="shared" si="16"/>
        <v>3.5083264227933073</v>
      </c>
      <c r="Y51">
        <f t="shared" si="17"/>
        <v>5.2187677521026785</v>
      </c>
      <c r="Z51">
        <f t="shared" si="18"/>
        <v>1.6568632807114998</v>
      </c>
      <c r="AA51">
        <f t="shared" si="19"/>
        <v>-38.849958202010569</v>
      </c>
      <c r="AB51">
        <f t="shared" si="20"/>
        <v>27.492164770744036</v>
      </c>
      <c r="AC51">
        <f t="shared" si="21"/>
        <v>2.286579749139058</v>
      </c>
      <c r="AD51">
        <f t="shared" si="22"/>
        <v>217.05321068045279</v>
      </c>
      <c r="AE51">
        <f t="shared" si="23"/>
        <v>12.390436720987864</v>
      </c>
      <c r="AF51">
        <f t="shared" si="24"/>
        <v>0.87883946553600578</v>
      </c>
      <c r="AG51">
        <f t="shared" si="25"/>
        <v>1.8424992797503104</v>
      </c>
      <c r="AH51">
        <v>233.30978210116129</v>
      </c>
      <c r="AI51">
        <v>224.7993454545454</v>
      </c>
      <c r="AJ51">
        <v>1.731962452916652</v>
      </c>
      <c r="AK51">
        <v>63.952055562581542</v>
      </c>
      <c r="AL51">
        <f t="shared" si="26"/>
        <v>0.88095143315216717</v>
      </c>
      <c r="AM51">
        <v>33.912490476998173</v>
      </c>
      <c r="AN51">
        <v>34.697315384615401</v>
      </c>
      <c r="AO51">
        <v>2.6400934103081609E-5</v>
      </c>
      <c r="AP51">
        <v>89.221601695222972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47222.064771299825</v>
      </c>
      <c r="AV51">
        <f t="shared" si="30"/>
        <v>1200.0287499999999</v>
      </c>
      <c r="AW51">
        <f t="shared" si="31"/>
        <v>1025.9515260946011</v>
      </c>
      <c r="AX51">
        <f t="shared" si="32"/>
        <v>0.85493912216236589</v>
      </c>
      <c r="AY51">
        <f t="shared" si="33"/>
        <v>0.18843250577336607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1673987000.2874999</v>
      </c>
      <c r="BF51">
        <v>213.96975</v>
      </c>
      <c r="BG51">
        <v>225.580625</v>
      </c>
      <c r="BH51">
        <v>34.696199999999997</v>
      </c>
      <c r="BI51">
        <v>33.913112499999997</v>
      </c>
      <c r="BJ51">
        <v>219.21875</v>
      </c>
      <c r="BK51">
        <v>34.485812500000002</v>
      </c>
      <c r="BL51">
        <v>650.0017499999999</v>
      </c>
      <c r="BM51">
        <v>101.0155</v>
      </c>
      <c r="BN51">
        <v>0.1000810375</v>
      </c>
      <c r="BO51">
        <v>33.578850000000003</v>
      </c>
      <c r="BP51">
        <v>33.394537499999998</v>
      </c>
      <c r="BQ51">
        <v>999.9</v>
      </c>
      <c r="BR51">
        <v>0</v>
      </c>
      <c r="BS51">
        <v>0</v>
      </c>
      <c r="BT51">
        <v>9008.0487499999999</v>
      </c>
      <c r="BU51">
        <v>0</v>
      </c>
      <c r="BV51">
        <v>1893.08</v>
      </c>
      <c r="BW51">
        <v>-11.611050000000001</v>
      </c>
      <c r="BX51">
        <v>221.66024999999999</v>
      </c>
      <c r="BY51">
        <v>233.49950000000001</v>
      </c>
      <c r="BZ51">
        <v>0.78306575</v>
      </c>
      <c r="CA51">
        <v>225.580625</v>
      </c>
      <c r="CB51">
        <v>33.913112499999997</v>
      </c>
      <c r="CC51">
        <v>3.5048512500000002</v>
      </c>
      <c r="CD51">
        <v>3.4257487499999999</v>
      </c>
      <c r="CE51">
        <v>26.643262499999999</v>
      </c>
      <c r="CF51">
        <v>26.256174999999999</v>
      </c>
      <c r="CG51">
        <v>1200.0287499999999</v>
      </c>
      <c r="CH51">
        <v>0.499946</v>
      </c>
      <c r="CI51">
        <v>0.500054</v>
      </c>
      <c r="CJ51">
        <v>0</v>
      </c>
      <c r="CK51">
        <v>753.34087499999998</v>
      </c>
      <c r="CL51">
        <v>4.9990899999999998</v>
      </c>
      <c r="CM51">
        <v>7654.8824999999997</v>
      </c>
      <c r="CN51">
        <v>9557.8924999999999</v>
      </c>
      <c r="CO51">
        <v>44.436999999999998</v>
      </c>
      <c r="CP51">
        <v>47</v>
      </c>
      <c r="CQ51">
        <v>45.375</v>
      </c>
      <c r="CR51">
        <v>45.686999999999998</v>
      </c>
      <c r="CS51">
        <v>45.710624999999993</v>
      </c>
      <c r="CT51">
        <v>597.44999999999993</v>
      </c>
      <c r="CU51">
        <v>597.5787499999999</v>
      </c>
      <c r="CV51">
        <v>0</v>
      </c>
      <c r="CW51">
        <v>1673987002.9000001</v>
      </c>
      <c r="CX51">
        <v>0</v>
      </c>
      <c r="CY51">
        <v>1673984188.5</v>
      </c>
      <c r="CZ51" t="s">
        <v>356</v>
      </c>
      <c r="DA51">
        <v>1673984188.5</v>
      </c>
      <c r="DB51">
        <v>1673984167.5</v>
      </c>
      <c r="DC51">
        <v>23</v>
      </c>
      <c r="DD51">
        <v>-0.32800000000000001</v>
      </c>
      <c r="DE51">
        <v>5.0000000000000001E-3</v>
      </c>
      <c r="DF51">
        <v>-6.2539999999999996</v>
      </c>
      <c r="DG51">
        <v>0.21</v>
      </c>
      <c r="DH51">
        <v>579</v>
      </c>
      <c r="DI51">
        <v>34</v>
      </c>
      <c r="DJ51">
        <v>0</v>
      </c>
      <c r="DK51">
        <v>0.1</v>
      </c>
      <c r="DL51">
        <v>-11.430870731707319</v>
      </c>
      <c r="DM51">
        <v>-1.3041407665505209</v>
      </c>
      <c r="DN51">
        <v>0.12976989249061441</v>
      </c>
      <c r="DO51">
        <v>0</v>
      </c>
      <c r="DP51">
        <v>0.77807690243902428</v>
      </c>
      <c r="DQ51">
        <v>1.2695602787456021E-2</v>
      </c>
      <c r="DR51">
        <v>4.1132768362882191E-3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3.29555</v>
      </c>
      <c r="EB51">
        <v>2.62548</v>
      </c>
      <c r="EC51">
        <v>6.0575900000000002E-2</v>
      </c>
      <c r="ED51">
        <v>6.1525900000000001E-2</v>
      </c>
      <c r="EE51">
        <v>0.14059199999999999</v>
      </c>
      <c r="EF51">
        <v>0.13708699999999999</v>
      </c>
      <c r="EG51">
        <v>28281.4</v>
      </c>
      <c r="EH51">
        <v>28732.799999999999</v>
      </c>
      <c r="EI51">
        <v>28012.400000000001</v>
      </c>
      <c r="EJ51">
        <v>29474.1</v>
      </c>
      <c r="EK51">
        <v>33129.599999999999</v>
      </c>
      <c r="EL51">
        <v>35313.199999999997</v>
      </c>
      <c r="EM51">
        <v>39550</v>
      </c>
      <c r="EN51">
        <v>42140</v>
      </c>
      <c r="EO51">
        <v>2.2049699999999999</v>
      </c>
      <c r="EP51">
        <v>2.1569799999999999</v>
      </c>
      <c r="EQ51">
        <v>0.111204</v>
      </c>
      <c r="ER51">
        <v>0</v>
      </c>
      <c r="ES51">
        <v>31.589200000000002</v>
      </c>
      <c r="ET51">
        <v>999.9</v>
      </c>
      <c r="EU51">
        <v>67.099999999999994</v>
      </c>
      <c r="EV51">
        <v>35.700000000000003</v>
      </c>
      <c r="EW51">
        <v>39.001399999999997</v>
      </c>
      <c r="EX51">
        <v>57.711799999999997</v>
      </c>
      <c r="EY51">
        <v>-4.2507999999999999</v>
      </c>
      <c r="EZ51">
        <v>2</v>
      </c>
      <c r="FA51">
        <v>0.56471499999999997</v>
      </c>
      <c r="FB51">
        <v>0.549041</v>
      </c>
      <c r="FC51">
        <v>20.2698</v>
      </c>
      <c r="FD51">
        <v>5.2171399999999997</v>
      </c>
      <c r="FE51">
        <v>12.0099</v>
      </c>
      <c r="FF51">
        <v>4.9854000000000003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1.86588</v>
      </c>
      <c r="FM51">
        <v>1.86232</v>
      </c>
      <c r="FN51">
        <v>1.86432</v>
      </c>
      <c r="FO51">
        <v>1.86036</v>
      </c>
      <c r="FP51">
        <v>1.86111</v>
      </c>
      <c r="FQ51">
        <v>1.8602099999999999</v>
      </c>
      <c r="FR51">
        <v>1.8619399999999999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-5.2610000000000001</v>
      </c>
      <c r="GH51">
        <v>0.2104</v>
      </c>
      <c r="GI51">
        <v>-4.4410340874611869</v>
      </c>
      <c r="GJ51">
        <v>-4.0977002334145526E-3</v>
      </c>
      <c r="GK51">
        <v>1.9870096767282211E-6</v>
      </c>
      <c r="GL51">
        <v>-4.7591234531596528E-10</v>
      </c>
      <c r="GM51">
        <v>0.2103699999999975</v>
      </c>
      <c r="GN51">
        <v>0</v>
      </c>
      <c r="GO51">
        <v>0</v>
      </c>
      <c r="GP51">
        <v>0</v>
      </c>
      <c r="GQ51">
        <v>6</v>
      </c>
      <c r="GR51">
        <v>2093</v>
      </c>
      <c r="GS51">
        <v>4</v>
      </c>
      <c r="GT51">
        <v>31</v>
      </c>
      <c r="GU51">
        <v>46.9</v>
      </c>
      <c r="GV51">
        <v>47.3</v>
      </c>
      <c r="GW51">
        <v>0.859375</v>
      </c>
      <c r="GX51">
        <v>2.5939899999999998</v>
      </c>
      <c r="GY51">
        <v>2.04834</v>
      </c>
      <c r="GZ51">
        <v>2.6232899999999999</v>
      </c>
      <c r="HA51">
        <v>2.1972700000000001</v>
      </c>
      <c r="HB51">
        <v>2.2985799999999998</v>
      </c>
      <c r="HC51">
        <v>41.3001</v>
      </c>
      <c r="HD51">
        <v>14.333399999999999</v>
      </c>
      <c r="HE51">
        <v>18</v>
      </c>
      <c r="HF51">
        <v>702.48900000000003</v>
      </c>
      <c r="HG51">
        <v>736.93200000000002</v>
      </c>
      <c r="HH51">
        <v>30.9986</v>
      </c>
      <c r="HI51">
        <v>34.430799999999998</v>
      </c>
      <c r="HJ51">
        <v>30</v>
      </c>
      <c r="HK51">
        <v>34.343000000000004</v>
      </c>
      <c r="HL51">
        <v>34.357799999999997</v>
      </c>
      <c r="HM51">
        <v>17.257999999999999</v>
      </c>
      <c r="HN51">
        <v>16.566099999999999</v>
      </c>
      <c r="HO51">
        <v>100</v>
      </c>
      <c r="HP51">
        <v>31</v>
      </c>
      <c r="HQ51">
        <v>244.376</v>
      </c>
      <c r="HR51">
        <v>33.898499999999999</v>
      </c>
      <c r="HS51">
        <v>98.721400000000003</v>
      </c>
      <c r="HT51">
        <v>97.708299999999994</v>
      </c>
    </row>
    <row r="52" spans="1:228" x14ac:dyDescent="0.2">
      <c r="A52">
        <v>37</v>
      </c>
      <c r="B52">
        <v>1673987006.5999999</v>
      </c>
      <c r="C52">
        <v>143.5</v>
      </c>
      <c r="D52" t="s">
        <v>433</v>
      </c>
      <c r="E52" t="s">
        <v>434</v>
      </c>
      <c r="F52">
        <v>4</v>
      </c>
      <c r="G52">
        <v>1673987004.5999999</v>
      </c>
      <c r="H52">
        <f t="shared" si="0"/>
        <v>8.8735772229430886E-4</v>
      </c>
      <c r="I52">
        <f t="shared" si="1"/>
        <v>0.88735772229430887</v>
      </c>
      <c r="J52">
        <f t="shared" si="2"/>
        <v>2.0388272740198463</v>
      </c>
      <c r="K52">
        <f t="shared" si="3"/>
        <v>221.13414285714279</v>
      </c>
      <c r="L52">
        <f t="shared" si="4"/>
        <v>153.22489495775062</v>
      </c>
      <c r="M52">
        <f t="shared" si="5"/>
        <v>15.49325756863121</v>
      </c>
      <c r="N52">
        <f t="shared" si="6"/>
        <v>22.359866739989563</v>
      </c>
      <c r="O52">
        <f t="shared" si="7"/>
        <v>5.2418301080089366E-2</v>
      </c>
      <c r="P52">
        <f t="shared" si="8"/>
        <v>2.763308537706314</v>
      </c>
      <c r="Q52">
        <f t="shared" si="9"/>
        <v>5.1872101126065592E-2</v>
      </c>
      <c r="R52">
        <f t="shared" si="10"/>
        <v>3.2468662719462082E-2</v>
      </c>
      <c r="S52">
        <f t="shared" si="11"/>
        <v>226.1078529511646</v>
      </c>
      <c r="T52">
        <f t="shared" si="12"/>
        <v>34.74307858970559</v>
      </c>
      <c r="U52">
        <f t="shared" si="13"/>
        <v>33.392200000000003</v>
      </c>
      <c r="V52">
        <f t="shared" si="14"/>
        <v>5.1645132968652465</v>
      </c>
      <c r="W52">
        <f t="shared" si="15"/>
        <v>67.216008507005782</v>
      </c>
      <c r="X52">
        <f t="shared" si="16"/>
        <v>3.5089704726079707</v>
      </c>
      <c r="Y52">
        <f t="shared" si="17"/>
        <v>5.2204386284589308</v>
      </c>
      <c r="Z52">
        <f t="shared" si="18"/>
        <v>1.6555428242572758</v>
      </c>
      <c r="AA52">
        <f t="shared" si="19"/>
        <v>-39.13247555317902</v>
      </c>
      <c r="AB52">
        <f t="shared" si="20"/>
        <v>28.658627811271518</v>
      </c>
      <c r="AC52">
        <f t="shared" si="21"/>
        <v>2.3865983123643231</v>
      </c>
      <c r="AD52">
        <f t="shared" si="22"/>
        <v>218.02060352162141</v>
      </c>
      <c r="AE52">
        <f t="shared" si="23"/>
        <v>12.481361843115604</v>
      </c>
      <c r="AF52">
        <f t="shared" si="24"/>
        <v>0.88361267718288639</v>
      </c>
      <c r="AG52">
        <f t="shared" si="25"/>
        <v>2.0388272740198463</v>
      </c>
      <c r="AH52">
        <v>240.27399231854619</v>
      </c>
      <c r="AI52">
        <v>231.65272121212109</v>
      </c>
      <c r="AJ52">
        <v>1.7124587906352</v>
      </c>
      <c r="AK52">
        <v>63.952055562581542</v>
      </c>
      <c r="AL52">
        <f t="shared" si="26"/>
        <v>0.88735772229430887</v>
      </c>
      <c r="AM52">
        <v>33.914691375231449</v>
      </c>
      <c r="AN52">
        <v>34.704042657342683</v>
      </c>
      <c r="AO52">
        <v>2.336531800072407E-4</v>
      </c>
      <c r="AP52">
        <v>89.221601695222972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47126.969779298364</v>
      </c>
      <c r="AV52">
        <f t="shared" si="30"/>
        <v>1199.9457142857141</v>
      </c>
      <c r="AW52">
        <f t="shared" si="31"/>
        <v>1025.8800564513804</v>
      </c>
      <c r="AX52">
        <f t="shared" si="32"/>
        <v>0.85493872284218386</v>
      </c>
      <c r="AY52">
        <f t="shared" si="33"/>
        <v>0.18843173508541489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1673987004.5999999</v>
      </c>
      <c r="BF52">
        <v>221.13414285714279</v>
      </c>
      <c r="BG52">
        <v>232.83500000000001</v>
      </c>
      <c r="BH52">
        <v>34.702942857142851</v>
      </c>
      <c r="BI52">
        <v>33.91565714285715</v>
      </c>
      <c r="BJ52">
        <v>226.40685714285709</v>
      </c>
      <c r="BK52">
        <v>34.492571428571431</v>
      </c>
      <c r="BL52">
        <v>650.04257142857148</v>
      </c>
      <c r="BM52">
        <v>101.01428571428571</v>
      </c>
      <c r="BN52">
        <v>0.10020728571428569</v>
      </c>
      <c r="BO52">
        <v>33.584571428571429</v>
      </c>
      <c r="BP52">
        <v>33.392200000000003</v>
      </c>
      <c r="BQ52">
        <v>999.89999999999986</v>
      </c>
      <c r="BR52">
        <v>0</v>
      </c>
      <c r="BS52">
        <v>0</v>
      </c>
      <c r="BT52">
        <v>8989.91</v>
      </c>
      <c r="BU52">
        <v>0</v>
      </c>
      <c r="BV52">
        <v>1889.732857142857</v>
      </c>
      <c r="BW52">
        <v>-11.70054285714285</v>
      </c>
      <c r="BX52">
        <v>229.0842857142857</v>
      </c>
      <c r="BY52">
        <v>241.00871428571429</v>
      </c>
      <c r="BZ52">
        <v>0.78726842857142854</v>
      </c>
      <c r="CA52">
        <v>232.83500000000001</v>
      </c>
      <c r="CB52">
        <v>33.91565714285715</v>
      </c>
      <c r="CC52">
        <v>3.5054971428571431</v>
      </c>
      <c r="CD52">
        <v>3.4259714285714291</v>
      </c>
      <c r="CE52">
        <v>26.6464</v>
      </c>
      <c r="CF52">
        <v>26.257271428571421</v>
      </c>
      <c r="CG52">
        <v>1199.9457142857141</v>
      </c>
      <c r="CH52">
        <v>0.49995800000000001</v>
      </c>
      <c r="CI52">
        <v>0.50004199999999999</v>
      </c>
      <c r="CJ52">
        <v>0</v>
      </c>
      <c r="CK52">
        <v>753.07085714285711</v>
      </c>
      <c r="CL52">
        <v>4.9990899999999998</v>
      </c>
      <c r="CM52">
        <v>7652.2371428571432</v>
      </c>
      <c r="CN52">
        <v>9557.2685714285726</v>
      </c>
      <c r="CO52">
        <v>44.436999999999998</v>
      </c>
      <c r="CP52">
        <v>47</v>
      </c>
      <c r="CQ52">
        <v>45.375</v>
      </c>
      <c r="CR52">
        <v>45.686999999999998</v>
      </c>
      <c r="CS52">
        <v>45.686999999999998</v>
      </c>
      <c r="CT52">
        <v>597.42428571428559</v>
      </c>
      <c r="CU52">
        <v>597.5214285714286</v>
      </c>
      <c r="CV52">
        <v>0</v>
      </c>
      <c r="CW52">
        <v>1673987007.0999999</v>
      </c>
      <c r="CX52">
        <v>0</v>
      </c>
      <c r="CY52">
        <v>1673984188.5</v>
      </c>
      <c r="CZ52" t="s">
        <v>356</v>
      </c>
      <c r="DA52">
        <v>1673984188.5</v>
      </c>
      <c r="DB52">
        <v>1673984167.5</v>
      </c>
      <c r="DC52">
        <v>23</v>
      </c>
      <c r="DD52">
        <v>-0.32800000000000001</v>
      </c>
      <c r="DE52">
        <v>5.0000000000000001E-3</v>
      </c>
      <c r="DF52">
        <v>-6.2539999999999996</v>
      </c>
      <c r="DG52">
        <v>0.21</v>
      </c>
      <c r="DH52">
        <v>579</v>
      </c>
      <c r="DI52">
        <v>34</v>
      </c>
      <c r="DJ52">
        <v>0</v>
      </c>
      <c r="DK52">
        <v>0.1</v>
      </c>
      <c r="DL52">
        <v>-11.51377073170732</v>
      </c>
      <c r="DM52">
        <v>-1.2791790940766581</v>
      </c>
      <c r="DN52">
        <v>0.12715097660137781</v>
      </c>
      <c r="DO52">
        <v>0</v>
      </c>
      <c r="DP52">
        <v>0.77913097560975608</v>
      </c>
      <c r="DQ52">
        <v>4.9619749128920691E-2</v>
      </c>
      <c r="DR52">
        <v>5.2492841718160283E-3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3.2955399999999999</v>
      </c>
      <c r="EB52">
        <v>2.62527</v>
      </c>
      <c r="EC52">
        <v>6.2137100000000001E-2</v>
      </c>
      <c r="ED52">
        <v>6.3084000000000001E-2</v>
      </c>
      <c r="EE52">
        <v>0.140601</v>
      </c>
      <c r="EF52">
        <v>0.13709199999999999</v>
      </c>
      <c r="EG52">
        <v>28234.6</v>
      </c>
      <c r="EH52">
        <v>28685.200000000001</v>
      </c>
      <c r="EI52">
        <v>28012.5</v>
      </c>
      <c r="EJ52">
        <v>29474.2</v>
      </c>
      <c r="EK52">
        <v>33129.599999999999</v>
      </c>
      <c r="EL52">
        <v>35313.5</v>
      </c>
      <c r="EM52">
        <v>39550.300000000003</v>
      </c>
      <c r="EN52">
        <v>42140.4</v>
      </c>
      <c r="EO52">
        <v>2.20485</v>
      </c>
      <c r="EP52">
        <v>2.1569199999999999</v>
      </c>
      <c r="EQ52">
        <v>0.112191</v>
      </c>
      <c r="ER52">
        <v>0</v>
      </c>
      <c r="ES52">
        <v>31.582100000000001</v>
      </c>
      <c r="ET52">
        <v>999.9</v>
      </c>
      <c r="EU52">
        <v>67.099999999999994</v>
      </c>
      <c r="EV52">
        <v>35.700000000000003</v>
      </c>
      <c r="EW52">
        <v>38.997999999999998</v>
      </c>
      <c r="EX52">
        <v>57.531799999999997</v>
      </c>
      <c r="EY52">
        <v>-4.375</v>
      </c>
      <c r="EZ52">
        <v>2</v>
      </c>
      <c r="FA52">
        <v>0.56461399999999995</v>
      </c>
      <c r="FB52">
        <v>0.55022599999999999</v>
      </c>
      <c r="FC52">
        <v>20.2699</v>
      </c>
      <c r="FD52">
        <v>5.2171399999999997</v>
      </c>
      <c r="FE52">
        <v>12.0099</v>
      </c>
      <c r="FF52">
        <v>4.9856499999999997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1.86588</v>
      </c>
      <c r="FM52">
        <v>1.86233</v>
      </c>
      <c r="FN52">
        <v>1.86432</v>
      </c>
      <c r="FO52">
        <v>1.8603499999999999</v>
      </c>
      <c r="FP52">
        <v>1.86111</v>
      </c>
      <c r="FQ52">
        <v>1.8602000000000001</v>
      </c>
      <c r="FR52">
        <v>1.8619300000000001</v>
      </c>
      <c r="FS52">
        <v>1.8585100000000001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-5.2830000000000004</v>
      </c>
      <c r="GH52">
        <v>0.2104</v>
      </c>
      <c r="GI52">
        <v>-4.4410340874611869</v>
      </c>
      <c r="GJ52">
        <v>-4.0977002334145526E-3</v>
      </c>
      <c r="GK52">
        <v>1.9870096767282211E-6</v>
      </c>
      <c r="GL52">
        <v>-4.7591234531596528E-10</v>
      </c>
      <c r="GM52">
        <v>0.2103699999999975</v>
      </c>
      <c r="GN52">
        <v>0</v>
      </c>
      <c r="GO52">
        <v>0</v>
      </c>
      <c r="GP52">
        <v>0</v>
      </c>
      <c r="GQ52">
        <v>6</v>
      </c>
      <c r="GR52">
        <v>2093</v>
      </c>
      <c r="GS52">
        <v>4</v>
      </c>
      <c r="GT52">
        <v>31</v>
      </c>
      <c r="GU52">
        <v>47</v>
      </c>
      <c r="GV52">
        <v>47.3</v>
      </c>
      <c r="GW52">
        <v>0.88012699999999999</v>
      </c>
      <c r="GX52">
        <v>2.5842299999999998</v>
      </c>
      <c r="GY52">
        <v>2.04834</v>
      </c>
      <c r="GZ52">
        <v>2.6220699999999999</v>
      </c>
      <c r="HA52">
        <v>2.1972700000000001</v>
      </c>
      <c r="HB52">
        <v>2.34253</v>
      </c>
      <c r="HC52">
        <v>41.3001</v>
      </c>
      <c r="HD52">
        <v>14.350899999999999</v>
      </c>
      <c r="HE52">
        <v>18</v>
      </c>
      <c r="HF52">
        <v>702.38400000000001</v>
      </c>
      <c r="HG52">
        <v>736.88400000000001</v>
      </c>
      <c r="HH52">
        <v>30.999600000000001</v>
      </c>
      <c r="HI52">
        <v>34.433300000000003</v>
      </c>
      <c r="HJ52">
        <v>30.0001</v>
      </c>
      <c r="HK52">
        <v>34.343000000000004</v>
      </c>
      <c r="HL52">
        <v>34.357799999999997</v>
      </c>
      <c r="HM52">
        <v>17.651800000000001</v>
      </c>
      <c r="HN52">
        <v>16.566099999999999</v>
      </c>
      <c r="HO52">
        <v>100</v>
      </c>
      <c r="HP52">
        <v>31</v>
      </c>
      <c r="HQ52">
        <v>251.054</v>
      </c>
      <c r="HR52">
        <v>33.898499999999999</v>
      </c>
      <c r="HS52">
        <v>98.722099999999998</v>
      </c>
      <c r="HT52">
        <v>97.7089</v>
      </c>
    </row>
    <row r="53" spans="1:228" x14ac:dyDescent="0.2">
      <c r="A53">
        <v>38</v>
      </c>
      <c r="B53">
        <v>1673987010.5999999</v>
      </c>
      <c r="C53">
        <v>147.5</v>
      </c>
      <c r="D53" t="s">
        <v>435</v>
      </c>
      <c r="E53" t="s">
        <v>436</v>
      </c>
      <c r="F53">
        <v>4</v>
      </c>
      <c r="G53">
        <v>1673987008.2874999</v>
      </c>
      <c r="H53">
        <f t="shared" si="0"/>
        <v>8.9008407458974321E-4</v>
      </c>
      <c r="I53">
        <f t="shared" si="1"/>
        <v>0.89008407458974326</v>
      </c>
      <c r="J53">
        <f t="shared" si="2"/>
        <v>2.0547203226949318</v>
      </c>
      <c r="K53">
        <f t="shared" si="3"/>
        <v>227.26875000000001</v>
      </c>
      <c r="L53">
        <f t="shared" si="4"/>
        <v>158.7417621491681</v>
      </c>
      <c r="M53">
        <f t="shared" si="5"/>
        <v>16.051153044107</v>
      </c>
      <c r="N53">
        <f t="shared" si="6"/>
        <v>22.980250685166094</v>
      </c>
      <c r="O53">
        <f t="shared" si="7"/>
        <v>5.2454185916805326E-2</v>
      </c>
      <c r="P53">
        <f t="shared" si="8"/>
        <v>2.7663664153825951</v>
      </c>
      <c r="Q53">
        <f t="shared" si="9"/>
        <v>5.1907839859900405E-2</v>
      </c>
      <c r="R53">
        <f t="shared" si="10"/>
        <v>3.2491012625356537E-2</v>
      </c>
      <c r="S53">
        <f t="shared" si="11"/>
        <v>226.12237836156461</v>
      </c>
      <c r="T53">
        <f t="shared" si="12"/>
        <v>34.747227997066958</v>
      </c>
      <c r="U53">
        <f t="shared" si="13"/>
        <v>33.406725000000002</v>
      </c>
      <c r="V53">
        <f t="shared" si="14"/>
        <v>5.1687176711466565</v>
      </c>
      <c r="W53">
        <f t="shared" si="15"/>
        <v>67.199097229532114</v>
      </c>
      <c r="X53">
        <f t="shared" si="16"/>
        <v>3.5092636953267986</v>
      </c>
      <c r="Y53">
        <f t="shared" si="17"/>
        <v>5.2221887495604271</v>
      </c>
      <c r="Z53">
        <f t="shared" si="18"/>
        <v>1.6594539758198579</v>
      </c>
      <c r="AA53">
        <f t="shared" si="19"/>
        <v>-39.252707689407679</v>
      </c>
      <c r="AB53">
        <f t="shared" si="20"/>
        <v>27.417588391987703</v>
      </c>
      <c r="AC53">
        <f t="shared" si="21"/>
        <v>2.2809536851825829</v>
      </c>
      <c r="AD53">
        <f t="shared" si="22"/>
        <v>216.56821274932722</v>
      </c>
      <c r="AE53">
        <f t="shared" si="23"/>
        <v>12.580811633572523</v>
      </c>
      <c r="AF53">
        <f t="shared" si="24"/>
        <v>0.88657930838742338</v>
      </c>
      <c r="AG53">
        <f t="shared" si="25"/>
        <v>2.0547203226949318</v>
      </c>
      <c r="AH53">
        <v>247.28165759661371</v>
      </c>
      <c r="AI53">
        <v>238.57618181818171</v>
      </c>
      <c r="AJ53">
        <v>1.7301257291701111</v>
      </c>
      <c r="AK53">
        <v>63.952055562581542</v>
      </c>
      <c r="AL53">
        <f t="shared" si="26"/>
        <v>0.89008407458974326</v>
      </c>
      <c r="AM53">
        <v>33.91609452618826</v>
      </c>
      <c r="AN53">
        <v>34.709388811188809</v>
      </c>
      <c r="AO53">
        <v>-4.1297554399461371E-5</v>
      </c>
      <c r="AP53">
        <v>89.221601695222972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47209.942837796509</v>
      </c>
      <c r="AV53">
        <f t="shared" si="30"/>
        <v>1200.0250000000001</v>
      </c>
      <c r="AW53">
        <f t="shared" si="31"/>
        <v>1025.9476260940751</v>
      </c>
      <c r="AX53">
        <f t="shared" si="32"/>
        <v>0.85493854385873203</v>
      </c>
      <c r="AY53">
        <f t="shared" si="33"/>
        <v>0.18843138964735284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1673987008.2874999</v>
      </c>
      <c r="BF53">
        <v>227.26875000000001</v>
      </c>
      <c r="BG53">
        <v>239.067375</v>
      </c>
      <c r="BH53">
        <v>34.705712499999997</v>
      </c>
      <c r="BI53">
        <v>33.9157625</v>
      </c>
      <c r="BJ53">
        <v>232.5615</v>
      </c>
      <c r="BK53">
        <v>34.495337499999998</v>
      </c>
      <c r="BL53">
        <v>650.02337499999999</v>
      </c>
      <c r="BM53">
        <v>101.015</v>
      </c>
      <c r="BN53">
        <v>9.987252499999999E-2</v>
      </c>
      <c r="BO53">
        <v>33.590562499999997</v>
      </c>
      <c r="BP53">
        <v>33.406725000000002</v>
      </c>
      <c r="BQ53">
        <v>999.9</v>
      </c>
      <c r="BR53">
        <v>0</v>
      </c>
      <c r="BS53">
        <v>0</v>
      </c>
      <c r="BT53">
        <v>9006.0949999999993</v>
      </c>
      <c r="BU53">
        <v>0</v>
      </c>
      <c r="BV53">
        <v>1890.3625</v>
      </c>
      <c r="BW53">
        <v>-11.798624999999999</v>
      </c>
      <c r="BX53">
        <v>235.44</v>
      </c>
      <c r="BY53">
        <v>247.460375</v>
      </c>
      <c r="BZ53">
        <v>0.78993874999999991</v>
      </c>
      <c r="CA53">
        <v>239.067375</v>
      </c>
      <c r="CB53">
        <v>33.9157625</v>
      </c>
      <c r="CC53">
        <v>3.5057974999999999</v>
      </c>
      <c r="CD53">
        <v>3.4260025000000001</v>
      </c>
      <c r="CE53">
        <v>26.647862499999999</v>
      </c>
      <c r="CF53">
        <v>26.257449999999999</v>
      </c>
      <c r="CG53">
        <v>1200.0250000000001</v>
      </c>
      <c r="CH53">
        <v>0.49996499999999999</v>
      </c>
      <c r="CI53">
        <v>0.50003500000000001</v>
      </c>
      <c r="CJ53">
        <v>0</v>
      </c>
      <c r="CK53">
        <v>752.93900000000008</v>
      </c>
      <c r="CL53">
        <v>4.9990899999999998</v>
      </c>
      <c r="CM53">
        <v>7651.0237500000003</v>
      </c>
      <c r="CN53">
        <v>9557.9350000000013</v>
      </c>
      <c r="CO53">
        <v>44.436999999999998</v>
      </c>
      <c r="CP53">
        <v>47</v>
      </c>
      <c r="CQ53">
        <v>45.375</v>
      </c>
      <c r="CR53">
        <v>45.686999999999998</v>
      </c>
      <c r="CS53">
        <v>45.686999999999998</v>
      </c>
      <c r="CT53">
        <v>597.47125000000005</v>
      </c>
      <c r="CU53">
        <v>597.55374999999992</v>
      </c>
      <c r="CV53">
        <v>0</v>
      </c>
      <c r="CW53">
        <v>1673987010.7</v>
      </c>
      <c r="CX53">
        <v>0</v>
      </c>
      <c r="CY53">
        <v>1673984188.5</v>
      </c>
      <c r="CZ53" t="s">
        <v>356</v>
      </c>
      <c r="DA53">
        <v>1673984188.5</v>
      </c>
      <c r="DB53">
        <v>1673984167.5</v>
      </c>
      <c r="DC53">
        <v>23</v>
      </c>
      <c r="DD53">
        <v>-0.32800000000000001</v>
      </c>
      <c r="DE53">
        <v>5.0000000000000001E-3</v>
      </c>
      <c r="DF53">
        <v>-6.2539999999999996</v>
      </c>
      <c r="DG53">
        <v>0.21</v>
      </c>
      <c r="DH53">
        <v>579</v>
      </c>
      <c r="DI53">
        <v>34</v>
      </c>
      <c r="DJ53">
        <v>0</v>
      </c>
      <c r="DK53">
        <v>0.1</v>
      </c>
      <c r="DL53">
        <v>-11.603870731707319</v>
      </c>
      <c r="DM53">
        <v>-1.2832222996515621</v>
      </c>
      <c r="DN53">
        <v>0.12751863612037731</v>
      </c>
      <c r="DO53">
        <v>0</v>
      </c>
      <c r="DP53">
        <v>0.78212697560975608</v>
      </c>
      <c r="DQ53">
        <v>5.6279811846687518E-2</v>
      </c>
      <c r="DR53">
        <v>5.7366702991680108E-3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3.2954400000000001</v>
      </c>
      <c r="EB53">
        <v>2.62521</v>
      </c>
      <c r="EC53">
        <v>6.3697000000000004E-2</v>
      </c>
      <c r="ED53">
        <v>6.4631599999999997E-2</v>
      </c>
      <c r="EE53">
        <v>0.14061899999999999</v>
      </c>
      <c r="EF53">
        <v>0.13708799999999999</v>
      </c>
      <c r="EG53">
        <v>28187.5</v>
      </c>
      <c r="EH53">
        <v>28637.8</v>
      </c>
      <c r="EI53">
        <v>28012.400000000001</v>
      </c>
      <c r="EJ53">
        <v>29474.2</v>
      </c>
      <c r="EK53">
        <v>33128.800000000003</v>
      </c>
      <c r="EL53">
        <v>35313.599999999999</v>
      </c>
      <c r="EM53">
        <v>39550.1</v>
      </c>
      <c r="EN53">
        <v>42140.3</v>
      </c>
      <c r="EO53">
        <v>2.2049500000000002</v>
      </c>
      <c r="EP53">
        <v>2.157</v>
      </c>
      <c r="EQ53">
        <v>0.113055</v>
      </c>
      <c r="ER53">
        <v>0</v>
      </c>
      <c r="ES53">
        <v>31.577200000000001</v>
      </c>
      <c r="ET53">
        <v>999.9</v>
      </c>
      <c r="EU53">
        <v>67.099999999999994</v>
      </c>
      <c r="EV53">
        <v>35.700000000000003</v>
      </c>
      <c r="EW53">
        <v>38.999699999999997</v>
      </c>
      <c r="EX53">
        <v>57.081800000000001</v>
      </c>
      <c r="EY53">
        <v>-4.2387800000000002</v>
      </c>
      <c r="EZ53">
        <v>2</v>
      </c>
      <c r="FA53">
        <v>0.49743900000000002</v>
      </c>
      <c r="FB53">
        <v>0.62275100000000005</v>
      </c>
      <c r="FC53">
        <v>20.2699</v>
      </c>
      <c r="FD53">
        <v>5.2174399999999999</v>
      </c>
      <c r="FE53">
        <v>12.0099</v>
      </c>
      <c r="FF53">
        <v>4.9851000000000001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1.86588</v>
      </c>
      <c r="FM53">
        <v>1.86232</v>
      </c>
      <c r="FN53">
        <v>1.86432</v>
      </c>
      <c r="FO53">
        <v>1.8603700000000001</v>
      </c>
      <c r="FP53">
        <v>1.86111</v>
      </c>
      <c r="FQ53">
        <v>1.8602000000000001</v>
      </c>
      <c r="FR53">
        <v>1.8619000000000001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-5.3049999999999997</v>
      </c>
      <c r="GH53">
        <v>0.21029999999999999</v>
      </c>
      <c r="GI53">
        <v>-4.4410340874611869</v>
      </c>
      <c r="GJ53">
        <v>-4.0977002334145526E-3</v>
      </c>
      <c r="GK53">
        <v>1.9870096767282211E-6</v>
      </c>
      <c r="GL53">
        <v>-4.7591234531596528E-10</v>
      </c>
      <c r="GM53">
        <v>0.2103699999999975</v>
      </c>
      <c r="GN53">
        <v>0</v>
      </c>
      <c r="GO53">
        <v>0</v>
      </c>
      <c r="GP53">
        <v>0</v>
      </c>
      <c r="GQ53">
        <v>6</v>
      </c>
      <c r="GR53">
        <v>2093</v>
      </c>
      <c r="GS53">
        <v>4</v>
      </c>
      <c r="GT53">
        <v>31</v>
      </c>
      <c r="GU53">
        <v>47</v>
      </c>
      <c r="GV53">
        <v>47.4</v>
      </c>
      <c r="GW53">
        <v>0.89843799999999996</v>
      </c>
      <c r="GX53">
        <v>2.5830099999999998</v>
      </c>
      <c r="GY53">
        <v>2.04834</v>
      </c>
      <c r="GZ53">
        <v>2.6220699999999999</v>
      </c>
      <c r="HA53">
        <v>2.1972700000000001</v>
      </c>
      <c r="HB53">
        <v>2.3071299999999999</v>
      </c>
      <c r="HC53">
        <v>41.3001</v>
      </c>
      <c r="HD53">
        <v>14.3422</v>
      </c>
      <c r="HE53">
        <v>18</v>
      </c>
      <c r="HF53">
        <v>702.49400000000003</v>
      </c>
      <c r="HG53">
        <v>736.99099999999999</v>
      </c>
      <c r="HH53">
        <v>31.000599999999999</v>
      </c>
      <c r="HI53">
        <v>34.434800000000003</v>
      </c>
      <c r="HJ53">
        <v>30.0001</v>
      </c>
      <c r="HK53">
        <v>34.345399999999998</v>
      </c>
      <c r="HL53">
        <v>34.360900000000001</v>
      </c>
      <c r="HM53">
        <v>18.043500000000002</v>
      </c>
      <c r="HN53">
        <v>16.566099999999999</v>
      </c>
      <c r="HO53">
        <v>100</v>
      </c>
      <c r="HP53">
        <v>31</v>
      </c>
      <c r="HQ53">
        <v>257.75200000000001</v>
      </c>
      <c r="HR53">
        <v>33.898499999999999</v>
      </c>
      <c r="HS53">
        <v>98.721599999999995</v>
      </c>
      <c r="HT53">
        <v>97.708799999999997</v>
      </c>
    </row>
    <row r="54" spans="1:228" x14ac:dyDescent="0.2">
      <c r="A54">
        <v>39</v>
      </c>
      <c r="B54">
        <v>1673987014.5999999</v>
      </c>
      <c r="C54">
        <v>151.5</v>
      </c>
      <c r="D54" t="s">
        <v>437</v>
      </c>
      <c r="E54" t="s">
        <v>438</v>
      </c>
      <c r="F54">
        <v>4</v>
      </c>
      <c r="G54">
        <v>1673987012.5999999</v>
      </c>
      <c r="H54">
        <f t="shared" si="0"/>
        <v>8.9759538937716923E-4</v>
      </c>
      <c r="I54">
        <f t="shared" si="1"/>
        <v>0.89759538937716921</v>
      </c>
      <c r="J54">
        <f t="shared" si="2"/>
        <v>2.1640158016585969</v>
      </c>
      <c r="K54">
        <f t="shared" si="3"/>
        <v>234.46</v>
      </c>
      <c r="L54">
        <f t="shared" si="4"/>
        <v>162.95385885005359</v>
      </c>
      <c r="M54">
        <f t="shared" si="5"/>
        <v>16.476953420748302</v>
      </c>
      <c r="N54">
        <f t="shared" si="6"/>
        <v>23.707241585383152</v>
      </c>
      <c r="O54">
        <f t="shared" si="7"/>
        <v>5.2889453531388221E-2</v>
      </c>
      <c r="P54">
        <f t="shared" si="8"/>
        <v>2.7613722880491949</v>
      </c>
      <c r="Q54">
        <f t="shared" si="9"/>
        <v>5.2333061345736329E-2</v>
      </c>
      <c r="R54">
        <f t="shared" si="10"/>
        <v>3.2757665113488668E-2</v>
      </c>
      <c r="S54">
        <f t="shared" si="11"/>
        <v>226.10458252133787</v>
      </c>
      <c r="T54">
        <f t="shared" si="12"/>
        <v>34.756395481183887</v>
      </c>
      <c r="U54">
        <f t="shared" si="13"/>
        <v>33.410185714285717</v>
      </c>
      <c r="V54">
        <f t="shared" si="14"/>
        <v>5.1697198409188374</v>
      </c>
      <c r="W54">
        <f t="shared" si="15"/>
        <v>67.175611206454349</v>
      </c>
      <c r="X54">
        <f t="shared" si="16"/>
        <v>3.509884258663392</v>
      </c>
      <c r="Y54">
        <f t="shared" si="17"/>
        <v>5.2249383304846742</v>
      </c>
      <c r="Z54">
        <f t="shared" si="18"/>
        <v>1.6598355822554454</v>
      </c>
      <c r="AA54">
        <f t="shared" si="19"/>
        <v>-39.583956671533166</v>
      </c>
      <c r="AB54">
        <f t="shared" si="20"/>
        <v>28.253608580129654</v>
      </c>
      <c r="AC54">
        <f t="shared" si="21"/>
        <v>2.3549041558837391</v>
      </c>
      <c r="AD54">
        <f t="shared" si="22"/>
        <v>217.12913858581808</v>
      </c>
      <c r="AE54">
        <f t="shared" si="23"/>
        <v>12.641383552405854</v>
      </c>
      <c r="AF54">
        <f t="shared" si="24"/>
        <v>0.89521914857020823</v>
      </c>
      <c r="AG54">
        <f t="shared" si="25"/>
        <v>2.1640158016585969</v>
      </c>
      <c r="AH54">
        <v>254.24534853044599</v>
      </c>
      <c r="AI54">
        <v>245.4706484848484</v>
      </c>
      <c r="AJ54">
        <v>1.721080306055413</v>
      </c>
      <c r="AK54">
        <v>63.952055562581542</v>
      </c>
      <c r="AL54">
        <f t="shared" si="26"/>
        <v>0.89759538937716921</v>
      </c>
      <c r="AM54">
        <v>33.914894692818798</v>
      </c>
      <c r="AN54">
        <v>34.714459440559473</v>
      </c>
      <c r="AO54">
        <v>4.0835621069452307E-5</v>
      </c>
      <c r="AP54">
        <v>89.221601695222972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47071.509608480308</v>
      </c>
      <c r="AV54">
        <f t="shared" si="30"/>
        <v>1199.937142857143</v>
      </c>
      <c r="AW54">
        <f t="shared" si="31"/>
        <v>1025.8718707364444</v>
      </c>
      <c r="AX54">
        <f t="shared" si="32"/>
        <v>0.85493800808079357</v>
      </c>
      <c r="AY54">
        <f t="shared" si="33"/>
        <v>0.1884303555959318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1673987012.5999999</v>
      </c>
      <c r="BF54">
        <v>234.46</v>
      </c>
      <c r="BG54">
        <v>246.32271428571431</v>
      </c>
      <c r="BH54">
        <v>34.712071428571427</v>
      </c>
      <c r="BI54">
        <v>33.914400000000001</v>
      </c>
      <c r="BJ54">
        <v>239.77571428571429</v>
      </c>
      <c r="BK54">
        <v>34.501685714285713</v>
      </c>
      <c r="BL54">
        <v>650.00014285714292</v>
      </c>
      <c r="BM54">
        <v>101.0141428571429</v>
      </c>
      <c r="BN54">
        <v>0.10008381428571431</v>
      </c>
      <c r="BO54">
        <v>33.599971428571429</v>
      </c>
      <c r="BP54">
        <v>33.410185714285717</v>
      </c>
      <c r="BQ54">
        <v>999.89999999999986</v>
      </c>
      <c r="BR54">
        <v>0</v>
      </c>
      <c r="BS54">
        <v>0</v>
      </c>
      <c r="BT54">
        <v>8979.6428571428569</v>
      </c>
      <c r="BU54">
        <v>0</v>
      </c>
      <c r="BV54">
        <v>1889.6571428571431</v>
      </c>
      <c r="BW54">
        <v>-11.862885714285721</v>
      </c>
      <c r="BX54">
        <v>242.89114285714291</v>
      </c>
      <c r="BY54">
        <v>254.97</v>
      </c>
      <c r="BZ54">
        <v>0.79764899999999994</v>
      </c>
      <c r="CA54">
        <v>246.32271428571431</v>
      </c>
      <c r="CB54">
        <v>33.914400000000001</v>
      </c>
      <c r="CC54">
        <v>3.5064128571428572</v>
      </c>
      <c r="CD54">
        <v>3.4258385714285722</v>
      </c>
      <c r="CE54">
        <v>26.650842857142859</v>
      </c>
      <c r="CF54">
        <v>26.256614285714281</v>
      </c>
      <c r="CG54">
        <v>1199.937142857143</v>
      </c>
      <c r="CH54">
        <v>0.49998171428571431</v>
      </c>
      <c r="CI54">
        <v>0.50001828571428575</v>
      </c>
      <c r="CJ54">
        <v>0</v>
      </c>
      <c r="CK54">
        <v>752.80271428571427</v>
      </c>
      <c r="CL54">
        <v>4.9990899999999998</v>
      </c>
      <c r="CM54">
        <v>7648.3842857142863</v>
      </c>
      <c r="CN54">
        <v>9557.2928571428547</v>
      </c>
      <c r="CO54">
        <v>44.436999999999998</v>
      </c>
      <c r="CP54">
        <v>47</v>
      </c>
      <c r="CQ54">
        <v>45.375</v>
      </c>
      <c r="CR54">
        <v>45.686999999999998</v>
      </c>
      <c r="CS54">
        <v>45.686999999999998</v>
      </c>
      <c r="CT54">
        <v>597.44857142857131</v>
      </c>
      <c r="CU54">
        <v>597.48857142857139</v>
      </c>
      <c r="CV54">
        <v>0</v>
      </c>
      <c r="CW54">
        <v>1673987014.9000001</v>
      </c>
      <c r="CX54">
        <v>0</v>
      </c>
      <c r="CY54">
        <v>1673984188.5</v>
      </c>
      <c r="CZ54" t="s">
        <v>356</v>
      </c>
      <c r="DA54">
        <v>1673984188.5</v>
      </c>
      <c r="DB54">
        <v>1673984167.5</v>
      </c>
      <c r="DC54">
        <v>23</v>
      </c>
      <c r="DD54">
        <v>-0.32800000000000001</v>
      </c>
      <c r="DE54">
        <v>5.0000000000000001E-3</v>
      </c>
      <c r="DF54">
        <v>-6.2539999999999996</v>
      </c>
      <c r="DG54">
        <v>0.21</v>
      </c>
      <c r="DH54">
        <v>579</v>
      </c>
      <c r="DI54">
        <v>34</v>
      </c>
      <c r="DJ54">
        <v>0</v>
      </c>
      <c r="DK54">
        <v>0.1</v>
      </c>
      <c r="DL54">
        <v>-11.687743902439021</v>
      </c>
      <c r="DM54">
        <v>-1.239434843205574</v>
      </c>
      <c r="DN54">
        <v>0.12330476628925981</v>
      </c>
      <c r="DO54">
        <v>0</v>
      </c>
      <c r="DP54">
        <v>0.78652931707317064</v>
      </c>
      <c r="DQ54">
        <v>6.2998055749128049E-2</v>
      </c>
      <c r="DR54">
        <v>6.4386471516435012E-3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3.2955199999999998</v>
      </c>
      <c r="EB54">
        <v>2.6251699999999998</v>
      </c>
      <c r="EC54">
        <v>6.5238099999999993E-2</v>
      </c>
      <c r="ED54">
        <v>6.6149600000000003E-2</v>
      </c>
      <c r="EE54">
        <v>0.14063300000000001</v>
      </c>
      <c r="EF54">
        <v>0.13708600000000001</v>
      </c>
      <c r="EG54">
        <v>28141.4</v>
      </c>
      <c r="EH54">
        <v>28591</v>
      </c>
      <c r="EI54">
        <v>28012.799999999999</v>
      </c>
      <c r="EJ54">
        <v>29473.9</v>
      </c>
      <c r="EK54">
        <v>33129</v>
      </c>
      <c r="EL54">
        <v>35313.4</v>
      </c>
      <c r="EM54">
        <v>39550.800000000003</v>
      </c>
      <c r="EN54">
        <v>42139.8</v>
      </c>
      <c r="EO54">
        <v>2.20478</v>
      </c>
      <c r="EP54">
        <v>2.157</v>
      </c>
      <c r="EQ54">
        <v>0.11332</v>
      </c>
      <c r="ER54">
        <v>0</v>
      </c>
      <c r="ES54">
        <v>31.5764</v>
      </c>
      <c r="ET54">
        <v>999.9</v>
      </c>
      <c r="EU54">
        <v>67.099999999999994</v>
      </c>
      <c r="EV54">
        <v>35.700000000000003</v>
      </c>
      <c r="EW54">
        <v>39.000900000000001</v>
      </c>
      <c r="EX54">
        <v>57.471800000000002</v>
      </c>
      <c r="EY54">
        <v>-4.3549699999999998</v>
      </c>
      <c r="EZ54">
        <v>2</v>
      </c>
      <c r="FA54">
        <v>0.564832</v>
      </c>
      <c r="FB54">
        <v>0.55830900000000006</v>
      </c>
      <c r="FC54">
        <v>20.2698</v>
      </c>
      <c r="FD54">
        <v>5.2172900000000002</v>
      </c>
      <c r="FE54">
        <v>12.0099</v>
      </c>
      <c r="FF54">
        <v>4.9850000000000003</v>
      </c>
      <c r="FG54">
        <v>3.2844500000000001</v>
      </c>
      <c r="FH54">
        <v>9999</v>
      </c>
      <c r="FI54">
        <v>9999</v>
      </c>
      <c r="FJ54">
        <v>9999</v>
      </c>
      <c r="FK54">
        <v>999.9</v>
      </c>
      <c r="FL54">
        <v>1.8658600000000001</v>
      </c>
      <c r="FM54">
        <v>1.86232</v>
      </c>
      <c r="FN54">
        <v>1.86432</v>
      </c>
      <c r="FO54">
        <v>1.8603799999999999</v>
      </c>
      <c r="FP54">
        <v>1.86111</v>
      </c>
      <c r="FQ54">
        <v>1.8602000000000001</v>
      </c>
      <c r="FR54">
        <v>1.8619399999999999</v>
      </c>
      <c r="FS54">
        <v>1.8585100000000001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-5.327</v>
      </c>
      <c r="GH54">
        <v>0.2104</v>
      </c>
      <c r="GI54">
        <v>-4.4410340874611869</v>
      </c>
      <c r="GJ54">
        <v>-4.0977002334145526E-3</v>
      </c>
      <c r="GK54">
        <v>1.9870096767282211E-6</v>
      </c>
      <c r="GL54">
        <v>-4.7591234531596528E-10</v>
      </c>
      <c r="GM54">
        <v>0.2103699999999975</v>
      </c>
      <c r="GN54">
        <v>0</v>
      </c>
      <c r="GO54">
        <v>0</v>
      </c>
      <c r="GP54">
        <v>0</v>
      </c>
      <c r="GQ54">
        <v>6</v>
      </c>
      <c r="GR54">
        <v>2093</v>
      </c>
      <c r="GS54">
        <v>4</v>
      </c>
      <c r="GT54">
        <v>31</v>
      </c>
      <c r="GU54">
        <v>47.1</v>
      </c>
      <c r="GV54">
        <v>47.5</v>
      </c>
      <c r="GW54">
        <v>0.91918900000000003</v>
      </c>
      <c r="GX54">
        <v>2.5866699999999998</v>
      </c>
      <c r="GY54">
        <v>2.04834</v>
      </c>
      <c r="GZ54">
        <v>2.6220699999999999</v>
      </c>
      <c r="HA54">
        <v>2.1972700000000001</v>
      </c>
      <c r="HB54">
        <v>2.34741</v>
      </c>
      <c r="HC54">
        <v>41.3001</v>
      </c>
      <c r="HD54">
        <v>14.3422</v>
      </c>
      <c r="HE54">
        <v>18</v>
      </c>
      <c r="HF54">
        <v>702.35599999999999</v>
      </c>
      <c r="HG54">
        <v>736.99300000000005</v>
      </c>
      <c r="HH54">
        <v>31.000699999999998</v>
      </c>
      <c r="HI54">
        <v>34.437100000000001</v>
      </c>
      <c r="HJ54">
        <v>30.0001</v>
      </c>
      <c r="HK54">
        <v>34.3461</v>
      </c>
      <c r="HL54">
        <v>34.360999999999997</v>
      </c>
      <c r="HM54">
        <v>18.4373</v>
      </c>
      <c r="HN54">
        <v>16.566099999999999</v>
      </c>
      <c r="HO54">
        <v>100</v>
      </c>
      <c r="HP54">
        <v>31</v>
      </c>
      <c r="HQ54">
        <v>264.45499999999998</v>
      </c>
      <c r="HR54">
        <v>33.898499999999999</v>
      </c>
      <c r="HS54">
        <v>98.723200000000006</v>
      </c>
      <c r="HT54">
        <v>97.707800000000006</v>
      </c>
    </row>
    <row r="55" spans="1:228" x14ac:dyDescent="0.2">
      <c r="A55">
        <v>40</v>
      </c>
      <c r="B55">
        <v>1673987018.5999999</v>
      </c>
      <c r="C55">
        <v>155.5</v>
      </c>
      <c r="D55" t="s">
        <v>439</v>
      </c>
      <c r="E55" t="s">
        <v>440</v>
      </c>
      <c r="F55">
        <v>4</v>
      </c>
      <c r="G55">
        <v>1673987016.2874999</v>
      </c>
      <c r="H55">
        <f t="shared" si="0"/>
        <v>9.0398596491906734E-4</v>
      </c>
      <c r="I55">
        <f t="shared" si="1"/>
        <v>0.90398596491906735</v>
      </c>
      <c r="J55">
        <f t="shared" si="2"/>
        <v>2.0553434298979512</v>
      </c>
      <c r="K55">
        <f t="shared" si="3"/>
        <v>240.61362500000001</v>
      </c>
      <c r="L55">
        <f t="shared" si="4"/>
        <v>172.5949111014574</v>
      </c>
      <c r="M55">
        <f t="shared" si="5"/>
        <v>17.451733475139125</v>
      </c>
      <c r="N55">
        <f t="shared" si="6"/>
        <v>24.32936653340073</v>
      </c>
      <c r="O55">
        <f t="shared" si="7"/>
        <v>5.3224200851264475E-2</v>
      </c>
      <c r="P55">
        <f t="shared" si="8"/>
        <v>2.7616705976544238</v>
      </c>
      <c r="Q55">
        <f t="shared" si="9"/>
        <v>5.2660843988635832E-2</v>
      </c>
      <c r="R55">
        <f t="shared" si="10"/>
        <v>3.2963145875597427E-2</v>
      </c>
      <c r="S55">
        <f t="shared" si="11"/>
        <v>226.1162328613697</v>
      </c>
      <c r="T55">
        <f t="shared" si="12"/>
        <v>34.758705279839162</v>
      </c>
      <c r="U55">
        <f t="shared" si="13"/>
        <v>33.417050000000003</v>
      </c>
      <c r="V55">
        <f t="shared" si="14"/>
        <v>5.1717081329111352</v>
      </c>
      <c r="W55">
        <f t="shared" si="15"/>
        <v>67.171765490407935</v>
      </c>
      <c r="X55">
        <f t="shared" si="16"/>
        <v>3.5104891049408842</v>
      </c>
      <c r="Y55">
        <f t="shared" si="17"/>
        <v>5.2261379157023624</v>
      </c>
      <c r="Z55">
        <f t="shared" si="18"/>
        <v>1.661219027970251</v>
      </c>
      <c r="AA55">
        <f t="shared" si="19"/>
        <v>-39.86578105293087</v>
      </c>
      <c r="AB55">
        <f t="shared" si="20"/>
        <v>27.845625823390662</v>
      </c>
      <c r="AC55">
        <f t="shared" si="21"/>
        <v>2.3207731448985731</v>
      </c>
      <c r="AD55">
        <f t="shared" si="22"/>
        <v>216.41685077672804</v>
      </c>
      <c r="AE55">
        <f t="shared" si="23"/>
        <v>12.668611799151165</v>
      </c>
      <c r="AF55">
        <f t="shared" si="24"/>
        <v>0.9015488650583402</v>
      </c>
      <c r="AG55">
        <f t="shared" si="25"/>
        <v>2.0553434298979512</v>
      </c>
      <c r="AH55">
        <v>261.17788484184598</v>
      </c>
      <c r="AI55">
        <v>252.42454545454541</v>
      </c>
      <c r="AJ55">
        <v>1.7423590741014969</v>
      </c>
      <c r="AK55">
        <v>63.952055562581542</v>
      </c>
      <c r="AL55">
        <f t="shared" si="26"/>
        <v>0.90398596491906735</v>
      </c>
      <c r="AM55">
        <v>33.914674371645589</v>
      </c>
      <c r="AN55">
        <v>34.719305594405611</v>
      </c>
      <c r="AO55">
        <v>1.497811004548141E-4</v>
      </c>
      <c r="AP55">
        <v>89.221601695222972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47079.056085583834</v>
      </c>
      <c r="AV55">
        <f t="shared" si="30"/>
        <v>1199.9937500000001</v>
      </c>
      <c r="AW55">
        <f t="shared" si="31"/>
        <v>1025.9207760939739</v>
      </c>
      <c r="AX55">
        <f t="shared" si="32"/>
        <v>0.85493843288264948</v>
      </c>
      <c r="AY55">
        <f t="shared" si="33"/>
        <v>0.18843117546351359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1673987016.2874999</v>
      </c>
      <c r="BF55">
        <v>240.61362500000001</v>
      </c>
      <c r="BG55">
        <v>252.50749999999999</v>
      </c>
      <c r="BH55">
        <v>34.718187499999999</v>
      </c>
      <c r="BI55">
        <v>33.9149125</v>
      </c>
      <c r="BJ55">
        <v>245.94900000000001</v>
      </c>
      <c r="BK55">
        <v>34.507824999999997</v>
      </c>
      <c r="BL55">
        <v>650.02549999999997</v>
      </c>
      <c r="BM55">
        <v>101.013875</v>
      </c>
      <c r="BN55">
        <v>9.9960650000000012E-2</v>
      </c>
      <c r="BO55">
        <v>33.604075000000002</v>
      </c>
      <c r="BP55">
        <v>33.417050000000003</v>
      </c>
      <c r="BQ55">
        <v>999.9</v>
      </c>
      <c r="BR55">
        <v>0</v>
      </c>
      <c r="BS55">
        <v>0</v>
      </c>
      <c r="BT55">
        <v>8981.25</v>
      </c>
      <c r="BU55">
        <v>0</v>
      </c>
      <c r="BV55">
        <v>1888.9575</v>
      </c>
      <c r="BW55">
        <v>-11.894087499999999</v>
      </c>
      <c r="BX55">
        <v>249.26737499999999</v>
      </c>
      <c r="BY55">
        <v>261.37175000000002</v>
      </c>
      <c r="BZ55">
        <v>0.80328237499999999</v>
      </c>
      <c r="CA55">
        <v>252.50749999999999</v>
      </c>
      <c r="CB55">
        <v>33.9149125</v>
      </c>
      <c r="CC55">
        <v>3.5070162499999999</v>
      </c>
      <c r="CD55">
        <v>3.425875</v>
      </c>
      <c r="CE55">
        <v>26.653775</v>
      </c>
      <c r="CF55">
        <v>26.256799999999998</v>
      </c>
      <c r="CG55">
        <v>1199.9937500000001</v>
      </c>
      <c r="CH55">
        <v>0.49996849999999998</v>
      </c>
      <c r="CI55">
        <v>0.50003149999999996</v>
      </c>
      <c r="CJ55">
        <v>0</v>
      </c>
      <c r="CK55">
        <v>752.28387500000008</v>
      </c>
      <c r="CL55">
        <v>4.9990899999999998</v>
      </c>
      <c r="CM55">
        <v>7647.1100000000006</v>
      </c>
      <c r="CN55">
        <v>9557.6912499999999</v>
      </c>
      <c r="CO55">
        <v>44.436999999999998</v>
      </c>
      <c r="CP55">
        <v>47</v>
      </c>
      <c r="CQ55">
        <v>45.375</v>
      </c>
      <c r="CR55">
        <v>45.686999999999998</v>
      </c>
      <c r="CS55">
        <v>45.702749999999988</v>
      </c>
      <c r="CT55">
        <v>597.46</v>
      </c>
      <c r="CU55">
        <v>597.53375000000005</v>
      </c>
      <c r="CV55">
        <v>0</v>
      </c>
      <c r="CW55">
        <v>1673987019.0999999</v>
      </c>
      <c r="CX55">
        <v>0</v>
      </c>
      <c r="CY55">
        <v>1673984188.5</v>
      </c>
      <c r="CZ55" t="s">
        <v>356</v>
      </c>
      <c r="DA55">
        <v>1673984188.5</v>
      </c>
      <c r="DB55">
        <v>1673984167.5</v>
      </c>
      <c r="DC55">
        <v>23</v>
      </c>
      <c r="DD55">
        <v>-0.32800000000000001</v>
      </c>
      <c r="DE55">
        <v>5.0000000000000001E-3</v>
      </c>
      <c r="DF55">
        <v>-6.2539999999999996</v>
      </c>
      <c r="DG55">
        <v>0.21</v>
      </c>
      <c r="DH55">
        <v>579</v>
      </c>
      <c r="DI55">
        <v>34</v>
      </c>
      <c r="DJ55">
        <v>0</v>
      </c>
      <c r="DK55">
        <v>0.1</v>
      </c>
      <c r="DL55">
        <v>-11.759380487804879</v>
      </c>
      <c r="DM55">
        <v>-1.103494076655068</v>
      </c>
      <c r="DN55">
        <v>0.1109576038997629</v>
      </c>
      <c r="DO55">
        <v>0</v>
      </c>
      <c r="DP55">
        <v>0.79140685365853669</v>
      </c>
      <c r="DQ55">
        <v>7.265508710801509E-2</v>
      </c>
      <c r="DR55">
        <v>7.4054837214942264E-3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3.29548</v>
      </c>
      <c r="EB55">
        <v>2.6250200000000001</v>
      </c>
      <c r="EC55">
        <v>6.6776799999999997E-2</v>
      </c>
      <c r="ED55">
        <v>6.7668400000000004E-2</v>
      </c>
      <c r="EE55">
        <v>0.14064499999999999</v>
      </c>
      <c r="EF55">
        <v>0.13708699999999999</v>
      </c>
      <c r="EG55">
        <v>28095</v>
      </c>
      <c r="EH55">
        <v>28544.7</v>
      </c>
      <c r="EI55">
        <v>28012.7</v>
      </c>
      <c r="EJ55">
        <v>29474.1</v>
      </c>
      <c r="EK55">
        <v>33128.199999999997</v>
      </c>
      <c r="EL55">
        <v>35313.5</v>
      </c>
      <c r="EM55">
        <v>39550.300000000003</v>
      </c>
      <c r="EN55">
        <v>42139.9</v>
      </c>
      <c r="EO55">
        <v>2.2049500000000002</v>
      </c>
      <c r="EP55">
        <v>2.1570499999999999</v>
      </c>
      <c r="EQ55">
        <v>0.113774</v>
      </c>
      <c r="ER55">
        <v>0</v>
      </c>
      <c r="ES55">
        <v>31.5764</v>
      </c>
      <c r="ET55">
        <v>999.9</v>
      </c>
      <c r="EU55">
        <v>67.099999999999994</v>
      </c>
      <c r="EV55">
        <v>35.700000000000003</v>
      </c>
      <c r="EW55">
        <v>38.9985</v>
      </c>
      <c r="EX55">
        <v>57.2318</v>
      </c>
      <c r="EY55">
        <v>-4.3229100000000003</v>
      </c>
      <c r="EZ55">
        <v>2</v>
      </c>
      <c r="FA55">
        <v>0.56483700000000003</v>
      </c>
      <c r="FB55">
        <v>0.56021799999999999</v>
      </c>
      <c r="FC55">
        <v>20.2698</v>
      </c>
      <c r="FD55">
        <v>5.21774</v>
      </c>
      <c r="FE55">
        <v>12.0099</v>
      </c>
      <c r="FF55">
        <v>4.98515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1.86585</v>
      </c>
      <c r="FM55">
        <v>1.86229</v>
      </c>
      <c r="FN55">
        <v>1.86432</v>
      </c>
      <c r="FO55">
        <v>1.8603499999999999</v>
      </c>
      <c r="FP55">
        <v>1.86111</v>
      </c>
      <c r="FQ55">
        <v>1.8602000000000001</v>
      </c>
      <c r="FR55">
        <v>1.8619399999999999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-5.3490000000000002</v>
      </c>
      <c r="GH55">
        <v>0.2104</v>
      </c>
      <c r="GI55">
        <v>-4.4410340874611869</v>
      </c>
      <c r="GJ55">
        <v>-4.0977002334145526E-3</v>
      </c>
      <c r="GK55">
        <v>1.9870096767282211E-6</v>
      </c>
      <c r="GL55">
        <v>-4.7591234531596528E-10</v>
      </c>
      <c r="GM55">
        <v>0.2103699999999975</v>
      </c>
      <c r="GN55">
        <v>0</v>
      </c>
      <c r="GO55">
        <v>0</v>
      </c>
      <c r="GP55">
        <v>0</v>
      </c>
      <c r="GQ55">
        <v>6</v>
      </c>
      <c r="GR55">
        <v>2093</v>
      </c>
      <c r="GS55">
        <v>4</v>
      </c>
      <c r="GT55">
        <v>31</v>
      </c>
      <c r="GU55">
        <v>47.2</v>
      </c>
      <c r="GV55">
        <v>47.5</v>
      </c>
      <c r="GW55">
        <v>0.9375</v>
      </c>
      <c r="GX55">
        <v>2.5793499999999998</v>
      </c>
      <c r="GY55">
        <v>2.04834</v>
      </c>
      <c r="GZ55">
        <v>2.6220699999999999</v>
      </c>
      <c r="HA55">
        <v>2.1972700000000001</v>
      </c>
      <c r="HB55">
        <v>2.33887</v>
      </c>
      <c r="HC55">
        <v>41.3001</v>
      </c>
      <c r="HD55">
        <v>14.350899999999999</v>
      </c>
      <c r="HE55">
        <v>18</v>
      </c>
      <c r="HF55">
        <v>702.52800000000002</v>
      </c>
      <c r="HG55">
        <v>737.06700000000001</v>
      </c>
      <c r="HH55">
        <v>31.000599999999999</v>
      </c>
      <c r="HI55">
        <v>34.439500000000002</v>
      </c>
      <c r="HJ55">
        <v>30.0001</v>
      </c>
      <c r="HK55">
        <v>34.348500000000001</v>
      </c>
      <c r="HL55">
        <v>34.363199999999999</v>
      </c>
      <c r="HM55">
        <v>18.828399999999998</v>
      </c>
      <c r="HN55">
        <v>16.566099999999999</v>
      </c>
      <c r="HO55">
        <v>100</v>
      </c>
      <c r="HP55">
        <v>31</v>
      </c>
      <c r="HQ55">
        <v>271.13400000000001</v>
      </c>
      <c r="HR55">
        <v>33.898499999999999</v>
      </c>
      <c r="HS55">
        <v>98.722300000000004</v>
      </c>
      <c r="HT55">
        <v>97.708200000000005</v>
      </c>
    </row>
    <row r="56" spans="1:228" x14ac:dyDescent="0.2">
      <c r="A56">
        <v>41</v>
      </c>
      <c r="B56">
        <v>1673987022.5999999</v>
      </c>
      <c r="C56">
        <v>159.5</v>
      </c>
      <c r="D56" t="s">
        <v>441</v>
      </c>
      <c r="E56" t="s">
        <v>442</v>
      </c>
      <c r="F56">
        <v>4</v>
      </c>
      <c r="G56">
        <v>1673987020.5999999</v>
      </c>
      <c r="H56">
        <f t="shared" si="0"/>
        <v>9.1271029214800724E-4</v>
      </c>
      <c r="I56">
        <f t="shared" si="1"/>
        <v>0.91271029214800725</v>
      </c>
      <c r="J56">
        <f t="shared" si="2"/>
        <v>2.1769298287872685</v>
      </c>
      <c r="K56">
        <f t="shared" si="3"/>
        <v>247.83199999999999</v>
      </c>
      <c r="L56">
        <f t="shared" si="4"/>
        <v>176.54392695877257</v>
      </c>
      <c r="M56">
        <f t="shared" si="5"/>
        <v>17.850956262793346</v>
      </c>
      <c r="N56">
        <f t="shared" si="6"/>
        <v>25.059135529220008</v>
      </c>
      <c r="O56">
        <f t="shared" si="7"/>
        <v>5.3697706459900948E-2</v>
      </c>
      <c r="P56">
        <f t="shared" si="8"/>
        <v>2.7619995221942717</v>
      </c>
      <c r="Q56">
        <f t="shared" si="9"/>
        <v>5.3124407014649974E-2</v>
      </c>
      <c r="R56">
        <f t="shared" si="10"/>
        <v>3.3253752918161565E-2</v>
      </c>
      <c r="S56">
        <f t="shared" si="11"/>
        <v>226.11096009433672</v>
      </c>
      <c r="T56">
        <f t="shared" si="12"/>
        <v>34.75865504964338</v>
      </c>
      <c r="U56">
        <f t="shared" si="13"/>
        <v>33.424157142857148</v>
      </c>
      <c r="V56">
        <f t="shared" si="14"/>
        <v>5.173767471188202</v>
      </c>
      <c r="W56">
        <f t="shared" si="15"/>
        <v>67.175660084414787</v>
      </c>
      <c r="X56">
        <f t="shared" si="16"/>
        <v>3.5111829508669996</v>
      </c>
      <c r="Y56">
        <f t="shared" si="17"/>
        <v>5.2268678066650187</v>
      </c>
      <c r="Z56">
        <f t="shared" si="18"/>
        <v>1.6625845203212024</v>
      </c>
      <c r="AA56">
        <f t="shared" si="19"/>
        <v>-40.250523883727119</v>
      </c>
      <c r="AB56">
        <f t="shared" si="20"/>
        <v>27.162384300190975</v>
      </c>
      <c r="AC56">
        <f t="shared" si="21"/>
        <v>2.2636656603255938</v>
      </c>
      <c r="AD56">
        <f t="shared" si="22"/>
        <v>215.28648617112617</v>
      </c>
      <c r="AE56">
        <f t="shared" si="23"/>
        <v>12.685801068288423</v>
      </c>
      <c r="AF56">
        <f t="shared" si="24"/>
        <v>0.90589292553477196</v>
      </c>
      <c r="AG56">
        <f t="shared" si="25"/>
        <v>2.1769298287872685</v>
      </c>
      <c r="AH56">
        <v>268.14444609860948</v>
      </c>
      <c r="AI56">
        <v>259.33623636363649</v>
      </c>
      <c r="AJ56">
        <v>1.7265994485314839</v>
      </c>
      <c r="AK56">
        <v>63.952055562581542</v>
      </c>
      <c r="AL56">
        <f t="shared" si="26"/>
        <v>0.91271029214800725</v>
      </c>
      <c r="AM56">
        <v>33.916219933858947</v>
      </c>
      <c r="AN56">
        <v>34.72922657342658</v>
      </c>
      <c r="AO56">
        <v>4.0730506508343512E-5</v>
      </c>
      <c r="AP56">
        <v>89.221601695222972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47087.687782102679</v>
      </c>
      <c r="AV56">
        <f t="shared" si="30"/>
        <v>1199.96</v>
      </c>
      <c r="AW56">
        <f t="shared" si="31"/>
        <v>1025.8924850229723</v>
      </c>
      <c r="AX56">
        <f t="shared" si="32"/>
        <v>0.85493890214921531</v>
      </c>
      <c r="AY56">
        <f t="shared" si="33"/>
        <v>0.18843208114798551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1673987020.5999999</v>
      </c>
      <c r="BF56">
        <v>247.83199999999999</v>
      </c>
      <c r="BG56">
        <v>259.74900000000002</v>
      </c>
      <c r="BH56">
        <v>34.725199999999987</v>
      </c>
      <c r="BI56">
        <v>33.918042857142858</v>
      </c>
      <c r="BJ56">
        <v>253.19114285714281</v>
      </c>
      <c r="BK56">
        <v>34.514842857142852</v>
      </c>
      <c r="BL56">
        <v>650.01142857142861</v>
      </c>
      <c r="BM56">
        <v>101.01342857142861</v>
      </c>
      <c r="BN56">
        <v>9.9968928571428584E-2</v>
      </c>
      <c r="BO56">
        <v>33.606571428571428</v>
      </c>
      <c r="BP56">
        <v>33.424157142857148</v>
      </c>
      <c r="BQ56">
        <v>999.89999999999986</v>
      </c>
      <c r="BR56">
        <v>0</v>
      </c>
      <c r="BS56">
        <v>0</v>
      </c>
      <c r="BT56">
        <v>8983.0357142857138</v>
      </c>
      <c r="BU56">
        <v>0</v>
      </c>
      <c r="BV56">
        <v>1887.8871428571431</v>
      </c>
      <c r="BW56">
        <v>-11.916785714285711</v>
      </c>
      <c r="BX56">
        <v>256.74771428571432</v>
      </c>
      <c r="BY56">
        <v>268.86842857142852</v>
      </c>
      <c r="BZ56">
        <v>0.80716271428571418</v>
      </c>
      <c r="CA56">
        <v>259.74900000000002</v>
      </c>
      <c r="CB56">
        <v>33.918042857142858</v>
      </c>
      <c r="CC56">
        <v>3.5077085714285721</v>
      </c>
      <c r="CD56">
        <v>3.4261742857142861</v>
      </c>
      <c r="CE56">
        <v>26.657085714285721</v>
      </c>
      <c r="CF56">
        <v>26.25825714285714</v>
      </c>
      <c r="CG56">
        <v>1199.96</v>
      </c>
      <c r="CH56">
        <v>0.49995400000000001</v>
      </c>
      <c r="CI56">
        <v>0.50004599999999999</v>
      </c>
      <c r="CJ56">
        <v>0</v>
      </c>
      <c r="CK56">
        <v>751.90071428571434</v>
      </c>
      <c r="CL56">
        <v>4.9990899999999998</v>
      </c>
      <c r="CM56">
        <v>7644.8128571428579</v>
      </c>
      <c r="CN56">
        <v>9557.3842857142863</v>
      </c>
      <c r="CO56">
        <v>44.436999999999998</v>
      </c>
      <c r="CP56">
        <v>47</v>
      </c>
      <c r="CQ56">
        <v>45.375</v>
      </c>
      <c r="CR56">
        <v>45.686999999999998</v>
      </c>
      <c r="CS56">
        <v>45.686999999999998</v>
      </c>
      <c r="CT56">
        <v>597.4242857142857</v>
      </c>
      <c r="CU56">
        <v>597.53571428571411</v>
      </c>
      <c r="CV56">
        <v>0</v>
      </c>
      <c r="CW56">
        <v>1673987022.7</v>
      </c>
      <c r="CX56">
        <v>0</v>
      </c>
      <c r="CY56">
        <v>1673984188.5</v>
      </c>
      <c r="CZ56" t="s">
        <v>356</v>
      </c>
      <c r="DA56">
        <v>1673984188.5</v>
      </c>
      <c r="DB56">
        <v>1673984167.5</v>
      </c>
      <c r="DC56">
        <v>23</v>
      </c>
      <c r="DD56">
        <v>-0.32800000000000001</v>
      </c>
      <c r="DE56">
        <v>5.0000000000000001E-3</v>
      </c>
      <c r="DF56">
        <v>-6.2539999999999996</v>
      </c>
      <c r="DG56">
        <v>0.21</v>
      </c>
      <c r="DH56">
        <v>579</v>
      </c>
      <c r="DI56">
        <v>34</v>
      </c>
      <c r="DJ56">
        <v>0</v>
      </c>
      <c r="DK56">
        <v>0.1</v>
      </c>
      <c r="DL56">
        <v>-11.821492682926831</v>
      </c>
      <c r="DM56">
        <v>-0.88238466898957169</v>
      </c>
      <c r="DN56">
        <v>9.133433994822282E-2</v>
      </c>
      <c r="DO56">
        <v>0</v>
      </c>
      <c r="DP56">
        <v>0.79591843902439019</v>
      </c>
      <c r="DQ56">
        <v>7.9544738675958238E-2</v>
      </c>
      <c r="DR56">
        <v>7.9744244996075124E-3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363</v>
      </c>
      <c r="EA56">
        <v>3.2953999999999999</v>
      </c>
      <c r="EB56">
        <v>2.6251799999999998</v>
      </c>
      <c r="EC56">
        <v>6.8290500000000004E-2</v>
      </c>
      <c r="ED56">
        <v>6.9160299999999994E-2</v>
      </c>
      <c r="EE56">
        <v>0.14066200000000001</v>
      </c>
      <c r="EF56">
        <v>0.13709499999999999</v>
      </c>
      <c r="EG56">
        <v>28049.1</v>
      </c>
      <c r="EH56">
        <v>28498.7</v>
      </c>
      <c r="EI56">
        <v>28012.400000000001</v>
      </c>
      <c r="EJ56">
        <v>29473.8</v>
      </c>
      <c r="EK56">
        <v>33127.599999999999</v>
      </c>
      <c r="EL56">
        <v>35313</v>
      </c>
      <c r="EM56">
        <v>39550.300000000003</v>
      </c>
      <c r="EN56">
        <v>42139.6</v>
      </c>
      <c r="EO56">
        <v>2.2049500000000002</v>
      </c>
      <c r="EP56">
        <v>2.15707</v>
      </c>
      <c r="EQ56">
        <v>0.11387799999999999</v>
      </c>
      <c r="ER56">
        <v>0</v>
      </c>
      <c r="ES56">
        <v>31.578399999999998</v>
      </c>
      <c r="ET56">
        <v>999.9</v>
      </c>
      <c r="EU56">
        <v>67.099999999999994</v>
      </c>
      <c r="EV56">
        <v>35.700000000000003</v>
      </c>
      <c r="EW56">
        <v>38.997199999999999</v>
      </c>
      <c r="EX56">
        <v>57.711799999999997</v>
      </c>
      <c r="EY56">
        <v>-4.2788500000000003</v>
      </c>
      <c r="EZ56">
        <v>2</v>
      </c>
      <c r="FA56">
        <v>0.56494900000000003</v>
      </c>
      <c r="FB56">
        <v>0.55910700000000002</v>
      </c>
      <c r="FC56">
        <v>20.2698</v>
      </c>
      <c r="FD56">
        <v>5.2178899999999997</v>
      </c>
      <c r="FE56">
        <v>12.0099</v>
      </c>
      <c r="FF56">
        <v>4.9854500000000002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1.8658600000000001</v>
      </c>
      <c r="FM56">
        <v>1.8622399999999999</v>
      </c>
      <c r="FN56">
        <v>1.86432</v>
      </c>
      <c r="FO56">
        <v>1.86036</v>
      </c>
      <c r="FP56">
        <v>1.86111</v>
      </c>
      <c r="FQ56">
        <v>1.8602099999999999</v>
      </c>
      <c r="FR56">
        <v>1.8619300000000001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-5.3689999999999998</v>
      </c>
      <c r="GH56">
        <v>0.2104</v>
      </c>
      <c r="GI56">
        <v>-4.4410340874611869</v>
      </c>
      <c r="GJ56">
        <v>-4.0977002334145526E-3</v>
      </c>
      <c r="GK56">
        <v>1.9870096767282211E-6</v>
      </c>
      <c r="GL56">
        <v>-4.7591234531596528E-10</v>
      </c>
      <c r="GM56">
        <v>0.2103699999999975</v>
      </c>
      <c r="GN56">
        <v>0</v>
      </c>
      <c r="GO56">
        <v>0</v>
      </c>
      <c r="GP56">
        <v>0</v>
      </c>
      <c r="GQ56">
        <v>6</v>
      </c>
      <c r="GR56">
        <v>2093</v>
      </c>
      <c r="GS56">
        <v>4</v>
      </c>
      <c r="GT56">
        <v>31</v>
      </c>
      <c r="GU56">
        <v>47.2</v>
      </c>
      <c r="GV56">
        <v>47.6</v>
      </c>
      <c r="GW56">
        <v>0.95703099999999997</v>
      </c>
      <c r="GX56">
        <v>2.5842299999999998</v>
      </c>
      <c r="GY56">
        <v>2.04834</v>
      </c>
      <c r="GZ56">
        <v>2.6220699999999999</v>
      </c>
      <c r="HA56">
        <v>2.1972700000000001</v>
      </c>
      <c r="HB56">
        <v>2.31812</v>
      </c>
      <c r="HC56">
        <v>41.3001</v>
      </c>
      <c r="HD56">
        <v>14.3422</v>
      </c>
      <c r="HE56">
        <v>18</v>
      </c>
      <c r="HF56">
        <v>702.53599999999994</v>
      </c>
      <c r="HG56">
        <v>737.10199999999998</v>
      </c>
      <c r="HH56">
        <v>31.0001</v>
      </c>
      <c r="HI56">
        <v>34.441099999999999</v>
      </c>
      <c r="HJ56">
        <v>30.0002</v>
      </c>
      <c r="HK56">
        <v>34.349299999999999</v>
      </c>
      <c r="HL56">
        <v>34.364100000000001</v>
      </c>
      <c r="HM56">
        <v>19.217199999999998</v>
      </c>
      <c r="HN56">
        <v>16.566099999999999</v>
      </c>
      <c r="HO56">
        <v>100</v>
      </c>
      <c r="HP56">
        <v>31</v>
      </c>
      <c r="HQ56">
        <v>277.81299999999999</v>
      </c>
      <c r="HR56">
        <v>33.898499999999999</v>
      </c>
      <c r="HS56">
        <v>98.721900000000005</v>
      </c>
      <c r="HT56">
        <v>97.707300000000004</v>
      </c>
    </row>
    <row r="57" spans="1:228" x14ac:dyDescent="0.2">
      <c r="A57">
        <v>42</v>
      </c>
      <c r="B57">
        <v>1673987026.5999999</v>
      </c>
      <c r="C57">
        <v>163.5</v>
      </c>
      <c r="D57" t="s">
        <v>443</v>
      </c>
      <c r="E57" t="s">
        <v>444</v>
      </c>
      <c r="F57">
        <v>4</v>
      </c>
      <c r="G57">
        <v>1673987024.2874999</v>
      </c>
      <c r="H57">
        <f t="shared" si="0"/>
        <v>9.0859468947834213E-4</v>
      </c>
      <c r="I57">
        <f t="shared" si="1"/>
        <v>0.9085946894783421</v>
      </c>
      <c r="J57">
        <f t="shared" si="2"/>
        <v>2.2701582404115181</v>
      </c>
      <c r="K57">
        <f t="shared" si="3"/>
        <v>253.94450000000001</v>
      </c>
      <c r="L57">
        <f t="shared" si="4"/>
        <v>179.39993436250347</v>
      </c>
      <c r="M57">
        <f t="shared" si="5"/>
        <v>18.139617203701007</v>
      </c>
      <c r="N57">
        <f t="shared" si="6"/>
        <v>25.677021774585718</v>
      </c>
      <c r="O57">
        <f t="shared" si="7"/>
        <v>5.3438796848259348E-2</v>
      </c>
      <c r="P57">
        <f t="shared" si="8"/>
        <v>2.7598240046703482</v>
      </c>
      <c r="Q57">
        <f t="shared" si="9"/>
        <v>5.2870538535920712E-2</v>
      </c>
      <c r="R57">
        <f t="shared" si="10"/>
        <v>3.3094638693004441E-2</v>
      </c>
      <c r="S57">
        <f t="shared" si="11"/>
        <v>226.11579861104039</v>
      </c>
      <c r="T57">
        <f t="shared" si="12"/>
        <v>34.766634978898807</v>
      </c>
      <c r="U57">
        <f t="shared" si="13"/>
        <v>33.426450000000003</v>
      </c>
      <c r="V57">
        <f t="shared" si="14"/>
        <v>5.174431992786678</v>
      </c>
      <c r="W57">
        <f t="shared" si="15"/>
        <v>67.157615074820484</v>
      </c>
      <c r="X57">
        <f t="shared" si="16"/>
        <v>3.5114163605417605</v>
      </c>
      <c r="Y57">
        <f t="shared" si="17"/>
        <v>5.2286198022810693</v>
      </c>
      <c r="Z57">
        <f t="shared" si="18"/>
        <v>1.6630156322449174</v>
      </c>
      <c r="AA57">
        <f t="shared" si="19"/>
        <v>-40.06902580599489</v>
      </c>
      <c r="AB57">
        <f t="shared" si="20"/>
        <v>27.691238112171281</v>
      </c>
      <c r="AC57">
        <f t="shared" si="21"/>
        <v>2.3096521982610945</v>
      </c>
      <c r="AD57">
        <f t="shared" si="22"/>
        <v>216.04766311547786</v>
      </c>
      <c r="AE57">
        <f t="shared" si="23"/>
        <v>12.731381286159301</v>
      </c>
      <c r="AF57">
        <f t="shared" si="24"/>
        <v>0.90758102938114593</v>
      </c>
      <c r="AG57">
        <f t="shared" si="25"/>
        <v>2.2701582404115181</v>
      </c>
      <c r="AH57">
        <v>275.06602778983569</v>
      </c>
      <c r="AI57">
        <v>266.1968787878788</v>
      </c>
      <c r="AJ57">
        <v>1.7193456133808891</v>
      </c>
      <c r="AK57">
        <v>63.952055562581542</v>
      </c>
      <c r="AL57">
        <f t="shared" si="26"/>
        <v>0.9085946894783421</v>
      </c>
      <c r="AM57">
        <v>33.918793631428358</v>
      </c>
      <c r="AN57">
        <v>34.728443356643368</v>
      </c>
      <c r="AO57">
        <v>-1.0964467521339631E-5</v>
      </c>
      <c r="AP57">
        <v>89.221601695222972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47027.127943900268</v>
      </c>
      <c r="AV57">
        <f t="shared" si="30"/>
        <v>1199.9937500000001</v>
      </c>
      <c r="AW57">
        <f t="shared" si="31"/>
        <v>1025.9205510938034</v>
      </c>
      <c r="AX57">
        <f t="shared" si="32"/>
        <v>0.85493824538153085</v>
      </c>
      <c r="AY57">
        <f t="shared" si="33"/>
        <v>0.18843081358635441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1673987024.2874999</v>
      </c>
      <c r="BF57">
        <v>253.94450000000001</v>
      </c>
      <c r="BG57">
        <v>265.90949999999998</v>
      </c>
      <c r="BH57">
        <v>34.727737500000003</v>
      </c>
      <c r="BI57">
        <v>33.919049999999999</v>
      </c>
      <c r="BJ57">
        <v>259.323125</v>
      </c>
      <c r="BK57">
        <v>34.517375000000001</v>
      </c>
      <c r="BL57">
        <v>649.98862499999996</v>
      </c>
      <c r="BM57">
        <v>101.012625</v>
      </c>
      <c r="BN57">
        <v>0.10010543750000001</v>
      </c>
      <c r="BO57">
        <v>33.612562500000003</v>
      </c>
      <c r="BP57">
        <v>33.426450000000003</v>
      </c>
      <c r="BQ57">
        <v>999.9</v>
      </c>
      <c r="BR57">
        <v>0</v>
      </c>
      <c r="BS57">
        <v>0</v>
      </c>
      <c r="BT57">
        <v>8971.5625</v>
      </c>
      <c r="BU57">
        <v>0</v>
      </c>
      <c r="BV57">
        <v>1888.7850000000001</v>
      </c>
      <c r="BW57">
        <v>-11.9648</v>
      </c>
      <c r="BX57">
        <v>263.08112499999999</v>
      </c>
      <c r="BY57">
        <v>275.24574999999999</v>
      </c>
      <c r="BZ57">
        <v>0.80867862499999998</v>
      </c>
      <c r="CA57">
        <v>265.90949999999998</v>
      </c>
      <c r="CB57">
        <v>33.919049999999999</v>
      </c>
      <c r="CC57">
        <v>3.5079449999999999</v>
      </c>
      <c r="CD57">
        <v>3.4262575000000002</v>
      </c>
      <c r="CE57">
        <v>26.658237499999998</v>
      </c>
      <c r="CF57">
        <v>26.258687500000001</v>
      </c>
      <c r="CG57">
        <v>1199.9937500000001</v>
      </c>
      <c r="CH57">
        <v>0.49997524999999998</v>
      </c>
      <c r="CI57">
        <v>0.50002474999999991</v>
      </c>
      <c r="CJ57">
        <v>0</v>
      </c>
      <c r="CK57">
        <v>751.72512499999993</v>
      </c>
      <c r="CL57">
        <v>4.9990899999999998</v>
      </c>
      <c r="CM57">
        <v>7643.3287499999997</v>
      </c>
      <c r="CN57">
        <v>9557.7250000000004</v>
      </c>
      <c r="CO57">
        <v>44.436999999999998</v>
      </c>
      <c r="CP57">
        <v>47</v>
      </c>
      <c r="CQ57">
        <v>45.375</v>
      </c>
      <c r="CR57">
        <v>45.671499999999988</v>
      </c>
      <c r="CS57">
        <v>45.702749999999988</v>
      </c>
      <c r="CT57">
        <v>597.46749999999997</v>
      </c>
      <c r="CU57">
        <v>597.52625</v>
      </c>
      <c r="CV57">
        <v>0</v>
      </c>
      <c r="CW57">
        <v>1673987026.9000001</v>
      </c>
      <c r="CX57">
        <v>0</v>
      </c>
      <c r="CY57">
        <v>1673984188.5</v>
      </c>
      <c r="CZ57" t="s">
        <v>356</v>
      </c>
      <c r="DA57">
        <v>1673984188.5</v>
      </c>
      <c r="DB57">
        <v>1673984167.5</v>
      </c>
      <c r="DC57">
        <v>23</v>
      </c>
      <c r="DD57">
        <v>-0.32800000000000001</v>
      </c>
      <c r="DE57">
        <v>5.0000000000000001E-3</v>
      </c>
      <c r="DF57">
        <v>-6.2539999999999996</v>
      </c>
      <c r="DG57">
        <v>0.21</v>
      </c>
      <c r="DH57">
        <v>579</v>
      </c>
      <c r="DI57">
        <v>34</v>
      </c>
      <c r="DJ57">
        <v>0</v>
      </c>
      <c r="DK57">
        <v>0.1</v>
      </c>
      <c r="DL57">
        <v>-11.8763875</v>
      </c>
      <c r="DM57">
        <v>-0.62406866791742532</v>
      </c>
      <c r="DN57">
        <v>6.1915326000514692E-2</v>
      </c>
      <c r="DO57">
        <v>0</v>
      </c>
      <c r="DP57">
        <v>0.80011255000000003</v>
      </c>
      <c r="DQ57">
        <v>7.4983879924951008E-2</v>
      </c>
      <c r="DR57">
        <v>7.4379853016458804E-3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3.2954500000000002</v>
      </c>
      <c r="EB57">
        <v>2.62513</v>
      </c>
      <c r="EC57">
        <v>6.9782700000000003E-2</v>
      </c>
      <c r="ED57">
        <v>7.0629899999999995E-2</v>
      </c>
      <c r="EE57">
        <v>0.14066799999999999</v>
      </c>
      <c r="EF57">
        <v>0.13709499999999999</v>
      </c>
      <c r="EG57">
        <v>28003.9</v>
      </c>
      <c r="EH57">
        <v>28453.8</v>
      </c>
      <c r="EI57">
        <v>28012.1</v>
      </c>
      <c r="EJ57">
        <v>29474</v>
      </c>
      <c r="EK57">
        <v>33127.1</v>
      </c>
      <c r="EL57">
        <v>35313.300000000003</v>
      </c>
      <c r="EM57">
        <v>39549.800000000003</v>
      </c>
      <c r="EN57">
        <v>42139.7</v>
      </c>
      <c r="EO57">
        <v>2.2050000000000001</v>
      </c>
      <c r="EP57">
        <v>2.1571199999999999</v>
      </c>
      <c r="EQ57">
        <v>0.114486</v>
      </c>
      <c r="ER57">
        <v>0</v>
      </c>
      <c r="ES57">
        <v>31.583200000000001</v>
      </c>
      <c r="ET57">
        <v>999.9</v>
      </c>
      <c r="EU57">
        <v>67.099999999999994</v>
      </c>
      <c r="EV57">
        <v>35.700000000000003</v>
      </c>
      <c r="EW57">
        <v>38.996899999999997</v>
      </c>
      <c r="EX57">
        <v>57.471800000000002</v>
      </c>
      <c r="EY57">
        <v>-4.2988799999999996</v>
      </c>
      <c r="EZ57">
        <v>2</v>
      </c>
      <c r="FA57">
        <v>0.56505300000000003</v>
      </c>
      <c r="FB57">
        <v>0.55758399999999997</v>
      </c>
      <c r="FC57">
        <v>20.269600000000001</v>
      </c>
      <c r="FD57">
        <v>5.21774</v>
      </c>
      <c r="FE57">
        <v>12.0099</v>
      </c>
      <c r="FF57">
        <v>4.9852499999999997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1.8658699999999999</v>
      </c>
      <c r="FM57">
        <v>1.8622700000000001</v>
      </c>
      <c r="FN57">
        <v>1.86432</v>
      </c>
      <c r="FO57">
        <v>1.8603499999999999</v>
      </c>
      <c r="FP57">
        <v>1.86111</v>
      </c>
      <c r="FQ57">
        <v>1.8602000000000001</v>
      </c>
      <c r="FR57">
        <v>1.8619300000000001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-5.391</v>
      </c>
      <c r="GH57">
        <v>0.2104</v>
      </c>
      <c r="GI57">
        <v>-4.4410340874611869</v>
      </c>
      <c r="GJ57">
        <v>-4.0977002334145526E-3</v>
      </c>
      <c r="GK57">
        <v>1.9870096767282211E-6</v>
      </c>
      <c r="GL57">
        <v>-4.7591234531596528E-10</v>
      </c>
      <c r="GM57">
        <v>0.2103699999999975</v>
      </c>
      <c r="GN57">
        <v>0</v>
      </c>
      <c r="GO57">
        <v>0</v>
      </c>
      <c r="GP57">
        <v>0</v>
      </c>
      <c r="GQ57">
        <v>6</v>
      </c>
      <c r="GR57">
        <v>2093</v>
      </c>
      <c r="GS57">
        <v>4</v>
      </c>
      <c r="GT57">
        <v>31</v>
      </c>
      <c r="GU57">
        <v>47.3</v>
      </c>
      <c r="GV57">
        <v>47.7</v>
      </c>
      <c r="GW57">
        <v>0.97656200000000004</v>
      </c>
      <c r="GX57">
        <v>2.5781200000000002</v>
      </c>
      <c r="GY57">
        <v>2.04834</v>
      </c>
      <c r="GZ57">
        <v>2.6220699999999999</v>
      </c>
      <c r="HA57">
        <v>2.1972700000000001</v>
      </c>
      <c r="HB57">
        <v>2.34619</v>
      </c>
      <c r="HC57">
        <v>41.3001</v>
      </c>
      <c r="HD57">
        <v>14.3597</v>
      </c>
      <c r="HE57">
        <v>18</v>
      </c>
      <c r="HF57">
        <v>702.61199999999997</v>
      </c>
      <c r="HG57">
        <v>737.18600000000004</v>
      </c>
      <c r="HH57">
        <v>30.9999</v>
      </c>
      <c r="HI57">
        <v>34.443300000000001</v>
      </c>
      <c r="HJ57">
        <v>30.0002</v>
      </c>
      <c r="HK57">
        <v>34.3523</v>
      </c>
      <c r="HL57">
        <v>34.367100000000001</v>
      </c>
      <c r="HM57">
        <v>19.6082</v>
      </c>
      <c r="HN57">
        <v>16.566099999999999</v>
      </c>
      <c r="HO57">
        <v>100</v>
      </c>
      <c r="HP57">
        <v>31</v>
      </c>
      <c r="HQ57">
        <v>284.49099999999999</v>
      </c>
      <c r="HR57">
        <v>33.898299999999999</v>
      </c>
      <c r="HS57">
        <v>98.720799999999997</v>
      </c>
      <c r="HT57">
        <v>97.707700000000003</v>
      </c>
    </row>
    <row r="58" spans="1:228" x14ac:dyDescent="0.2">
      <c r="A58">
        <v>43</v>
      </c>
      <c r="B58">
        <v>1673987030.5999999</v>
      </c>
      <c r="C58">
        <v>167.5</v>
      </c>
      <c r="D58" t="s">
        <v>445</v>
      </c>
      <c r="E58" t="s">
        <v>446</v>
      </c>
      <c r="F58">
        <v>4</v>
      </c>
      <c r="G58">
        <v>1673987028.5999999</v>
      </c>
      <c r="H58">
        <f t="shared" si="0"/>
        <v>9.1036788127542626E-4</v>
      </c>
      <c r="I58">
        <f t="shared" si="1"/>
        <v>0.91036788127542623</v>
      </c>
      <c r="J58">
        <f t="shared" si="2"/>
        <v>2.3268690101226892</v>
      </c>
      <c r="K58">
        <f t="shared" si="3"/>
        <v>261.13228571428567</v>
      </c>
      <c r="L58">
        <f t="shared" si="4"/>
        <v>184.64722628073383</v>
      </c>
      <c r="M58">
        <f t="shared" si="5"/>
        <v>18.670249720496873</v>
      </c>
      <c r="N58">
        <f t="shared" si="6"/>
        <v>26.403889636324056</v>
      </c>
      <c r="O58">
        <f t="shared" si="7"/>
        <v>5.3406914579869298E-2</v>
      </c>
      <c r="P58">
        <f t="shared" si="8"/>
        <v>2.7636256000577255</v>
      </c>
      <c r="Q58">
        <f t="shared" si="9"/>
        <v>5.2840102061144478E-2</v>
      </c>
      <c r="R58">
        <f t="shared" si="10"/>
        <v>3.307548825592458E-2</v>
      </c>
      <c r="S58">
        <f t="shared" si="11"/>
        <v>226.11502594966365</v>
      </c>
      <c r="T58">
        <f t="shared" si="12"/>
        <v>34.77298210027709</v>
      </c>
      <c r="U58">
        <f t="shared" si="13"/>
        <v>33.441828571428573</v>
      </c>
      <c r="V58">
        <f t="shared" si="14"/>
        <v>5.1788909681643682</v>
      </c>
      <c r="W58">
        <f t="shared" si="15"/>
        <v>67.13192602207539</v>
      </c>
      <c r="X58">
        <f t="shared" si="16"/>
        <v>3.5117049280564654</v>
      </c>
      <c r="Y58">
        <f t="shared" si="17"/>
        <v>5.2310504645758122</v>
      </c>
      <c r="Z58">
        <f t="shared" si="18"/>
        <v>1.6671860401079028</v>
      </c>
      <c r="AA58">
        <f t="shared" si="19"/>
        <v>-40.147223564246296</v>
      </c>
      <c r="AB58">
        <f t="shared" si="20"/>
        <v>26.676057816134627</v>
      </c>
      <c r="AC58">
        <f t="shared" si="21"/>
        <v>2.222175635420959</v>
      </c>
      <c r="AD58">
        <f t="shared" si="22"/>
        <v>214.86603583697294</v>
      </c>
      <c r="AE58">
        <f t="shared" si="23"/>
        <v>12.79415241195322</v>
      </c>
      <c r="AF58">
        <f t="shared" si="24"/>
        <v>0.91033275033800909</v>
      </c>
      <c r="AG58">
        <f t="shared" si="25"/>
        <v>2.3268690101226892</v>
      </c>
      <c r="AH58">
        <v>282.02082853325493</v>
      </c>
      <c r="AI58">
        <v>273.10175151515148</v>
      </c>
      <c r="AJ58">
        <v>1.7182738825653781</v>
      </c>
      <c r="AK58">
        <v>63.952055562581542</v>
      </c>
      <c r="AL58">
        <f t="shared" si="26"/>
        <v>0.91036788127542623</v>
      </c>
      <c r="AM58">
        <v>33.919646878544327</v>
      </c>
      <c r="AN58">
        <v>34.730488811188827</v>
      </c>
      <c r="AO58">
        <v>6.1107635262366104E-5</v>
      </c>
      <c r="AP58">
        <v>89.221601695222972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47130.077685207572</v>
      </c>
      <c r="AV58">
        <f t="shared" si="30"/>
        <v>1199.994285714286</v>
      </c>
      <c r="AW58">
        <f t="shared" si="31"/>
        <v>1025.9205564506033</v>
      </c>
      <c r="AX58">
        <f t="shared" si="32"/>
        <v>0.85493786817487472</v>
      </c>
      <c r="AY58">
        <f t="shared" si="33"/>
        <v>0.18843008557750812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1673987028.5999999</v>
      </c>
      <c r="BF58">
        <v>261.13228571428567</v>
      </c>
      <c r="BG58">
        <v>273.16199999999998</v>
      </c>
      <c r="BH58">
        <v>34.730471428571427</v>
      </c>
      <c r="BI58">
        <v>33.919328571428572</v>
      </c>
      <c r="BJ58">
        <v>266.53300000000002</v>
      </c>
      <c r="BK58">
        <v>34.520085714285713</v>
      </c>
      <c r="BL58">
        <v>649.98400000000004</v>
      </c>
      <c r="BM58">
        <v>101.0131428571429</v>
      </c>
      <c r="BN58">
        <v>9.9936914285714273E-2</v>
      </c>
      <c r="BO58">
        <v>33.620871428571427</v>
      </c>
      <c r="BP58">
        <v>33.441828571428573</v>
      </c>
      <c r="BQ58">
        <v>999.89999999999986</v>
      </c>
      <c r="BR58">
        <v>0</v>
      </c>
      <c r="BS58">
        <v>0</v>
      </c>
      <c r="BT58">
        <v>8991.6957142857154</v>
      </c>
      <c r="BU58">
        <v>0</v>
      </c>
      <c r="BV58">
        <v>1888.0785714285721</v>
      </c>
      <c r="BW58">
        <v>-12.02984285714286</v>
      </c>
      <c r="BX58">
        <v>270.5277142857143</v>
      </c>
      <c r="BY58">
        <v>282.75271428571432</v>
      </c>
      <c r="BZ58">
        <v>0.81113757142857135</v>
      </c>
      <c r="CA58">
        <v>273.16199999999998</v>
      </c>
      <c r="CB58">
        <v>33.919328571428572</v>
      </c>
      <c r="CC58">
        <v>3.5082399999999998</v>
      </c>
      <c r="CD58">
        <v>3.4263057142857152</v>
      </c>
      <c r="CE58">
        <v>26.659700000000001</v>
      </c>
      <c r="CF58">
        <v>26.25891428571429</v>
      </c>
      <c r="CG58">
        <v>1199.994285714286</v>
      </c>
      <c r="CH58">
        <v>0.4999891428571428</v>
      </c>
      <c r="CI58">
        <v>0.5000108571428572</v>
      </c>
      <c r="CJ58">
        <v>0</v>
      </c>
      <c r="CK58">
        <v>751.42385714285706</v>
      </c>
      <c r="CL58">
        <v>4.9990899999999998</v>
      </c>
      <c r="CM58">
        <v>7641.1642857142861</v>
      </c>
      <c r="CN58">
        <v>9557.761428571428</v>
      </c>
      <c r="CO58">
        <v>44.436999999999998</v>
      </c>
      <c r="CP58">
        <v>46.982000000000014</v>
      </c>
      <c r="CQ58">
        <v>45.375</v>
      </c>
      <c r="CR58">
        <v>45.660428571428568</v>
      </c>
      <c r="CS58">
        <v>45.686999999999998</v>
      </c>
      <c r="CT58">
        <v>597.48285714285714</v>
      </c>
      <c r="CU58">
        <v>597.51142857142861</v>
      </c>
      <c r="CV58">
        <v>0</v>
      </c>
      <c r="CW58">
        <v>1673987031.0999999</v>
      </c>
      <c r="CX58">
        <v>0</v>
      </c>
      <c r="CY58">
        <v>1673984188.5</v>
      </c>
      <c r="CZ58" t="s">
        <v>356</v>
      </c>
      <c r="DA58">
        <v>1673984188.5</v>
      </c>
      <c r="DB58">
        <v>1673984167.5</v>
      </c>
      <c r="DC58">
        <v>23</v>
      </c>
      <c r="DD58">
        <v>-0.32800000000000001</v>
      </c>
      <c r="DE58">
        <v>5.0000000000000001E-3</v>
      </c>
      <c r="DF58">
        <v>-6.2539999999999996</v>
      </c>
      <c r="DG58">
        <v>0.21</v>
      </c>
      <c r="DH58">
        <v>579</v>
      </c>
      <c r="DI58">
        <v>34</v>
      </c>
      <c r="DJ58">
        <v>0</v>
      </c>
      <c r="DK58">
        <v>0.1</v>
      </c>
      <c r="DL58">
        <v>-11.92365853658537</v>
      </c>
      <c r="DM58">
        <v>-0.58364320557492455</v>
      </c>
      <c r="DN58">
        <v>5.8938872739556461E-2</v>
      </c>
      <c r="DO58">
        <v>0</v>
      </c>
      <c r="DP58">
        <v>0.80467765853658546</v>
      </c>
      <c r="DQ58">
        <v>5.2245846689895667E-2</v>
      </c>
      <c r="DR58">
        <v>5.3806256577435914E-3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3.2953999999999999</v>
      </c>
      <c r="EB58">
        <v>2.6252</v>
      </c>
      <c r="EC58">
        <v>7.1267399999999995E-2</v>
      </c>
      <c r="ED58">
        <v>7.21136E-2</v>
      </c>
      <c r="EE58">
        <v>0.140676</v>
      </c>
      <c r="EF58">
        <v>0.13709399999999999</v>
      </c>
      <c r="EG58">
        <v>27959.200000000001</v>
      </c>
      <c r="EH58">
        <v>28408.3</v>
      </c>
      <c r="EI58">
        <v>28012.1</v>
      </c>
      <c r="EJ58">
        <v>29473.9</v>
      </c>
      <c r="EK58">
        <v>33126.6</v>
      </c>
      <c r="EL58">
        <v>35313.300000000003</v>
      </c>
      <c r="EM58">
        <v>39549.5</v>
      </c>
      <c r="EN58">
        <v>42139.7</v>
      </c>
      <c r="EO58">
        <v>2.2047500000000002</v>
      </c>
      <c r="EP58">
        <v>2.1570999999999998</v>
      </c>
      <c r="EQ58">
        <v>0.114277</v>
      </c>
      <c r="ER58">
        <v>0</v>
      </c>
      <c r="ES58">
        <v>31.588699999999999</v>
      </c>
      <c r="ET58">
        <v>999.9</v>
      </c>
      <c r="EU58">
        <v>67.099999999999994</v>
      </c>
      <c r="EV58">
        <v>35.700000000000003</v>
      </c>
      <c r="EW58">
        <v>39.000100000000003</v>
      </c>
      <c r="EX58">
        <v>57.381799999999998</v>
      </c>
      <c r="EY58">
        <v>-4.2468000000000004</v>
      </c>
      <c r="EZ58">
        <v>2</v>
      </c>
      <c r="FA58">
        <v>0.56519299999999995</v>
      </c>
      <c r="FB58">
        <v>0.55615499999999995</v>
      </c>
      <c r="FC58">
        <v>20.2698</v>
      </c>
      <c r="FD58">
        <v>5.2174399999999999</v>
      </c>
      <c r="FE58">
        <v>12.0099</v>
      </c>
      <c r="FF58">
        <v>4.9854000000000003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1.86589</v>
      </c>
      <c r="FM58">
        <v>1.86226</v>
      </c>
      <c r="FN58">
        <v>1.86432</v>
      </c>
      <c r="FO58">
        <v>1.8603499999999999</v>
      </c>
      <c r="FP58">
        <v>1.86111</v>
      </c>
      <c r="FQ58">
        <v>1.8602000000000001</v>
      </c>
      <c r="FR58">
        <v>1.86195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-5.4119999999999999</v>
      </c>
      <c r="GH58">
        <v>0.21029999999999999</v>
      </c>
      <c r="GI58">
        <v>-4.4410340874611869</v>
      </c>
      <c r="GJ58">
        <v>-4.0977002334145526E-3</v>
      </c>
      <c r="GK58">
        <v>1.9870096767282211E-6</v>
      </c>
      <c r="GL58">
        <v>-4.7591234531596528E-10</v>
      </c>
      <c r="GM58">
        <v>0.2103699999999975</v>
      </c>
      <c r="GN58">
        <v>0</v>
      </c>
      <c r="GO58">
        <v>0</v>
      </c>
      <c r="GP58">
        <v>0</v>
      </c>
      <c r="GQ58">
        <v>6</v>
      </c>
      <c r="GR58">
        <v>2093</v>
      </c>
      <c r="GS58">
        <v>4</v>
      </c>
      <c r="GT58">
        <v>31</v>
      </c>
      <c r="GU58">
        <v>47.4</v>
      </c>
      <c r="GV58">
        <v>47.7</v>
      </c>
      <c r="GW58">
        <v>0.99609400000000003</v>
      </c>
      <c r="GX58">
        <v>2.5866699999999998</v>
      </c>
      <c r="GY58">
        <v>2.04834</v>
      </c>
      <c r="GZ58">
        <v>2.6220699999999999</v>
      </c>
      <c r="HA58">
        <v>2.1972700000000001</v>
      </c>
      <c r="HB58">
        <v>2.2973599999999998</v>
      </c>
      <c r="HC58">
        <v>41.3001</v>
      </c>
      <c r="HD58">
        <v>14.3422</v>
      </c>
      <c r="HE58">
        <v>18</v>
      </c>
      <c r="HF58">
        <v>702.40200000000004</v>
      </c>
      <c r="HG58">
        <v>737.17100000000005</v>
      </c>
      <c r="HH58">
        <v>30.999700000000001</v>
      </c>
      <c r="HI58">
        <v>34.445700000000002</v>
      </c>
      <c r="HJ58">
        <v>30.000299999999999</v>
      </c>
      <c r="HK58">
        <v>34.352400000000003</v>
      </c>
      <c r="HL58">
        <v>34.367899999999999</v>
      </c>
      <c r="HM58">
        <v>19.995799999999999</v>
      </c>
      <c r="HN58">
        <v>16.566099999999999</v>
      </c>
      <c r="HO58">
        <v>100</v>
      </c>
      <c r="HP58">
        <v>31</v>
      </c>
      <c r="HQ58">
        <v>291.17200000000003</v>
      </c>
      <c r="HR58">
        <v>33.897100000000002</v>
      </c>
      <c r="HS58">
        <v>98.720399999999998</v>
      </c>
      <c r="HT58">
        <v>97.707499999999996</v>
      </c>
    </row>
    <row r="59" spans="1:228" x14ac:dyDescent="0.2">
      <c r="A59">
        <v>44</v>
      </c>
      <c r="B59">
        <v>1673987034.5999999</v>
      </c>
      <c r="C59">
        <v>171.5</v>
      </c>
      <c r="D59" t="s">
        <v>447</v>
      </c>
      <c r="E59" t="s">
        <v>448</v>
      </c>
      <c r="F59">
        <v>4</v>
      </c>
      <c r="G59">
        <v>1673987032.2874999</v>
      </c>
      <c r="H59">
        <f t="shared" si="0"/>
        <v>9.1148510400952741E-4</v>
      </c>
      <c r="I59">
        <f t="shared" si="1"/>
        <v>0.91148510400952742</v>
      </c>
      <c r="J59">
        <f t="shared" si="2"/>
        <v>2.4697176826474108</v>
      </c>
      <c r="K59">
        <f t="shared" si="3"/>
        <v>267.21174999999999</v>
      </c>
      <c r="L59">
        <f t="shared" si="4"/>
        <v>186.38018174384703</v>
      </c>
      <c r="M59">
        <f t="shared" si="5"/>
        <v>18.845608590882915</v>
      </c>
      <c r="N59">
        <f t="shared" si="6"/>
        <v>27.018795690980721</v>
      </c>
      <c r="O59">
        <f t="shared" si="7"/>
        <v>5.3464634028202236E-2</v>
      </c>
      <c r="P59">
        <f t="shared" si="8"/>
        <v>2.7672730581328517</v>
      </c>
      <c r="Q59">
        <f t="shared" si="9"/>
        <v>5.2897342847088802E-2</v>
      </c>
      <c r="R59">
        <f t="shared" si="10"/>
        <v>3.3111306447841798E-2</v>
      </c>
      <c r="S59">
        <f t="shared" si="11"/>
        <v>226.12918086011439</v>
      </c>
      <c r="T59">
        <f t="shared" si="12"/>
        <v>34.769205924373345</v>
      </c>
      <c r="U59">
        <f t="shared" si="13"/>
        <v>33.442875000000001</v>
      </c>
      <c r="V59">
        <f t="shared" si="14"/>
        <v>5.1791944987283598</v>
      </c>
      <c r="W59">
        <f t="shared" si="15"/>
        <v>67.14107484798383</v>
      </c>
      <c r="X59">
        <f t="shared" si="16"/>
        <v>3.5117594049643204</v>
      </c>
      <c r="Y59">
        <f t="shared" si="17"/>
        <v>5.2304188053518699</v>
      </c>
      <c r="Z59">
        <f t="shared" si="18"/>
        <v>1.6674350937640394</v>
      </c>
      <c r="AA59">
        <f t="shared" si="19"/>
        <v>-40.196493086820162</v>
      </c>
      <c r="AB59">
        <f t="shared" si="20"/>
        <v>26.233060370289891</v>
      </c>
      <c r="AC59">
        <f t="shared" si="21"/>
        <v>2.1823807224714673</v>
      </c>
      <c r="AD59">
        <f t="shared" si="22"/>
        <v>214.34812886605556</v>
      </c>
      <c r="AE59">
        <f t="shared" si="23"/>
        <v>12.947343761566552</v>
      </c>
      <c r="AF59">
        <f t="shared" si="24"/>
        <v>0.91130708369299052</v>
      </c>
      <c r="AG59">
        <f t="shared" si="25"/>
        <v>2.4697176826474108</v>
      </c>
      <c r="AH59">
        <v>289.02048313566172</v>
      </c>
      <c r="AI59">
        <v>279.94762424242418</v>
      </c>
      <c r="AJ59">
        <v>1.7226813389884861</v>
      </c>
      <c r="AK59">
        <v>63.952055562581542</v>
      </c>
      <c r="AL59">
        <f t="shared" si="26"/>
        <v>0.91148510400952742</v>
      </c>
      <c r="AM59">
        <v>33.918155076130319</v>
      </c>
      <c r="AN59">
        <v>34.730283916083927</v>
      </c>
      <c r="AO59">
        <v>7.8516251072555126E-6</v>
      </c>
      <c r="AP59">
        <v>89.221601695222972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47230.479988073508</v>
      </c>
      <c r="AV59">
        <f t="shared" si="30"/>
        <v>1200.07125</v>
      </c>
      <c r="AW59">
        <f t="shared" si="31"/>
        <v>1025.9861760933234</v>
      </c>
      <c r="AX59">
        <f t="shared" si="32"/>
        <v>0.85493771815075437</v>
      </c>
      <c r="AY59">
        <f t="shared" si="33"/>
        <v>0.188429796030956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1673987032.2874999</v>
      </c>
      <c r="BF59">
        <v>267.21174999999999</v>
      </c>
      <c r="BG59">
        <v>279.38825000000003</v>
      </c>
      <c r="BH59">
        <v>34.730762499999997</v>
      </c>
      <c r="BI59">
        <v>33.918750000000003</v>
      </c>
      <c r="BJ59">
        <v>272.63187499999998</v>
      </c>
      <c r="BK59">
        <v>34.520375000000001</v>
      </c>
      <c r="BL59">
        <v>649.9826250000001</v>
      </c>
      <c r="BM59">
        <v>101.013875</v>
      </c>
      <c r="BN59">
        <v>9.9925912500000005E-2</v>
      </c>
      <c r="BO59">
        <v>33.618712500000001</v>
      </c>
      <c r="BP59">
        <v>33.442875000000001</v>
      </c>
      <c r="BQ59">
        <v>999.9</v>
      </c>
      <c r="BR59">
        <v>0</v>
      </c>
      <c r="BS59">
        <v>0</v>
      </c>
      <c r="BT59">
        <v>9011.0162500000006</v>
      </c>
      <c r="BU59">
        <v>0</v>
      </c>
      <c r="BV59">
        <v>1886.9525000000001</v>
      </c>
      <c r="BW59">
        <v>-12.1764125</v>
      </c>
      <c r="BX59">
        <v>276.82612499999999</v>
      </c>
      <c r="BY59">
        <v>289.19749999999999</v>
      </c>
      <c r="BZ59">
        <v>0.81198174999999995</v>
      </c>
      <c r="CA59">
        <v>279.38825000000003</v>
      </c>
      <c r="CB59">
        <v>33.918750000000003</v>
      </c>
      <c r="CC59">
        <v>3.5082912500000001</v>
      </c>
      <c r="CD59">
        <v>3.4262674999999998</v>
      </c>
      <c r="CE59">
        <v>26.659925000000001</v>
      </c>
      <c r="CF59">
        <v>26.258749999999999</v>
      </c>
      <c r="CG59">
        <v>1200.07125</v>
      </c>
      <c r="CH59">
        <v>0.49999424999999997</v>
      </c>
      <c r="CI59">
        <v>0.50000574999999992</v>
      </c>
      <c r="CJ59">
        <v>0</v>
      </c>
      <c r="CK59">
        <v>751.22187499999995</v>
      </c>
      <c r="CL59">
        <v>4.9990899999999998</v>
      </c>
      <c r="CM59">
        <v>7640.0775000000003</v>
      </c>
      <c r="CN59">
        <v>9558.3787499999999</v>
      </c>
      <c r="CO59">
        <v>44.436999999999998</v>
      </c>
      <c r="CP59">
        <v>47</v>
      </c>
      <c r="CQ59">
        <v>45.375</v>
      </c>
      <c r="CR59">
        <v>45.640500000000003</v>
      </c>
      <c r="CS59">
        <v>45.710624999999993</v>
      </c>
      <c r="CT59">
        <v>597.52749999999992</v>
      </c>
      <c r="CU59">
        <v>597.54375000000005</v>
      </c>
      <c r="CV59">
        <v>0</v>
      </c>
      <c r="CW59">
        <v>1673987034.7</v>
      </c>
      <c r="CX59">
        <v>0</v>
      </c>
      <c r="CY59">
        <v>1673984188.5</v>
      </c>
      <c r="CZ59" t="s">
        <v>356</v>
      </c>
      <c r="DA59">
        <v>1673984188.5</v>
      </c>
      <c r="DB59">
        <v>1673984167.5</v>
      </c>
      <c r="DC59">
        <v>23</v>
      </c>
      <c r="DD59">
        <v>-0.32800000000000001</v>
      </c>
      <c r="DE59">
        <v>5.0000000000000001E-3</v>
      </c>
      <c r="DF59">
        <v>-6.2539999999999996</v>
      </c>
      <c r="DG59">
        <v>0.21</v>
      </c>
      <c r="DH59">
        <v>579</v>
      </c>
      <c r="DI59">
        <v>34</v>
      </c>
      <c r="DJ59">
        <v>0</v>
      </c>
      <c r="DK59">
        <v>0.1</v>
      </c>
      <c r="DL59">
        <v>-11.98596829268293</v>
      </c>
      <c r="DM59">
        <v>-0.94851010452963536</v>
      </c>
      <c r="DN59">
        <v>0.10146962645150021</v>
      </c>
      <c r="DO59">
        <v>0</v>
      </c>
      <c r="DP59">
        <v>0.80790873170731703</v>
      </c>
      <c r="DQ59">
        <v>3.5983358885016227E-2</v>
      </c>
      <c r="DR59">
        <v>3.7604777591151279E-3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3.2955199999999998</v>
      </c>
      <c r="EB59">
        <v>2.6253000000000002</v>
      </c>
      <c r="EC59">
        <v>7.2731299999999999E-2</v>
      </c>
      <c r="ED59">
        <v>7.3566500000000007E-2</v>
      </c>
      <c r="EE59">
        <v>0.14067299999999999</v>
      </c>
      <c r="EF59">
        <v>0.137102</v>
      </c>
      <c r="EG59">
        <v>27915.599999999999</v>
      </c>
      <c r="EH59">
        <v>28363.9</v>
      </c>
      <c r="EI59">
        <v>28012.6</v>
      </c>
      <c r="EJ59">
        <v>29474</v>
      </c>
      <c r="EK59">
        <v>33127.9</v>
      </c>
      <c r="EL59">
        <v>35313.1</v>
      </c>
      <c r="EM59">
        <v>39550.800000000003</v>
      </c>
      <c r="EN59">
        <v>42139.7</v>
      </c>
      <c r="EO59">
        <v>2.2049500000000002</v>
      </c>
      <c r="EP59">
        <v>2.1570999999999998</v>
      </c>
      <c r="EQ59">
        <v>0.11408</v>
      </c>
      <c r="ER59">
        <v>0</v>
      </c>
      <c r="ES59">
        <v>31.5943</v>
      </c>
      <c r="ET59">
        <v>999.9</v>
      </c>
      <c r="EU59">
        <v>67.099999999999994</v>
      </c>
      <c r="EV59">
        <v>35.700000000000003</v>
      </c>
      <c r="EW59">
        <v>38.998399999999997</v>
      </c>
      <c r="EX59">
        <v>57.201799999999999</v>
      </c>
      <c r="EY59">
        <v>-4.3309300000000004</v>
      </c>
      <c r="EZ59">
        <v>2</v>
      </c>
      <c r="FA59">
        <v>0.56537099999999996</v>
      </c>
      <c r="FB59">
        <v>0.55459999999999998</v>
      </c>
      <c r="FC59">
        <v>20.2698</v>
      </c>
      <c r="FD59">
        <v>5.2172900000000002</v>
      </c>
      <c r="FE59">
        <v>12.0099</v>
      </c>
      <c r="FF59">
        <v>4.9851999999999999</v>
      </c>
      <c r="FG59">
        <v>3.2845499999999999</v>
      </c>
      <c r="FH59">
        <v>9999</v>
      </c>
      <c r="FI59">
        <v>9999</v>
      </c>
      <c r="FJ59">
        <v>9999</v>
      </c>
      <c r="FK59">
        <v>999.9</v>
      </c>
      <c r="FL59">
        <v>1.86588</v>
      </c>
      <c r="FM59">
        <v>1.8622300000000001</v>
      </c>
      <c r="FN59">
        <v>1.86432</v>
      </c>
      <c r="FO59">
        <v>1.86036</v>
      </c>
      <c r="FP59">
        <v>1.86111</v>
      </c>
      <c r="FQ59">
        <v>1.8602099999999999</v>
      </c>
      <c r="FR59">
        <v>1.86192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-5.4329999999999998</v>
      </c>
      <c r="GH59">
        <v>0.2104</v>
      </c>
      <c r="GI59">
        <v>-4.4410340874611869</v>
      </c>
      <c r="GJ59">
        <v>-4.0977002334145526E-3</v>
      </c>
      <c r="GK59">
        <v>1.9870096767282211E-6</v>
      </c>
      <c r="GL59">
        <v>-4.7591234531596528E-10</v>
      </c>
      <c r="GM59">
        <v>0.2103699999999975</v>
      </c>
      <c r="GN59">
        <v>0</v>
      </c>
      <c r="GO59">
        <v>0</v>
      </c>
      <c r="GP59">
        <v>0</v>
      </c>
      <c r="GQ59">
        <v>6</v>
      </c>
      <c r="GR59">
        <v>2093</v>
      </c>
      <c r="GS59">
        <v>4</v>
      </c>
      <c r="GT59">
        <v>31</v>
      </c>
      <c r="GU59">
        <v>47.4</v>
      </c>
      <c r="GV59">
        <v>47.8</v>
      </c>
      <c r="GW59">
        <v>1.01562</v>
      </c>
      <c r="GX59">
        <v>2.5781200000000002</v>
      </c>
      <c r="GY59">
        <v>2.04834</v>
      </c>
      <c r="GZ59">
        <v>2.6220699999999999</v>
      </c>
      <c r="HA59">
        <v>2.1972700000000001</v>
      </c>
      <c r="HB59">
        <v>2.34619</v>
      </c>
      <c r="HC59">
        <v>41.3001</v>
      </c>
      <c r="HD59">
        <v>14.3597</v>
      </c>
      <c r="HE59">
        <v>18</v>
      </c>
      <c r="HF59">
        <v>702.60400000000004</v>
      </c>
      <c r="HG59">
        <v>737.20100000000002</v>
      </c>
      <c r="HH59">
        <v>30.999600000000001</v>
      </c>
      <c r="HI59">
        <v>34.447299999999998</v>
      </c>
      <c r="HJ59">
        <v>30.0001</v>
      </c>
      <c r="HK59">
        <v>34.355499999999999</v>
      </c>
      <c r="HL59">
        <v>34.3703</v>
      </c>
      <c r="HM59">
        <v>20.383800000000001</v>
      </c>
      <c r="HN59">
        <v>16.566099999999999</v>
      </c>
      <c r="HO59">
        <v>100</v>
      </c>
      <c r="HP59">
        <v>31</v>
      </c>
      <c r="HQ59">
        <v>297.85000000000002</v>
      </c>
      <c r="HR59">
        <v>33.896299999999997</v>
      </c>
      <c r="HS59">
        <v>98.722999999999999</v>
      </c>
      <c r="HT59">
        <v>97.707800000000006</v>
      </c>
    </row>
    <row r="60" spans="1:228" x14ac:dyDescent="0.2">
      <c r="A60">
        <v>45</v>
      </c>
      <c r="B60">
        <v>1673987038.5999999</v>
      </c>
      <c r="C60">
        <v>175.5</v>
      </c>
      <c r="D60" t="s">
        <v>449</v>
      </c>
      <c r="E60" t="s">
        <v>450</v>
      </c>
      <c r="F60">
        <v>4</v>
      </c>
      <c r="G60">
        <v>1673987036.5999999</v>
      </c>
      <c r="H60">
        <f t="shared" si="0"/>
        <v>9.1591794748428106E-4</v>
      </c>
      <c r="I60">
        <f t="shared" si="1"/>
        <v>0.91591794748428101</v>
      </c>
      <c r="J60">
        <f t="shared" si="2"/>
        <v>2.4812516362355788</v>
      </c>
      <c r="K60">
        <f t="shared" si="3"/>
        <v>274.40985714285711</v>
      </c>
      <c r="L60">
        <f t="shared" si="4"/>
        <v>193.45789878090244</v>
      </c>
      <c r="M60">
        <f t="shared" si="5"/>
        <v>19.561230909191213</v>
      </c>
      <c r="N60">
        <f t="shared" si="6"/>
        <v>27.746577488721766</v>
      </c>
      <c r="O60">
        <f t="shared" si="7"/>
        <v>5.3768699421747279E-2</v>
      </c>
      <c r="P60">
        <f t="shared" si="8"/>
        <v>2.7657021745658392</v>
      </c>
      <c r="Q60">
        <f t="shared" si="9"/>
        <v>5.3194652500192438E-2</v>
      </c>
      <c r="R60">
        <f t="shared" si="10"/>
        <v>3.3297722848571451E-2</v>
      </c>
      <c r="S60">
        <f t="shared" si="11"/>
        <v>226.12113737858277</v>
      </c>
      <c r="T60">
        <f t="shared" si="12"/>
        <v>34.770891698152369</v>
      </c>
      <c r="U60">
        <f t="shared" si="13"/>
        <v>33.439971428571432</v>
      </c>
      <c r="V60">
        <f t="shared" si="14"/>
        <v>5.1783523172086872</v>
      </c>
      <c r="W60">
        <f t="shared" si="15"/>
        <v>67.140155858334765</v>
      </c>
      <c r="X60">
        <f t="shared" si="16"/>
        <v>3.5121719184863793</v>
      </c>
      <c r="Y60">
        <f t="shared" si="17"/>
        <v>5.2311048039522516</v>
      </c>
      <c r="Z60">
        <f t="shared" si="18"/>
        <v>1.6661803987223078</v>
      </c>
      <c r="AA60">
        <f t="shared" si="19"/>
        <v>-40.391981484056792</v>
      </c>
      <c r="AB60">
        <f t="shared" si="20"/>
        <v>27.000701338737738</v>
      </c>
      <c r="AC60">
        <f t="shared" si="21"/>
        <v>2.2475120098740331</v>
      </c>
      <c r="AD60">
        <f t="shared" si="22"/>
        <v>214.97736924313776</v>
      </c>
      <c r="AE60">
        <f t="shared" si="23"/>
        <v>12.944867502066099</v>
      </c>
      <c r="AF60">
        <f t="shared" si="24"/>
        <v>0.91080522102696237</v>
      </c>
      <c r="AG60">
        <f t="shared" si="25"/>
        <v>2.4812516362355788</v>
      </c>
      <c r="AH60">
        <v>295.91852874754522</v>
      </c>
      <c r="AI60">
        <v>286.8561151515151</v>
      </c>
      <c r="AJ60">
        <v>1.7173219620906011</v>
      </c>
      <c r="AK60">
        <v>63.952055562581542</v>
      </c>
      <c r="AL60">
        <f t="shared" si="26"/>
        <v>0.91591794748428101</v>
      </c>
      <c r="AM60">
        <v>33.922001626267061</v>
      </c>
      <c r="AN60">
        <v>34.737879020979037</v>
      </c>
      <c r="AO60">
        <v>3.4902384501477328E-5</v>
      </c>
      <c r="AP60">
        <v>89.221601695222972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47187.013606591798</v>
      </c>
      <c r="AV60">
        <f t="shared" si="30"/>
        <v>1200.024285714286</v>
      </c>
      <c r="AW60">
        <f t="shared" si="31"/>
        <v>1025.9464421650689</v>
      </c>
      <c r="AX60">
        <f t="shared" si="32"/>
        <v>0.85493806615288515</v>
      </c>
      <c r="AY60">
        <f t="shared" si="33"/>
        <v>0.18843046767506838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1673987036.5999999</v>
      </c>
      <c r="BF60">
        <v>274.40985714285711</v>
      </c>
      <c r="BG60">
        <v>286.58928571428572</v>
      </c>
      <c r="BH60">
        <v>34.734900000000003</v>
      </c>
      <c r="BI60">
        <v>33.923385714285708</v>
      </c>
      <c r="BJ60">
        <v>279.85228571428581</v>
      </c>
      <c r="BK60">
        <v>34.524528571428583</v>
      </c>
      <c r="BL60">
        <v>650.02071428571435</v>
      </c>
      <c r="BM60">
        <v>101.0137142857143</v>
      </c>
      <c r="BN60">
        <v>9.9918357142857142E-2</v>
      </c>
      <c r="BO60">
        <v>33.62105714285714</v>
      </c>
      <c r="BP60">
        <v>33.439971428571432</v>
      </c>
      <c r="BQ60">
        <v>999.89999999999986</v>
      </c>
      <c r="BR60">
        <v>0</v>
      </c>
      <c r="BS60">
        <v>0</v>
      </c>
      <c r="BT60">
        <v>9002.6785714285706</v>
      </c>
      <c r="BU60">
        <v>0</v>
      </c>
      <c r="BV60">
        <v>1887.731428571429</v>
      </c>
      <c r="BW60">
        <v>-12.179714285714279</v>
      </c>
      <c r="BX60">
        <v>284.28428571428577</v>
      </c>
      <c r="BY60">
        <v>296.65285714285721</v>
      </c>
      <c r="BZ60">
        <v>0.81149242857142856</v>
      </c>
      <c r="CA60">
        <v>286.58928571428572</v>
      </c>
      <c r="CB60">
        <v>33.923385714285708</v>
      </c>
      <c r="CC60">
        <v>3.5086971428571432</v>
      </c>
      <c r="CD60">
        <v>3.4267271428571431</v>
      </c>
      <c r="CE60">
        <v>26.661899999999999</v>
      </c>
      <c r="CF60">
        <v>26.260999999999999</v>
      </c>
      <c r="CG60">
        <v>1200.024285714286</v>
      </c>
      <c r="CH60">
        <v>0.49998142857142858</v>
      </c>
      <c r="CI60">
        <v>0.50001857142857153</v>
      </c>
      <c r="CJ60">
        <v>0</v>
      </c>
      <c r="CK60">
        <v>750.69457142857141</v>
      </c>
      <c r="CL60">
        <v>4.9990899999999998</v>
      </c>
      <c r="CM60">
        <v>7637.5971428571438</v>
      </c>
      <c r="CN60">
        <v>9557.9857142857127</v>
      </c>
      <c r="CO60">
        <v>44.436999999999998</v>
      </c>
      <c r="CP60">
        <v>47</v>
      </c>
      <c r="CQ60">
        <v>45.375</v>
      </c>
      <c r="CR60">
        <v>45.642714285714291</v>
      </c>
      <c r="CS60">
        <v>45.686999999999998</v>
      </c>
      <c r="CT60">
        <v>597.4899999999999</v>
      </c>
      <c r="CU60">
        <v>597.53428571428583</v>
      </c>
      <c r="CV60">
        <v>0</v>
      </c>
      <c r="CW60">
        <v>1673987038.9000001</v>
      </c>
      <c r="CX60">
        <v>0</v>
      </c>
      <c r="CY60">
        <v>1673984188.5</v>
      </c>
      <c r="CZ60" t="s">
        <v>356</v>
      </c>
      <c r="DA60">
        <v>1673984188.5</v>
      </c>
      <c r="DB60">
        <v>1673984167.5</v>
      </c>
      <c r="DC60">
        <v>23</v>
      </c>
      <c r="DD60">
        <v>-0.32800000000000001</v>
      </c>
      <c r="DE60">
        <v>5.0000000000000001E-3</v>
      </c>
      <c r="DF60">
        <v>-6.2539999999999996</v>
      </c>
      <c r="DG60">
        <v>0.21</v>
      </c>
      <c r="DH60">
        <v>579</v>
      </c>
      <c r="DI60">
        <v>34</v>
      </c>
      <c r="DJ60">
        <v>0</v>
      </c>
      <c r="DK60">
        <v>0.1</v>
      </c>
      <c r="DL60">
        <v>-12.042</v>
      </c>
      <c r="DM60">
        <v>-1.051639024390258</v>
      </c>
      <c r="DN60">
        <v>0.1097185934839558</v>
      </c>
      <c r="DO60">
        <v>0</v>
      </c>
      <c r="DP60">
        <v>0.80956875609756107</v>
      </c>
      <c r="DQ60">
        <v>2.098636933798104E-2</v>
      </c>
      <c r="DR60">
        <v>2.5998521513355931E-3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3.29549</v>
      </c>
      <c r="EB60">
        <v>2.6252599999999999</v>
      </c>
      <c r="EC60">
        <v>7.41869E-2</v>
      </c>
      <c r="ED60">
        <v>7.5014200000000003E-2</v>
      </c>
      <c r="EE60">
        <v>0.14068800000000001</v>
      </c>
      <c r="EF60">
        <v>0.13710700000000001</v>
      </c>
      <c r="EG60">
        <v>27871.3</v>
      </c>
      <c r="EH60">
        <v>28319.5</v>
      </c>
      <c r="EI60">
        <v>28012.1</v>
      </c>
      <c r="EJ60">
        <v>29473.9</v>
      </c>
      <c r="EK60">
        <v>33127.1</v>
      </c>
      <c r="EL60">
        <v>35313.1</v>
      </c>
      <c r="EM60">
        <v>39550.5</v>
      </c>
      <c r="EN60">
        <v>42139.7</v>
      </c>
      <c r="EO60">
        <v>2.2048199999999998</v>
      </c>
      <c r="EP60">
        <v>2.15707</v>
      </c>
      <c r="EQ60">
        <v>0.113763</v>
      </c>
      <c r="ER60">
        <v>0</v>
      </c>
      <c r="ES60">
        <v>31.597799999999999</v>
      </c>
      <c r="ET60">
        <v>999.9</v>
      </c>
      <c r="EU60">
        <v>67.099999999999994</v>
      </c>
      <c r="EV60">
        <v>35.700000000000003</v>
      </c>
      <c r="EW60">
        <v>38.999299999999998</v>
      </c>
      <c r="EX60">
        <v>57.081800000000001</v>
      </c>
      <c r="EY60">
        <v>-4.2107400000000004</v>
      </c>
      <c r="EZ60">
        <v>2</v>
      </c>
      <c r="FA60">
        <v>0.56514699999999995</v>
      </c>
      <c r="FB60">
        <v>0.55379599999999995</v>
      </c>
      <c r="FC60">
        <v>20.2699</v>
      </c>
      <c r="FD60">
        <v>5.2175900000000004</v>
      </c>
      <c r="FE60">
        <v>12.0099</v>
      </c>
      <c r="FF60">
        <v>4.9853500000000004</v>
      </c>
      <c r="FG60">
        <v>3.2845499999999999</v>
      </c>
      <c r="FH60">
        <v>9999</v>
      </c>
      <c r="FI60">
        <v>9999</v>
      </c>
      <c r="FJ60">
        <v>9999</v>
      </c>
      <c r="FK60">
        <v>999.9</v>
      </c>
      <c r="FL60">
        <v>1.86591</v>
      </c>
      <c r="FM60">
        <v>1.8623000000000001</v>
      </c>
      <c r="FN60">
        <v>1.86432</v>
      </c>
      <c r="FO60">
        <v>1.86036</v>
      </c>
      <c r="FP60">
        <v>1.86111</v>
      </c>
      <c r="FQ60">
        <v>1.8602000000000001</v>
      </c>
      <c r="FR60">
        <v>1.8619399999999999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-5.452</v>
      </c>
      <c r="GH60">
        <v>0.21029999999999999</v>
      </c>
      <c r="GI60">
        <v>-4.4410340874611869</v>
      </c>
      <c r="GJ60">
        <v>-4.0977002334145526E-3</v>
      </c>
      <c r="GK60">
        <v>1.9870096767282211E-6</v>
      </c>
      <c r="GL60">
        <v>-4.7591234531596528E-10</v>
      </c>
      <c r="GM60">
        <v>0.2103699999999975</v>
      </c>
      <c r="GN60">
        <v>0</v>
      </c>
      <c r="GO60">
        <v>0</v>
      </c>
      <c r="GP60">
        <v>0</v>
      </c>
      <c r="GQ60">
        <v>6</v>
      </c>
      <c r="GR60">
        <v>2093</v>
      </c>
      <c r="GS60">
        <v>4</v>
      </c>
      <c r="GT60">
        <v>31</v>
      </c>
      <c r="GU60">
        <v>47.5</v>
      </c>
      <c r="GV60">
        <v>47.9</v>
      </c>
      <c r="GW60">
        <v>1.0339400000000001</v>
      </c>
      <c r="GX60">
        <v>2.5842299999999998</v>
      </c>
      <c r="GY60">
        <v>2.04834</v>
      </c>
      <c r="GZ60">
        <v>2.6220699999999999</v>
      </c>
      <c r="HA60">
        <v>2.1972700000000001</v>
      </c>
      <c r="HB60">
        <v>2.2656200000000002</v>
      </c>
      <c r="HC60">
        <v>41.274099999999997</v>
      </c>
      <c r="HD60">
        <v>14.3422</v>
      </c>
      <c r="HE60">
        <v>18</v>
      </c>
      <c r="HF60">
        <v>702.50800000000004</v>
      </c>
      <c r="HG60">
        <v>737.19299999999998</v>
      </c>
      <c r="HH60">
        <v>30.9998</v>
      </c>
      <c r="HI60">
        <v>34.449599999999997</v>
      </c>
      <c r="HJ60">
        <v>30.0001</v>
      </c>
      <c r="HK60">
        <v>34.356299999999997</v>
      </c>
      <c r="HL60">
        <v>34.371699999999997</v>
      </c>
      <c r="HM60">
        <v>20.7682</v>
      </c>
      <c r="HN60">
        <v>16.566099999999999</v>
      </c>
      <c r="HO60">
        <v>100</v>
      </c>
      <c r="HP60">
        <v>31</v>
      </c>
      <c r="HQ60">
        <v>304.529</v>
      </c>
      <c r="HR60">
        <v>33.896500000000003</v>
      </c>
      <c r="HS60">
        <v>98.721800000000002</v>
      </c>
      <c r="HT60">
        <v>97.707700000000003</v>
      </c>
    </row>
    <row r="61" spans="1:228" x14ac:dyDescent="0.2">
      <c r="A61">
        <v>46</v>
      </c>
      <c r="B61">
        <v>1673987042.5999999</v>
      </c>
      <c r="C61">
        <v>179.5</v>
      </c>
      <c r="D61" t="s">
        <v>451</v>
      </c>
      <c r="E61" t="s">
        <v>452</v>
      </c>
      <c r="F61">
        <v>4</v>
      </c>
      <c r="G61">
        <v>1673987040.2874999</v>
      </c>
      <c r="H61">
        <f t="shared" si="0"/>
        <v>9.1018259935172314E-4</v>
      </c>
      <c r="I61">
        <f t="shared" si="1"/>
        <v>0.91018259935172319</v>
      </c>
      <c r="J61">
        <f t="shared" si="2"/>
        <v>2.5716137121771809</v>
      </c>
      <c r="K61">
        <f t="shared" si="3"/>
        <v>280.50337500000001</v>
      </c>
      <c r="L61">
        <f t="shared" si="4"/>
        <v>196.10308567605395</v>
      </c>
      <c r="M61">
        <f t="shared" si="5"/>
        <v>19.828639286000069</v>
      </c>
      <c r="N61">
        <f t="shared" si="6"/>
        <v>28.362634999882527</v>
      </c>
      <c r="O61">
        <f t="shared" si="7"/>
        <v>5.3347382921296073E-2</v>
      </c>
      <c r="P61">
        <f t="shared" si="8"/>
        <v>2.7653540933548904</v>
      </c>
      <c r="Q61">
        <f t="shared" si="9"/>
        <v>5.2782175573256915E-2</v>
      </c>
      <c r="R61">
        <f t="shared" si="10"/>
        <v>3.3039142260487486E-2</v>
      </c>
      <c r="S61">
        <f t="shared" si="11"/>
        <v>226.12129086145433</v>
      </c>
      <c r="T61">
        <f t="shared" si="12"/>
        <v>34.773746649119651</v>
      </c>
      <c r="U61">
        <f t="shared" si="13"/>
        <v>33.448887499999998</v>
      </c>
      <c r="V61">
        <f t="shared" si="14"/>
        <v>5.1809388044566065</v>
      </c>
      <c r="W61">
        <f t="shared" si="15"/>
        <v>67.137898316433919</v>
      </c>
      <c r="X61">
        <f t="shared" si="16"/>
        <v>3.5122807936038005</v>
      </c>
      <c r="Y61">
        <f t="shared" si="17"/>
        <v>5.2314428686011896</v>
      </c>
      <c r="Z61">
        <f t="shared" si="18"/>
        <v>1.668658010852806</v>
      </c>
      <c r="AA61">
        <f t="shared" si="19"/>
        <v>-40.139052631410991</v>
      </c>
      <c r="AB61">
        <f t="shared" si="20"/>
        <v>25.840291064616277</v>
      </c>
      <c r="AC61">
        <f t="shared" si="21"/>
        <v>2.1512973390132886</v>
      </c>
      <c r="AD61">
        <f t="shared" si="22"/>
        <v>213.9738266336729</v>
      </c>
      <c r="AE61">
        <f t="shared" si="23"/>
        <v>13.076428881710376</v>
      </c>
      <c r="AF61">
        <f t="shared" si="24"/>
        <v>0.9110609347912062</v>
      </c>
      <c r="AG61">
        <f t="shared" si="25"/>
        <v>2.5716137121771809</v>
      </c>
      <c r="AH61">
        <v>302.90445101652892</v>
      </c>
      <c r="AI61">
        <v>293.72416363636353</v>
      </c>
      <c r="AJ61">
        <v>1.725437554815241</v>
      </c>
      <c r="AK61">
        <v>63.952055562581542</v>
      </c>
      <c r="AL61">
        <f t="shared" si="26"/>
        <v>0.91018259935172319</v>
      </c>
      <c r="AM61">
        <v>33.923576259086673</v>
      </c>
      <c r="AN61">
        <v>34.734465734265747</v>
      </c>
      <c r="AO61">
        <v>1.228751081969137E-5</v>
      </c>
      <c r="AP61">
        <v>89.221601695222972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47177.284017452046</v>
      </c>
      <c r="AV61">
        <f t="shared" si="30"/>
        <v>1200.02</v>
      </c>
      <c r="AW61">
        <f t="shared" si="31"/>
        <v>1025.9432760940178</v>
      </c>
      <c r="AX61">
        <f t="shared" si="32"/>
        <v>0.85493848110366311</v>
      </c>
      <c r="AY61">
        <f t="shared" si="33"/>
        <v>0.18843126853006978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1673987040.2874999</v>
      </c>
      <c r="BF61">
        <v>280.50337500000001</v>
      </c>
      <c r="BG61">
        <v>292.80937499999999</v>
      </c>
      <c r="BH61">
        <v>34.736075</v>
      </c>
      <c r="BI61">
        <v>33.9243375</v>
      </c>
      <c r="BJ61">
        <v>285.96487500000001</v>
      </c>
      <c r="BK61">
        <v>34.525712499999997</v>
      </c>
      <c r="BL61">
        <v>650.02362500000004</v>
      </c>
      <c r="BM61">
        <v>101.013375</v>
      </c>
      <c r="BN61">
        <v>9.997167500000001E-2</v>
      </c>
      <c r="BO61">
        <v>33.622212500000003</v>
      </c>
      <c r="BP61">
        <v>33.448887499999998</v>
      </c>
      <c r="BQ61">
        <v>999.9</v>
      </c>
      <c r="BR61">
        <v>0</v>
      </c>
      <c r="BS61">
        <v>0</v>
      </c>
      <c r="BT61">
        <v>9000.8587499999994</v>
      </c>
      <c r="BU61">
        <v>0</v>
      </c>
      <c r="BV61">
        <v>1887.79125</v>
      </c>
      <c r="BW61">
        <v>-12.305925</v>
      </c>
      <c r="BX61">
        <v>290.59750000000003</v>
      </c>
      <c r="BY61">
        <v>303.09162500000002</v>
      </c>
      <c r="BZ61">
        <v>0.811735125</v>
      </c>
      <c r="CA61">
        <v>292.80937499999999</v>
      </c>
      <c r="CB61">
        <v>33.9243375</v>
      </c>
      <c r="CC61">
        <v>3.5088050000000002</v>
      </c>
      <c r="CD61">
        <v>3.4268087500000002</v>
      </c>
      <c r="CE61">
        <v>26.662400000000002</v>
      </c>
      <c r="CF61">
        <v>26.261412499999999</v>
      </c>
      <c r="CG61">
        <v>1200.02</v>
      </c>
      <c r="CH61">
        <v>0.49996675000000002</v>
      </c>
      <c r="CI61">
        <v>0.50003324999999998</v>
      </c>
      <c r="CJ61">
        <v>0</v>
      </c>
      <c r="CK61">
        <v>750.54062499999998</v>
      </c>
      <c r="CL61">
        <v>4.9990899999999998</v>
      </c>
      <c r="CM61">
        <v>7635.6475</v>
      </c>
      <c r="CN61">
        <v>9557.8937499999993</v>
      </c>
      <c r="CO61">
        <v>44.436999999999998</v>
      </c>
      <c r="CP61">
        <v>47</v>
      </c>
      <c r="CQ61">
        <v>45.375</v>
      </c>
      <c r="CR61">
        <v>45.625</v>
      </c>
      <c r="CS61">
        <v>45.686999999999998</v>
      </c>
      <c r="CT61">
        <v>597.47125000000005</v>
      </c>
      <c r="CU61">
        <v>597.54874999999993</v>
      </c>
      <c r="CV61">
        <v>0</v>
      </c>
      <c r="CW61">
        <v>1673987043.0999999</v>
      </c>
      <c r="CX61">
        <v>0</v>
      </c>
      <c r="CY61">
        <v>1673984188.5</v>
      </c>
      <c r="CZ61" t="s">
        <v>356</v>
      </c>
      <c r="DA61">
        <v>1673984188.5</v>
      </c>
      <c r="DB61">
        <v>1673984167.5</v>
      </c>
      <c r="DC61">
        <v>23</v>
      </c>
      <c r="DD61">
        <v>-0.32800000000000001</v>
      </c>
      <c r="DE61">
        <v>5.0000000000000001E-3</v>
      </c>
      <c r="DF61">
        <v>-6.2539999999999996</v>
      </c>
      <c r="DG61">
        <v>0.21</v>
      </c>
      <c r="DH61">
        <v>579</v>
      </c>
      <c r="DI61">
        <v>34</v>
      </c>
      <c r="DJ61">
        <v>0</v>
      </c>
      <c r="DK61">
        <v>0.1</v>
      </c>
      <c r="DL61">
        <v>-12.11674634146341</v>
      </c>
      <c r="DM61">
        <v>-1.2446111498257819</v>
      </c>
      <c r="DN61">
        <v>0.1273884612026957</v>
      </c>
      <c r="DO61">
        <v>0</v>
      </c>
      <c r="DP61">
        <v>0.81085941463414646</v>
      </c>
      <c r="DQ61">
        <v>1.062579094076717E-2</v>
      </c>
      <c r="DR61">
        <v>1.805923437531294E-3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3.2954599999999998</v>
      </c>
      <c r="EB61">
        <v>2.62527</v>
      </c>
      <c r="EC61">
        <v>7.5629299999999997E-2</v>
      </c>
      <c r="ED61">
        <v>7.6444999999999999E-2</v>
      </c>
      <c r="EE61">
        <v>0.140681</v>
      </c>
      <c r="EF61">
        <v>0.13710900000000001</v>
      </c>
      <c r="EG61">
        <v>27828.1</v>
      </c>
      <c r="EH61">
        <v>28275.599999999999</v>
      </c>
      <c r="EI61">
        <v>28012.400000000001</v>
      </c>
      <c r="EJ61">
        <v>29473.9</v>
      </c>
      <c r="EK61">
        <v>33127.599999999999</v>
      </c>
      <c r="EL61">
        <v>35312.9</v>
      </c>
      <c r="EM61">
        <v>39550.6</v>
      </c>
      <c r="EN61">
        <v>42139.6</v>
      </c>
      <c r="EO61">
        <v>2.2046700000000001</v>
      </c>
      <c r="EP61">
        <v>2.1571799999999999</v>
      </c>
      <c r="EQ61">
        <v>0.11434800000000001</v>
      </c>
      <c r="ER61">
        <v>0</v>
      </c>
      <c r="ES61">
        <v>31.6006</v>
      </c>
      <c r="ET61">
        <v>999.9</v>
      </c>
      <c r="EU61">
        <v>67.099999999999994</v>
      </c>
      <c r="EV61">
        <v>35.700000000000003</v>
      </c>
      <c r="EW61">
        <v>38.999200000000002</v>
      </c>
      <c r="EX61">
        <v>57.681800000000003</v>
      </c>
      <c r="EY61">
        <v>-4.3589700000000002</v>
      </c>
      <c r="EZ61">
        <v>2</v>
      </c>
      <c r="FA61">
        <v>0.56547800000000004</v>
      </c>
      <c r="FB61">
        <v>0.55310499999999996</v>
      </c>
      <c r="FC61">
        <v>20.2699</v>
      </c>
      <c r="FD61">
        <v>5.2172900000000002</v>
      </c>
      <c r="FE61">
        <v>12.0099</v>
      </c>
      <c r="FF61">
        <v>4.9851999999999999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1.86589</v>
      </c>
      <c r="FM61">
        <v>1.8622799999999999</v>
      </c>
      <c r="FN61">
        <v>1.86432</v>
      </c>
      <c r="FO61">
        <v>1.8603499999999999</v>
      </c>
      <c r="FP61">
        <v>1.86111</v>
      </c>
      <c r="FQ61">
        <v>1.8602000000000001</v>
      </c>
      <c r="FR61">
        <v>1.86195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-5.4729999999999999</v>
      </c>
      <c r="GH61">
        <v>0.21029999999999999</v>
      </c>
      <c r="GI61">
        <v>-4.4410340874611869</v>
      </c>
      <c r="GJ61">
        <v>-4.0977002334145526E-3</v>
      </c>
      <c r="GK61">
        <v>1.9870096767282211E-6</v>
      </c>
      <c r="GL61">
        <v>-4.7591234531596528E-10</v>
      </c>
      <c r="GM61">
        <v>0.2103699999999975</v>
      </c>
      <c r="GN61">
        <v>0</v>
      </c>
      <c r="GO61">
        <v>0</v>
      </c>
      <c r="GP61">
        <v>0</v>
      </c>
      <c r="GQ61">
        <v>6</v>
      </c>
      <c r="GR61">
        <v>2093</v>
      </c>
      <c r="GS61">
        <v>4</v>
      </c>
      <c r="GT61">
        <v>31</v>
      </c>
      <c r="GU61">
        <v>47.6</v>
      </c>
      <c r="GV61">
        <v>47.9</v>
      </c>
      <c r="GW61">
        <v>1.0534699999999999</v>
      </c>
      <c r="GX61">
        <v>2.5793499999999998</v>
      </c>
      <c r="GY61">
        <v>2.04834</v>
      </c>
      <c r="GZ61">
        <v>2.6220699999999999</v>
      </c>
      <c r="HA61">
        <v>2.1972700000000001</v>
      </c>
      <c r="HB61">
        <v>2.34131</v>
      </c>
      <c r="HC61">
        <v>41.274099999999997</v>
      </c>
      <c r="HD61">
        <v>14.350899999999999</v>
      </c>
      <c r="HE61">
        <v>18</v>
      </c>
      <c r="HF61">
        <v>702.40700000000004</v>
      </c>
      <c r="HG61">
        <v>737.30899999999997</v>
      </c>
      <c r="HH61">
        <v>30.999700000000001</v>
      </c>
      <c r="HI61">
        <v>34.451999999999998</v>
      </c>
      <c r="HJ61">
        <v>30.0002</v>
      </c>
      <c r="HK61">
        <v>34.358600000000003</v>
      </c>
      <c r="HL61">
        <v>34.3733</v>
      </c>
      <c r="HM61">
        <v>21.1524</v>
      </c>
      <c r="HN61">
        <v>16.566099999999999</v>
      </c>
      <c r="HO61">
        <v>100</v>
      </c>
      <c r="HP61">
        <v>31</v>
      </c>
      <c r="HQ61">
        <v>311.20800000000003</v>
      </c>
      <c r="HR61">
        <v>33.895899999999997</v>
      </c>
      <c r="HS61">
        <v>98.722399999999993</v>
      </c>
      <c r="HT61">
        <v>97.707400000000007</v>
      </c>
    </row>
    <row r="62" spans="1:228" x14ac:dyDescent="0.2">
      <c r="A62">
        <v>47</v>
      </c>
      <c r="B62">
        <v>1673987046.5999999</v>
      </c>
      <c r="C62">
        <v>183.5</v>
      </c>
      <c r="D62" t="s">
        <v>453</v>
      </c>
      <c r="E62" t="s">
        <v>454</v>
      </c>
      <c r="F62">
        <v>4</v>
      </c>
      <c r="G62">
        <v>1673987044.5999999</v>
      </c>
      <c r="H62">
        <f t="shared" si="0"/>
        <v>9.0510880141693245E-4</v>
      </c>
      <c r="I62">
        <f t="shared" si="1"/>
        <v>0.9051088014169324</v>
      </c>
      <c r="J62">
        <f t="shared" si="2"/>
        <v>2.7296013709332296</v>
      </c>
      <c r="K62">
        <f t="shared" si="3"/>
        <v>287.66714285714289</v>
      </c>
      <c r="L62">
        <f t="shared" si="4"/>
        <v>197.97968208813182</v>
      </c>
      <c r="M62">
        <f t="shared" si="5"/>
        <v>20.018538899899394</v>
      </c>
      <c r="N62">
        <f t="shared" si="6"/>
        <v>29.087206468717952</v>
      </c>
      <c r="O62">
        <f t="shared" si="7"/>
        <v>5.3097261547796565E-2</v>
      </c>
      <c r="P62">
        <f t="shared" si="8"/>
        <v>2.7605598926277168</v>
      </c>
      <c r="Q62">
        <f t="shared" si="9"/>
        <v>5.2536350394180524E-2</v>
      </c>
      <c r="R62">
        <f t="shared" si="10"/>
        <v>3.2885120767867503E-2</v>
      </c>
      <c r="S62">
        <f t="shared" si="11"/>
        <v>226.11599409468391</v>
      </c>
      <c r="T62">
        <f t="shared" si="12"/>
        <v>34.777491374215863</v>
      </c>
      <c r="U62">
        <f t="shared" si="13"/>
        <v>33.442728571428567</v>
      </c>
      <c r="V62">
        <f t="shared" si="14"/>
        <v>5.1791520242370375</v>
      </c>
      <c r="W62">
        <f t="shared" si="15"/>
        <v>67.130497978940241</v>
      </c>
      <c r="X62">
        <f t="shared" si="16"/>
        <v>3.512000636702044</v>
      </c>
      <c r="Y62">
        <f t="shared" si="17"/>
        <v>5.2316022410615917</v>
      </c>
      <c r="Z62">
        <f t="shared" si="18"/>
        <v>1.6671513875349935</v>
      </c>
      <c r="AA62">
        <f t="shared" si="19"/>
        <v>-39.915298142486719</v>
      </c>
      <c r="AB62">
        <f t="shared" si="20"/>
        <v>26.793167096355667</v>
      </c>
      <c r="AC62">
        <f t="shared" si="21"/>
        <v>2.2344402081226145</v>
      </c>
      <c r="AD62">
        <f t="shared" si="22"/>
        <v>215.22830325667547</v>
      </c>
      <c r="AE62">
        <f t="shared" si="23"/>
        <v>13.183379896103762</v>
      </c>
      <c r="AF62">
        <f t="shared" si="24"/>
        <v>0.90716196777728875</v>
      </c>
      <c r="AG62">
        <f t="shared" si="25"/>
        <v>2.7296013709332296</v>
      </c>
      <c r="AH62">
        <v>309.88752345901901</v>
      </c>
      <c r="AI62">
        <v>300.59186060606049</v>
      </c>
      <c r="AJ62">
        <v>1.716328758380993</v>
      </c>
      <c r="AK62">
        <v>63.952055562581542</v>
      </c>
      <c r="AL62">
        <f t="shared" si="26"/>
        <v>0.9051088014169324</v>
      </c>
      <c r="AM62">
        <v>33.925502927206303</v>
      </c>
      <c r="AN62">
        <v>34.731999300699343</v>
      </c>
      <c r="AO62">
        <v>-1.244916308990234E-5</v>
      </c>
      <c r="AP62">
        <v>89.221601695222972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47045.741135618089</v>
      </c>
      <c r="AV62">
        <f t="shared" si="30"/>
        <v>1199.984285714286</v>
      </c>
      <c r="AW62">
        <f t="shared" si="31"/>
        <v>1025.9134850231524</v>
      </c>
      <c r="AX62">
        <f t="shared" si="32"/>
        <v>0.8549390998170292</v>
      </c>
      <c r="AY62">
        <f t="shared" si="33"/>
        <v>0.18843246264686644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1673987044.5999999</v>
      </c>
      <c r="BF62">
        <v>287.66714285714289</v>
      </c>
      <c r="BG62">
        <v>300.07671428571427</v>
      </c>
      <c r="BH62">
        <v>34.733042857142863</v>
      </c>
      <c r="BI62">
        <v>33.924785714285719</v>
      </c>
      <c r="BJ62">
        <v>293.15042857142862</v>
      </c>
      <c r="BK62">
        <v>34.522671428571428</v>
      </c>
      <c r="BL62">
        <v>650.03085714285703</v>
      </c>
      <c r="BM62">
        <v>101.01385714285711</v>
      </c>
      <c r="BN62">
        <v>0.1002505714285714</v>
      </c>
      <c r="BO62">
        <v>33.622757142857147</v>
      </c>
      <c r="BP62">
        <v>33.442728571428567</v>
      </c>
      <c r="BQ62">
        <v>999.89999999999986</v>
      </c>
      <c r="BR62">
        <v>0</v>
      </c>
      <c r="BS62">
        <v>0</v>
      </c>
      <c r="BT62">
        <v>8975.3571428571431</v>
      </c>
      <c r="BU62">
        <v>0</v>
      </c>
      <c r="BV62">
        <v>1887.022857142857</v>
      </c>
      <c r="BW62">
        <v>-12.409614285714291</v>
      </c>
      <c r="BX62">
        <v>298.0182857142857</v>
      </c>
      <c r="BY62">
        <v>310.61428571428581</v>
      </c>
      <c r="BZ62">
        <v>0.80825485714285716</v>
      </c>
      <c r="CA62">
        <v>300.07671428571427</v>
      </c>
      <c r="CB62">
        <v>33.924785714285719</v>
      </c>
      <c r="CC62">
        <v>3.5085199999999999</v>
      </c>
      <c r="CD62">
        <v>3.426875714285714</v>
      </c>
      <c r="CE62">
        <v>26.66102857142857</v>
      </c>
      <c r="CF62">
        <v>26.26174285714286</v>
      </c>
      <c r="CG62">
        <v>1199.984285714286</v>
      </c>
      <c r="CH62">
        <v>0.499946</v>
      </c>
      <c r="CI62">
        <v>0.500054</v>
      </c>
      <c r="CJ62">
        <v>0</v>
      </c>
      <c r="CK62">
        <v>750.14357142857148</v>
      </c>
      <c r="CL62">
        <v>4.9990899999999998</v>
      </c>
      <c r="CM62">
        <v>7633.2114285714297</v>
      </c>
      <c r="CN62">
        <v>9557.5428571428583</v>
      </c>
      <c r="CO62">
        <v>44.436999999999998</v>
      </c>
      <c r="CP62">
        <v>47</v>
      </c>
      <c r="CQ62">
        <v>45.375</v>
      </c>
      <c r="CR62">
        <v>45.625</v>
      </c>
      <c r="CS62">
        <v>45.686999999999998</v>
      </c>
      <c r="CT62">
        <v>597.42857142857133</v>
      </c>
      <c r="CU62">
        <v>597.5557142857142</v>
      </c>
      <c r="CV62">
        <v>0</v>
      </c>
      <c r="CW62">
        <v>1673987046.7</v>
      </c>
      <c r="CX62">
        <v>0</v>
      </c>
      <c r="CY62">
        <v>1673984188.5</v>
      </c>
      <c r="CZ62" t="s">
        <v>356</v>
      </c>
      <c r="DA62">
        <v>1673984188.5</v>
      </c>
      <c r="DB62">
        <v>1673984167.5</v>
      </c>
      <c r="DC62">
        <v>23</v>
      </c>
      <c r="DD62">
        <v>-0.32800000000000001</v>
      </c>
      <c r="DE62">
        <v>5.0000000000000001E-3</v>
      </c>
      <c r="DF62">
        <v>-6.2539999999999996</v>
      </c>
      <c r="DG62">
        <v>0.21</v>
      </c>
      <c r="DH62">
        <v>579</v>
      </c>
      <c r="DI62">
        <v>34</v>
      </c>
      <c r="DJ62">
        <v>0</v>
      </c>
      <c r="DK62">
        <v>0.1</v>
      </c>
      <c r="DL62">
        <v>-12.20155853658537</v>
      </c>
      <c r="DM62">
        <v>-1.3358006968641261</v>
      </c>
      <c r="DN62">
        <v>0.13597991777053989</v>
      </c>
      <c r="DO62">
        <v>0</v>
      </c>
      <c r="DP62">
        <v>0.81085868292682939</v>
      </c>
      <c r="DQ62">
        <v>-4.96655749129081E-3</v>
      </c>
      <c r="DR62">
        <v>1.837830752565198E-3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3.2955299999999998</v>
      </c>
      <c r="EB62">
        <v>2.6252200000000001</v>
      </c>
      <c r="EC62">
        <v>7.7058500000000002E-2</v>
      </c>
      <c r="ED62">
        <v>7.78755E-2</v>
      </c>
      <c r="EE62">
        <v>0.140677</v>
      </c>
      <c r="EF62">
        <v>0.13710600000000001</v>
      </c>
      <c r="EG62">
        <v>27784.9</v>
      </c>
      <c r="EH62">
        <v>28231.7</v>
      </c>
      <c r="EI62">
        <v>28012.3</v>
      </c>
      <c r="EJ62">
        <v>29473.8</v>
      </c>
      <c r="EK62">
        <v>33127.4</v>
      </c>
      <c r="EL62">
        <v>35312.699999999997</v>
      </c>
      <c r="EM62">
        <v>39550.1</v>
      </c>
      <c r="EN62">
        <v>42139.1</v>
      </c>
      <c r="EO62">
        <v>2.2049300000000001</v>
      </c>
      <c r="EP62">
        <v>2.1570499999999999</v>
      </c>
      <c r="EQ62">
        <v>0.113387</v>
      </c>
      <c r="ER62">
        <v>0</v>
      </c>
      <c r="ES62">
        <v>31.598600000000001</v>
      </c>
      <c r="ET62">
        <v>999.9</v>
      </c>
      <c r="EU62">
        <v>67.099999999999994</v>
      </c>
      <c r="EV62">
        <v>35.700000000000003</v>
      </c>
      <c r="EW62">
        <v>39.004300000000001</v>
      </c>
      <c r="EX62">
        <v>57.561799999999998</v>
      </c>
      <c r="EY62">
        <v>-4.3068900000000001</v>
      </c>
      <c r="EZ62">
        <v>2</v>
      </c>
      <c r="FA62">
        <v>0.56543699999999997</v>
      </c>
      <c r="FB62">
        <v>0.550624</v>
      </c>
      <c r="FC62">
        <v>20.2698</v>
      </c>
      <c r="FD62">
        <v>5.21699</v>
      </c>
      <c r="FE62">
        <v>12.0099</v>
      </c>
      <c r="FF62">
        <v>4.9850000000000003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1.8658999999999999</v>
      </c>
      <c r="FM62">
        <v>1.86229</v>
      </c>
      <c r="FN62">
        <v>1.86432</v>
      </c>
      <c r="FO62">
        <v>1.86036</v>
      </c>
      <c r="FP62">
        <v>1.86111</v>
      </c>
      <c r="FQ62">
        <v>1.8602099999999999</v>
      </c>
      <c r="FR62">
        <v>1.8619699999999999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-5.4939999999999998</v>
      </c>
      <c r="GH62">
        <v>0.2104</v>
      </c>
      <c r="GI62">
        <v>-4.4410340874611869</v>
      </c>
      <c r="GJ62">
        <v>-4.0977002334145526E-3</v>
      </c>
      <c r="GK62">
        <v>1.9870096767282211E-6</v>
      </c>
      <c r="GL62">
        <v>-4.7591234531596528E-10</v>
      </c>
      <c r="GM62">
        <v>0.2103699999999975</v>
      </c>
      <c r="GN62">
        <v>0</v>
      </c>
      <c r="GO62">
        <v>0</v>
      </c>
      <c r="GP62">
        <v>0</v>
      </c>
      <c r="GQ62">
        <v>6</v>
      </c>
      <c r="GR62">
        <v>2093</v>
      </c>
      <c r="GS62">
        <v>4</v>
      </c>
      <c r="GT62">
        <v>31</v>
      </c>
      <c r="GU62">
        <v>47.6</v>
      </c>
      <c r="GV62">
        <v>48</v>
      </c>
      <c r="GW62">
        <v>1.073</v>
      </c>
      <c r="GX62">
        <v>2.5769000000000002</v>
      </c>
      <c r="GY62">
        <v>2.04834</v>
      </c>
      <c r="GZ62">
        <v>2.6220699999999999</v>
      </c>
      <c r="HA62">
        <v>2.1972700000000001</v>
      </c>
      <c r="HB62">
        <v>2.34619</v>
      </c>
      <c r="HC62">
        <v>41.274099999999997</v>
      </c>
      <c r="HD62">
        <v>14.350899999999999</v>
      </c>
      <c r="HE62">
        <v>18</v>
      </c>
      <c r="HF62">
        <v>702.62599999999998</v>
      </c>
      <c r="HG62">
        <v>737.20600000000002</v>
      </c>
      <c r="HH62">
        <v>30.999500000000001</v>
      </c>
      <c r="HI62">
        <v>34.453600000000002</v>
      </c>
      <c r="HJ62">
        <v>30.0001</v>
      </c>
      <c r="HK62">
        <v>34.359400000000001</v>
      </c>
      <c r="HL62">
        <v>34.3748</v>
      </c>
      <c r="HM62">
        <v>21.5319</v>
      </c>
      <c r="HN62">
        <v>16.566099999999999</v>
      </c>
      <c r="HO62">
        <v>100</v>
      </c>
      <c r="HP62">
        <v>31</v>
      </c>
      <c r="HQ62">
        <v>317.88600000000002</v>
      </c>
      <c r="HR62">
        <v>33.8934</v>
      </c>
      <c r="HS62">
        <v>98.721400000000003</v>
      </c>
      <c r="HT62">
        <v>97.706699999999998</v>
      </c>
    </row>
    <row r="63" spans="1:228" x14ac:dyDescent="0.2">
      <c r="A63">
        <v>48</v>
      </c>
      <c r="B63">
        <v>1673987050.5999999</v>
      </c>
      <c r="C63">
        <v>187.5</v>
      </c>
      <c r="D63" t="s">
        <v>455</v>
      </c>
      <c r="E63" t="s">
        <v>456</v>
      </c>
      <c r="F63">
        <v>4</v>
      </c>
      <c r="G63">
        <v>1673987048.2874999</v>
      </c>
      <c r="H63">
        <f t="shared" si="0"/>
        <v>9.1338758813593567E-4</v>
      </c>
      <c r="I63">
        <f t="shared" si="1"/>
        <v>0.91338758813593568</v>
      </c>
      <c r="J63">
        <f t="shared" si="2"/>
        <v>2.682099635947385</v>
      </c>
      <c r="K63">
        <f t="shared" si="3"/>
        <v>293.82687499999997</v>
      </c>
      <c r="L63">
        <f t="shared" si="4"/>
        <v>206.14830964990909</v>
      </c>
      <c r="M63">
        <f t="shared" si="5"/>
        <v>20.844505620642323</v>
      </c>
      <c r="N63">
        <f t="shared" si="6"/>
        <v>29.710046896986377</v>
      </c>
      <c r="O63">
        <f t="shared" si="7"/>
        <v>5.3600716890076401E-2</v>
      </c>
      <c r="P63">
        <f t="shared" si="8"/>
        <v>2.7632493566518166</v>
      </c>
      <c r="Q63">
        <f t="shared" si="9"/>
        <v>5.3029730101509756E-2</v>
      </c>
      <c r="R63">
        <f t="shared" si="10"/>
        <v>3.3194375254019443E-2</v>
      </c>
      <c r="S63">
        <f t="shared" si="11"/>
        <v>226.10901561196962</v>
      </c>
      <c r="T63">
        <f t="shared" si="12"/>
        <v>34.772505404825843</v>
      </c>
      <c r="U63">
        <f t="shared" si="13"/>
        <v>33.441987500000003</v>
      </c>
      <c r="V63">
        <f t="shared" si="14"/>
        <v>5.1789370665196213</v>
      </c>
      <c r="W63">
        <f t="shared" si="15"/>
        <v>67.140273833708591</v>
      </c>
      <c r="X63">
        <f t="shared" si="16"/>
        <v>3.5121889648866609</v>
      </c>
      <c r="Y63">
        <f t="shared" si="17"/>
        <v>5.2311210013613678</v>
      </c>
      <c r="Z63">
        <f t="shared" si="18"/>
        <v>1.6667481016329604</v>
      </c>
      <c r="AA63">
        <f t="shared" si="19"/>
        <v>-40.280392636794765</v>
      </c>
      <c r="AB63">
        <f t="shared" si="20"/>
        <v>26.684663114944822</v>
      </c>
      <c r="AC63">
        <f t="shared" si="21"/>
        <v>2.2231994965350186</v>
      </c>
      <c r="AD63">
        <f t="shared" si="22"/>
        <v>214.73648558665468</v>
      </c>
      <c r="AE63">
        <f t="shared" si="23"/>
        <v>13.236867035510388</v>
      </c>
      <c r="AF63">
        <f t="shared" si="24"/>
        <v>0.91022806109603116</v>
      </c>
      <c r="AG63">
        <f t="shared" si="25"/>
        <v>2.682099635947385</v>
      </c>
      <c r="AH63">
        <v>316.86375125575489</v>
      </c>
      <c r="AI63">
        <v>307.54354545454538</v>
      </c>
      <c r="AJ63">
        <v>1.734224715567199</v>
      </c>
      <c r="AK63">
        <v>63.952055562581542</v>
      </c>
      <c r="AL63">
        <f t="shared" si="26"/>
        <v>0.91338758813593568</v>
      </c>
      <c r="AM63">
        <v>33.923411527658388</v>
      </c>
      <c r="AN63">
        <v>34.737167132867157</v>
      </c>
      <c r="AO63">
        <v>1.0591125120346579E-5</v>
      </c>
      <c r="AP63">
        <v>89.221601695222972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47119.729463621632</v>
      </c>
      <c r="AV63">
        <f t="shared" si="30"/>
        <v>1199.9512500000001</v>
      </c>
      <c r="AW63">
        <f t="shared" si="31"/>
        <v>1025.8848510942848</v>
      </c>
      <c r="AX63">
        <f t="shared" si="32"/>
        <v>0.8549387744662833</v>
      </c>
      <c r="AY63">
        <f t="shared" si="33"/>
        <v>0.18843183471992683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1673987048.2874999</v>
      </c>
      <c r="BF63">
        <v>293.82687499999997</v>
      </c>
      <c r="BG63">
        <v>306.29199999999997</v>
      </c>
      <c r="BH63">
        <v>34.734900000000003</v>
      </c>
      <c r="BI63">
        <v>33.923900000000003</v>
      </c>
      <c r="BJ63">
        <v>299.32925</v>
      </c>
      <c r="BK63">
        <v>34.5245125</v>
      </c>
      <c r="BL63">
        <v>650.02074999999991</v>
      </c>
      <c r="BM63">
        <v>101.01412500000001</v>
      </c>
      <c r="BN63">
        <v>9.9998400000000001E-2</v>
      </c>
      <c r="BO63">
        <v>33.621112500000002</v>
      </c>
      <c r="BP63">
        <v>33.441987500000003</v>
      </c>
      <c r="BQ63">
        <v>999.9</v>
      </c>
      <c r="BR63">
        <v>0</v>
      </c>
      <c r="BS63">
        <v>0</v>
      </c>
      <c r="BT63">
        <v>8989.61</v>
      </c>
      <c r="BU63">
        <v>0</v>
      </c>
      <c r="BV63">
        <v>1886.64375</v>
      </c>
      <c r="BW63">
        <v>-12.465249999999999</v>
      </c>
      <c r="BX63">
        <v>304.39999999999998</v>
      </c>
      <c r="BY63">
        <v>317.04737499999999</v>
      </c>
      <c r="BZ63">
        <v>0.81098650000000005</v>
      </c>
      <c r="CA63">
        <v>306.29199999999997</v>
      </c>
      <c r="CB63">
        <v>33.923900000000003</v>
      </c>
      <c r="CC63">
        <v>3.5087125000000001</v>
      </c>
      <c r="CD63">
        <v>3.4267937499999999</v>
      </c>
      <c r="CE63">
        <v>26.661987499999999</v>
      </c>
      <c r="CF63">
        <v>26.2613375</v>
      </c>
      <c r="CG63">
        <v>1199.9512500000001</v>
      </c>
      <c r="CH63">
        <v>0.49995650000000003</v>
      </c>
      <c r="CI63">
        <v>0.50004350000000009</v>
      </c>
      <c r="CJ63">
        <v>0</v>
      </c>
      <c r="CK63">
        <v>750.05149999999992</v>
      </c>
      <c r="CL63">
        <v>4.9990899999999998</v>
      </c>
      <c r="CM63">
        <v>7631.4224999999997</v>
      </c>
      <c r="CN63">
        <v>9557.3137500000012</v>
      </c>
      <c r="CO63">
        <v>44.436999999999998</v>
      </c>
      <c r="CP63">
        <v>47</v>
      </c>
      <c r="CQ63">
        <v>45.375</v>
      </c>
      <c r="CR63">
        <v>45.625</v>
      </c>
      <c r="CS63">
        <v>45.686999999999998</v>
      </c>
      <c r="CT63">
        <v>597.42499999999995</v>
      </c>
      <c r="CU63">
        <v>597.52624999999989</v>
      </c>
      <c r="CV63">
        <v>0</v>
      </c>
      <c r="CW63">
        <v>1673987050.9000001</v>
      </c>
      <c r="CX63">
        <v>0</v>
      </c>
      <c r="CY63">
        <v>1673984188.5</v>
      </c>
      <c r="CZ63" t="s">
        <v>356</v>
      </c>
      <c r="DA63">
        <v>1673984188.5</v>
      </c>
      <c r="DB63">
        <v>1673984167.5</v>
      </c>
      <c r="DC63">
        <v>23</v>
      </c>
      <c r="DD63">
        <v>-0.32800000000000001</v>
      </c>
      <c r="DE63">
        <v>5.0000000000000001E-3</v>
      </c>
      <c r="DF63">
        <v>-6.2539999999999996</v>
      </c>
      <c r="DG63">
        <v>0.21</v>
      </c>
      <c r="DH63">
        <v>579</v>
      </c>
      <c r="DI63">
        <v>34</v>
      </c>
      <c r="DJ63">
        <v>0</v>
      </c>
      <c r="DK63">
        <v>0.1</v>
      </c>
      <c r="DL63">
        <v>-12.291397560975611</v>
      </c>
      <c r="DM63">
        <v>-1.231626480836246</v>
      </c>
      <c r="DN63">
        <v>0.12607911083590781</v>
      </c>
      <c r="DO63">
        <v>0</v>
      </c>
      <c r="DP63">
        <v>0.81095665853658538</v>
      </c>
      <c r="DQ63">
        <v>-7.655999999998545E-3</v>
      </c>
      <c r="DR63">
        <v>1.871181192224434E-3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3.2954599999999998</v>
      </c>
      <c r="EB63">
        <v>2.62527</v>
      </c>
      <c r="EC63">
        <v>7.8485200000000005E-2</v>
      </c>
      <c r="ED63">
        <v>7.9281299999999999E-2</v>
      </c>
      <c r="EE63">
        <v>0.14068600000000001</v>
      </c>
      <c r="EF63">
        <v>0.13711000000000001</v>
      </c>
      <c r="EG63">
        <v>27741.9</v>
      </c>
      <c r="EH63">
        <v>28188.5</v>
      </c>
      <c r="EI63">
        <v>28012.2</v>
      </c>
      <c r="EJ63">
        <v>29473.7</v>
      </c>
      <c r="EK63">
        <v>33126.9</v>
      </c>
      <c r="EL63">
        <v>35312.800000000003</v>
      </c>
      <c r="EM63">
        <v>39549.800000000003</v>
      </c>
      <c r="EN63">
        <v>42139.3</v>
      </c>
      <c r="EO63">
        <v>2.2049699999999999</v>
      </c>
      <c r="EP63">
        <v>2.1569799999999999</v>
      </c>
      <c r="EQ63">
        <v>0.114109</v>
      </c>
      <c r="ER63">
        <v>0</v>
      </c>
      <c r="ES63">
        <v>31.596599999999999</v>
      </c>
      <c r="ET63">
        <v>999.9</v>
      </c>
      <c r="EU63">
        <v>67.099999999999994</v>
      </c>
      <c r="EV63">
        <v>35.700000000000003</v>
      </c>
      <c r="EW63">
        <v>38.997</v>
      </c>
      <c r="EX63">
        <v>57.201799999999999</v>
      </c>
      <c r="EY63">
        <v>-4.2988799999999996</v>
      </c>
      <c r="EZ63">
        <v>2</v>
      </c>
      <c r="FA63">
        <v>0.56546700000000005</v>
      </c>
      <c r="FB63">
        <v>0.54881800000000003</v>
      </c>
      <c r="FC63">
        <v>20.2698</v>
      </c>
      <c r="FD63">
        <v>5.2166899999999998</v>
      </c>
      <c r="FE63">
        <v>12.0099</v>
      </c>
      <c r="FF63">
        <v>4.9848499999999998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1.86589</v>
      </c>
      <c r="FM63">
        <v>1.8623000000000001</v>
      </c>
      <c r="FN63">
        <v>1.86432</v>
      </c>
      <c r="FO63">
        <v>1.86036</v>
      </c>
      <c r="FP63">
        <v>1.86111</v>
      </c>
      <c r="FQ63">
        <v>1.8602000000000001</v>
      </c>
      <c r="FR63">
        <v>1.8619699999999999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-5.5140000000000002</v>
      </c>
      <c r="GH63">
        <v>0.2104</v>
      </c>
      <c r="GI63">
        <v>-4.4410340874611869</v>
      </c>
      <c r="GJ63">
        <v>-4.0977002334145526E-3</v>
      </c>
      <c r="GK63">
        <v>1.9870096767282211E-6</v>
      </c>
      <c r="GL63">
        <v>-4.7591234531596528E-10</v>
      </c>
      <c r="GM63">
        <v>0.2103699999999975</v>
      </c>
      <c r="GN63">
        <v>0</v>
      </c>
      <c r="GO63">
        <v>0</v>
      </c>
      <c r="GP63">
        <v>0</v>
      </c>
      <c r="GQ63">
        <v>6</v>
      </c>
      <c r="GR63">
        <v>2093</v>
      </c>
      <c r="GS63">
        <v>4</v>
      </c>
      <c r="GT63">
        <v>31</v>
      </c>
      <c r="GU63">
        <v>47.7</v>
      </c>
      <c r="GV63">
        <v>48.1</v>
      </c>
      <c r="GW63">
        <v>1.09009</v>
      </c>
      <c r="GX63">
        <v>2.5769000000000002</v>
      </c>
      <c r="GY63">
        <v>2.04834</v>
      </c>
      <c r="GZ63">
        <v>2.6232899999999999</v>
      </c>
      <c r="HA63">
        <v>2.1972700000000001</v>
      </c>
      <c r="HB63">
        <v>2.34253</v>
      </c>
      <c r="HC63">
        <v>41.274099999999997</v>
      </c>
      <c r="HD63">
        <v>14.350899999999999</v>
      </c>
      <c r="HE63">
        <v>18</v>
      </c>
      <c r="HF63">
        <v>702.69299999999998</v>
      </c>
      <c r="HG63">
        <v>737.15499999999997</v>
      </c>
      <c r="HH63">
        <v>30.999500000000001</v>
      </c>
      <c r="HI63">
        <v>34.455800000000004</v>
      </c>
      <c r="HJ63">
        <v>30.0002</v>
      </c>
      <c r="HK63">
        <v>34.361699999999999</v>
      </c>
      <c r="HL63">
        <v>34.376399999999997</v>
      </c>
      <c r="HM63">
        <v>21.912099999999999</v>
      </c>
      <c r="HN63">
        <v>16.566099999999999</v>
      </c>
      <c r="HO63">
        <v>100</v>
      </c>
      <c r="HP63">
        <v>31</v>
      </c>
      <c r="HQ63">
        <v>324.565</v>
      </c>
      <c r="HR63">
        <v>33.892899999999997</v>
      </c>
      <c r="HS63">
        <v>98.720799999999997</v>
      </c>
      <c r="HT63">
        <v>97.706800000000001</v>
      </c>
    </row>
    <row r="64" spans="1:228" x14ac:dyDescent="0.2">
      <c r="A64">
        <v>49</v>
      </c>
      <c r="B64">
        <v>1673987054.5999999</v>
      </c>
      <c r="C64">
        <v>191.5</v>
      </c>
      <c r="D64" t="s">
        <v>457</v>
      </c>
      <c r="E64" t="s">
        <v>458</v>
      </c>
      <c r="F64">
        <v>4</v>
      </c>
      <c r="G64">
        <v>1673987052.5999999</v>
      </c>
      <c r="H64">
        <f t="shared" si="0"/>
        <v>9.0890547825070965E-4</v>
      </c>
      <c r="I64">
        <f t="shared" si="1"/>
        <v>0.90890547825070966</v>
      </c>
      <c r="J64">
        <f t="shared" si="2"/>
        <v>2.865976251523537</v>
      </c>
      <c r="K64">
        <f t="shared" si="3"/>
        <v>300.97928571428582</v>
      </c>
      <c r="L64">
        <f t="shared" si="4"/>
        <v>207.17956148673071</v>
      </c>
      <c r="M64">
        <f t="shared" si="5"/>
        <v>20.948591769151328</v>
      </c>
      <c r="N64">
        <f t="shared" si="6"/>
        <v>30.432983553752518</v>
      </c>
      <c r="O64">
        <f t="shared" si="7"/>
        <v>5.3309719625941186E-2</v>
      </c>
      <c r="P64">
        <f t="shared" si="8"/>
        <v>2.7669380256523577</v>
      </c>
      <c r="Q64">
        <f t="shared" si="9"/>
        <v>5.2745624925856931E-2</v>
      </c>
      <c r="R64">
        <f t="shared" si="10"/>
        <v>3.3016199749498355E-2</v>
      </c>
      <c r="S64">
        <f t="shared" si="11"/>
        <v>226.11438223591043</v>
      </c>
      <c r="T64">
        <f t="shared" si="12"/>
        <v>34.771062046988298</v>
      </c>
      <c r="U64">
        <f t="shared" si="13"/>
        <v>33.444514285714277</v>
      </c>
      <c r="V64">
        <f t="shared" si="14"/>
        <v>5.1796700265229916</v>
      </c>
      <c r="W64">
        <f t="shared" si="15"/>
        <v>67.145100773297102</v>
      </c>
      <c r="X64">
        <f t="shared" si="16"/>
        <v>3.5121892278550173</v>
      </c>
      <c r="Y64">
        <f t="shared" si="17"/>
        <v>5.2307453371963328</v>
      </c>
      <c r="Z64">
        <f t="shared" si="18"/>
        <v>1.6674807986679743</v>
      </c>
      <c r="AA64">
        <f t="shared" si="19"/>
        <v>-40.082731590856298</v>
      </c>
      <c r="AB64">
        <f t="shared" si="20"/>
        <v>26.151835862284543</v>
      </c>
      <c r="AC64">
        <f t="shared" si="21"/>
        <v>2.1759162640705543</v>
      </c>
      <c r="AD64">
        <f t="shared" si="22"/>
        <v>214.35940277140924</v>
      </c>
      <c r="AE64">
        <f t="shared" si="23"/>
        <v>13.35486395879934</v>
      </c>
      <c r="AF64">
        <f t="shared" si="24"/>
        <v>0.90899331957298268</v>
      </c>
      <c r="AG64">
        <f t="shared" si="25"/>
        <v>2.865976251523537</v>
      </c>
      <c r="AH64">
        <v>323.838604302509</v>
      </c>
      <c r="AI64">
        <v>314.39359393939378</v>
      </c>
      <c r="AJ64">
        <v>1.721171439617087</v>
      </c>
      <c r="AK64">
        <v>63.952055562581542</v>
      </c>
      <c r="AL64">
        <f t="shared" si="26"/>
        <v>0.90890547825070966</v>
      </c>
      <c r="AM64">
        <v>33.924784285595258</v>
      </c>
      <c r="AN64">
        <v>34.734679720279743</v>
      </c>
      <c r="AO64">
        <v>-1.3474666962854269E-5</v>
      </c>
      <c r="AP64">
        <v>89.221601695222972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47221.109639363662</v>
      </c>
      <c r="AV64">
        <f t="shared" si="30"/>
        <v>1199.987142857143</v>
      </c>
      <c r="AW64">
        <f t="shared" si="31"/>
        <v>1025.9148135937362</v>
      </c>
      <c r="AX64">
        <f t="shared" si="32"/>
        <v>0.85493817137994954</v>
      </c>
      <c r="AY64">
        <f t="shared" si="33"/>
        <v>0.18843067076330255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1673987052.5999999</v>
      </c>
      <c r="BF64">
        <v>300.97928571428582</v>
      </c>
      <c r="BG64">
        <v>313.55900000000003</v>
      </c>
      <c r="BH64">
        <v>34.735214285714278</v>
      </c>
      <c r="BI64">
        <v>33.925314285714279</v>
      </c>
      <c r="BJ64">
        <v>306.50342857142863</v>
      </c>
      <c r="BK64">
        <v>34.524842857142858</v>
      </c>
      <c r="BL64">
        <v>650.02042857142862</v>
      </c>
      <c r="BM64">
        <v>101.0132857142857</v>
      </c>
      <c r="BN64">
        <v>9.9930371428571418E-2</v>
      </c>
      <c r="BO64">
        <v>33.61982857142857</v>
      </c>
      <c r="BP64">
        <v>33.444514285714277</v>
      </c>
      <c r="BQ64">
        <v>999.89999999999986</v>
      </c>
      <c r="BR64">
        <v>0</v>
      </c>
      <c r="BS64">
        <v>0</v>
      </c>
      <c r="BT64">
        <v>9009.2871428571416</v>
      </c>
      <c r="BU64">
        <v>0</v>
      </c>
      <c r="BV64">
        <v>1883.9042857142861</v>
      </c>
      <c r="BW64">
        <v>-12.579599999999999</v>
      </c>
      <c r="BX64">
        <v>311.81014285714281</v>
      </c>
      <c r="BY64">
        <v>324.57014285714291</v>
      </c>
      <c r="BZ64">
        <v>0.80990385714285718</v>
      </c>
      <c r="CA64">
        <v>313.55900000000003</v>
      </c>
      <c r="CB64">
        <v>33.925314285714279</v>
      </c>
      <c r="CC64">
        <v>3.5087199999999998</v>
      </c>
      <c r="CD64">
        <v>3.4269099999999999</v>
      </c>
      <c r="CE64">
        <v>26.661985714285709</v>
      </c>
      <c r="CF64">
        <v>26.26192857142857</v>
      </c>
      <c r="CG64">
        <v>1199.987142857143</v>
      </c>
      <c r="CH64">
        <v>0.49997742857142857</v>
      </c>
      <c r="CI64">
        <v>0.50002257142857154</v>
      </c>
      <c r="CJ64">
        <v>0</v>
      </c>
      <c r="CK64">
        <v>749.66114285714298</v>
      </c>
      <c r="CL64">
        <v>4.9990899999999998</v>
      </c>
      <c r="CM64">
        <v>7630.0071428571437</v>
      </c>
      <c r="CN64">
        <v>9557.6842857142874</v>
      </c>
      <c r="CO64">
        <v>44.436999999999998</v>
      </c>
      <c r="CP64">
        <v>47</v>
      </c>
      <c r="CQ64">
        <v>45.375</v>
      </c>
      <c r="CR64">
        <v>45.625</v>
      </c>
      <c r="CS64">
        <v>45.686999999999998</v>
      </c>
      <c r="CT64">
        <v>597.46714285714279</v>
      </c>
      <c r="CU64">
        <v>597.51999999999987</v>
      </c>
      <c r="CV64">
        <v>0</v>
      </c>
      <c r="CW64">
        <v>1673987055.0999999</v>
      </c>
      <c r="CX64">
        <v>0</v>
      </c>
      <c r="CY64">
        <v>1673984188.5</v>
      </c>
      <c r="CZ64" t="s">
        <v>356</v>
      </c>
      <c r="DA64">
        <v>1673984188.5</v>
      </c>
      <c r="DB64">
        <v>1673984167.5</v>
      </c>
      <c r="DC64">
        <v>23</v>
      </c>
      <c r="DD64">
        <v>-0.32800000000000001</v>
      </c>
      <c r="DE64">
        <v>5.0000000000000001E-3</v>
      </c>
      <c r="DF64">
        <v>-6.2539999999999996</v>
      </c>
      <c r="DG64">
        <v>0.21</v>
      </c>
      <c r="DH64">
        <v>579</v>
      </c>
      <c r="DI64">
        <v>34</v>
      </c>
      <c r="DJ64">
        <v>0</v>
      </c>
      <c r="DK64">
        <v>0.1</v>
      </c>
      <c r="DL64">
        <v>-12.37171707317073</v>
      </c>
      <c r="DM64">
        <v>-1.361264111498262</v>
      </c>
      <c r="DN64">
        <v>0.1369017306495732</v>
      </c>
      <c r="DO64">
        <v>0</v>
      </c>
      <c r="DP64">
        <v>0.810537487804878</v>
      </c>
      <c r="DQ64">
        <v>-2.9852613240418211E-3</v>
      </c>
      <c r="DR64">
        <v>1.710932724111811E-3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3.2954699999999999</v>
      </c>
      <c r="EB64">
        <v>2.6252200000000001</v>
      </c>
      <c r="EC64">
        <v>7.9893099999999995E-2</v>
      </c>
      <c r="ED64">
        <v>8.0683299999999999E-2</v>
      </c>
      <c r="EE64">
        <v>0.14067499999999999</v>
      </c>
      <c r="EF64">
        <v>0.13711400000000001</v>
      </c>
      <c r="EG64">
        <v>27699.200000000001</v>
      </c>
      <c r="EH64">
        <v>28146</v>
      </c>
      <c r="EI64">
        <v>28011.9</v>
      </c>
      <c r="EJ64">
        <v>29474.2</v>
      </c>
      <c r="EK64">
        <v>33126.9</v>
      </c>
      <c r="EL64">
        <v>35313.300000000003</v>
      </c>
      <c r="EM64">
        <v>39549.199999999997</v>
      </c>
      <c r="EN64">
        <v>42139.9</v>
      </c>
      <c r="EO64">
        <v>2.2048700000000001</v>
      </c>
      <c r="EP64">
        <v>2.1570200000000002</v>
      </c>
      <c r="EQ64">
        <v>0.114366</v>
      </c>
      <c r="ER64">
        <v>0</v>
      </c>
      <c r="ES64">
        <v>31.5931</v>
      </c>
      <c r="ET64">
        <v>999.9</v>
      </c>
      <c r="EU64">
        <v>67.099999999999994</v>
      </c>
      <c r="EV64">
        <v>35.700000000000003</v>
      </c>
      <c r="EW64">
        <v>39.002899999999997</v>
      </c>
      <c r="EX64">
        <v>57.411799999999999</v>
      </c>
      <c r="EY64">
        <v>-4.3629800000000003</v>
      </c>
      <c r="EZ64">
        <v>2</v>
      </c>
      <c r="FA64">
        <v>0.56563300000000005</v>
      </c>
      <c r="FB64">
        <v>0.54647900000000005</v>
      </c>
      <c r="FC64">
        <v>20.2698</v>
      </c>
      <c r="FD64">
        <v>5.2172900000000002</v>
      </c>
      <c r="FE64">
        <v>12.0099</v>
      </c>
      <c r="FF64">
        <v>4.9855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1.86589</v>
      </c>
      <c r="FM64">
        <v>1.8623000000000001</v>
      </c>
      <c r="FN64">
        <v>1.86432</v>
      </c>
      <c r="FO64">
        <v>1.86036</v>
      </c>
      <c r="FP64">
        <v>1.86111</v>
      </c>
      <c r="FQ64">
        <v>1.8602000000000001</v>
      </c>
      <c r="FR64">
        <v>1.8619399999999999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-5.5339999999999998</v>
      </c>
      <c r="GH64">
        <v>0.21029999999999999</v>
      </c>
      <c r="GI64">
        <v>-4.4410340874611869</v>
      </c>
      <c r="GJ64">
        <v>-4.0977002334145526E-3</v>
      </c>
      <c r="GK64">
        <v>1.9870096767282211E-6</v>
      </c>
      <c r="GL64">
        <v>-4.7591234531596528E-10</v>
      </c>
      <c r="GM64">
        <v>0.2103699999999975</v>
      </c>
      <c r="GN64">
        <v>0</v>
      </c>
      <c r="GO64">
        <v>0</v>
      </c>
      <c r="GP64">
        <v>0</v>
      </c>
      <c r="GQ64">
        <v>6</v>
      </c>
      <c r="GR64">
        <v>2093</v>
      </c>
      <c r="GS64">
        <v>4</v>
      </c>
      <c r="GT64">
        <v>31</v>
      </c>
      <c r="GU64">
        <v>47.8</v>
      </c>
      <c r="GV64">
        <v>48.1</v>
      </c>
      <c r="GW64">
        <v>1.11084</v>
      </c>
      <c r="GX64">
        <v>2.5744600000000002</v>
      </c>
      <c r="GY64">
        <v>2.04834</v>
      </c>
      <c r="GZ64">
        <v>2.6232899999999999</v>
      </c>
      <c r="HA64">
        <v>2.1972700000000001</v>
      </c>
      <c r="HB64">
        <v>2.3559600000000001</v>
      </c>
      <c r="HC64">
        <v>41.274099999999997</v>
      </c>
      <c r="HD64">
        <v>14.350899999999999</v>
      </c>
      <c r="HE64">
        <v>18</v>
      </c>
      <c r="HF64">
        <v>702.60900000000004</v>
      </c>
      <c r="HG64">
        <v>737.22900000000004</v>
      </c>
      <c r="HH64">
        <v>30.999500000000001</v>
      </c>
      <c r="HI64">
        <v>34.457500000000003</v>
      </c>
      <c r="HJ64">
        <v>30.0002</v>
      </c>
      <c r="HK64">
        <v>34.361800000000002</v>
      </c>
      <c r="HL64">
        <v>34.378700000000002</v>
      </c>
      <c r="HM64">
        <v>22.2881</v>
      </c>
      <c r="HN64">
        <v>16.566099999999999</v>
      </c>
      <c r="HO64">
        <v>100</v>
      </c>
      <c r="HP64">
        <v>31</v>
      </c>
      <c r="HQ64">
        <v>331.24299999999999</v>
      </c>
      <c r="HR64">
        <v>33.893700000000003</v>
      </c>
      <c r="HS64">
        <v>98.7196</v>
      </c>
      <c r="HT64">
        <v>97.708200000000005</v>
      </c>
    </row>
    <row r="65" spans="1:228" x14ac:dyDescent="0.2">
      <c r="A65">
        <v>50</v>
      </c>
      <c r="B65">
        <v>1673987058.5999999</v>
      </c>
      <c r="C65">
        <v>195.5</v>
      </c>
      <c r="D65" t="s">
        <v>459</v>
      </c>
      <c r="E65" t="s">
        <v>460</v>
      </c>
      <c r="F65">
        <v>4</v>
      </c>
      <c r="G65">
        <v>1673987056.2874999</v>
      </c>
      <c r="H65">
        <f t="shared" si="0"/>
        <v>9.0385139331048477E-4</v>
      </c>
      <c r="I65">
        <f t="shared" si="1"/>
        <v>0.90385139331048481</v>
      </c>
      <c r="J65">
        <f t="shared" si="2"/>
        <v>2.947592391894772</v>
      </c>
      <c r="K65">
        <f t="shared" si="3"/>
        <v>307.16062499999998</v>
      </c>
      <c r="L65">
        <f t="shared" si="4"/>
        <v>210.27543750467325</v>
      </c>
      <c r="M65">
        <f t="shared" si="5"/>
        <v>21.261690060417745</v>
      </c>
      <c r="N65">
        <f t="shared" si="6"/>
        <v>31.0580925904342</v>
      </c>
      <c r="O65">
        <f t="shared" si="7"/>
        <v>5.3018318566505331E-2</v>
      </c>
      <c r="P65">
        <f t="shared" si="8"/>
        <v>2.7651818819039002</v>
      </c>
      <c r="Q65">
        <f t="shared" si="9"/>
        <v>5.2459988750799109E-2</v>
      </c>
      <c r="R65">
        <f t="shared" si="10"/>
        <v>3.2837166621267018E-2</v>
      </c>
      <c r="S65">
        <f t="shared" si="11"/>
        <v>226.11604911230205</v>
      </c>
      <c r="T65">
        <f t="shared" si="12"/>
        <v>34.769551909035044</v>
      </c>
      <c r="U65">
        <f t="shared" si="13"/>
        <v>33.443049999999999</v>
      </c>
      <c r="V65">
        <f t="shared" si="14"/>
        <v>5.1792452613227615</v>
      </c>
      <c r="W65">
        <f t="shared" si="15"/>
        <v>67.154875281807094</v>
      </c>
      <c r="X65">
        <f t="shared" si="16"/>
        <v>3.5119974436444341</v>
      </c>
      <c r="Y65">
        <f t="shared" si="17"/>
        <v>5.2296984082045768</v>
      </c>
      <c r="Z65">
        <f t="shared" si="18"/>
        <v>1.6672478176783274</v>
      </c>
      <c r="AA65">
        <f t="shared" si="19"/>
        <v>-39.859846444992378</v>
      </c>
      <c r="AB65">
        <f t="shared" si="20"/>
        <v>25.820047308899774</v>
      </c>
      <c r="AC65">
        <f t="shared" si="21"/>
        <v>2.1496217194254315</v>
      </c>
      <c r="AD65">
        <f t="shared" si="22"/>
        <v>214.22587169563488</v>
      </c>
      <c r="AE65">
        <f t="shared" si="23"/>
        <v>13.390809322179679</v>
      </c>
      <c r="AF65">
        <f t="shared" si="24"/>
        <v>0.90291271297236875</v>
      </c>
      <c r="AG65">
        <f t="shared" si="25"/>
        <v>2.947592391894772</v>
      </c>
      <c r="AH65">
        <v>330.84572578736748</v>
      </c>
      <c r="AI65">
        <v>321.33084848484839</v>
      </c>
      <c r="AJ65">
        <v>1.718936059747765</v>
      </c>
      <c r="AK65">
        <v>63.952055562581542</v>
      </c>
      <c r="AL65">
        <f t="shared" si="26"/>
        <v>0.90385139331048481</v>
      </c>
      <c r="AM65">
        <v>33.927966218283522</v>
      </c>
      <c r="AN65">
        <v>34.733507692307697</v>
      </c>
      <c r="AO65">
        <v>-3.316872990690997E-5</v>
      </c>
      <c r="AP65">
        <v>89.221601695222972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47173.478837113245</v>
      </c>
      <c r="AV65">
        <f t="shared" si="30"/>
        <v>1199.9862499999999</v>
      </c>
      <c r="AW65">
        <f t="shared" si="31"/>
        <v>1025.915001094457</v>
      </c>
      <c r="AX65">
        <f t="shared" si="32"/>
        <v>0.85493896375434053</v>
      </c>
      <c r="AY65">
        <f t="shared" si="33"/>
        <v>0.18843220004587724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1673987056.2874999</v>
      </c>
      <c r="BF65">
        <v>307.16062499999998</v>
      </c>
      <c r="BG65">
        <v>319.777625</v>
      </c>
      <c r="BH65">
        <v>34.7332125</v>
      </c>
      <c r="BI65">
        <v>33.928687500000002</v>
      </c>
      <c r="BJ65">
        <v>312.70325000000003</v>
      </c>
      <c r="BK65">
        <v>34.522837500000001</v>
      </c>
      <c r="BL65">
        <v>649.98725000000002</v>
      </c>
      <c r="BM65">
        <v>101.013625</v>
      </c>
      <c r="BN65">
        <v>9.9896924999999998E-2</v>
      </c>
      <c r="BO65">
        <v>33.616250000000001</v>
      </c>
      <c r="BP65">
        <v>33.443049999999999</v>
      </c>
      <c r="BQ65">
        <v>999.9</v>
      </c>
      <c r="BR65">
        <v>0</v>
      </c>
      <c r="BS65">
        <v>0</v>
      </c>
      <c r="BT65">
        <v>8999.9212499999994</v>
      </c>
      <c r="BU65">
        <v>0</v>
      </c>
      <c r="BV65">
        <v>1881.7425000000001</v>
      </c>
      <c r="BW65">
        <v>-12.617150000000001</v>
      </c>
      <c r="BX65">
        <v>318.21325000000002</v>
      </c>
      <c r="BY65">
        <v>331.00862499999999</v>
      </c>
      <c r="BZ65">
        <v>0.80451087500000007</v>
      </c>
      <c r="CA65">
        <v>319.777625</v>
      </c>
      <c r="CB65">
        <v>33.928687500000002</v>
      </c>
      <c r="CC65">
        <v>3.5085250000000001</v>
      </c>
      <c r="CD65">
        <v>3.4272575000000001</v>
      </c>
      <c r="CE65">
        <v>26.661037499999999</v>
      </c>
      <c r="CF65">
        <v>26.263637500000002</v>
      </c>
      <c r="CG65">
        <v>1199.9862499999999</v>
      </c>
      <c r="CH65">
        <v>0.49994949999999999</v>
      </c>
      <c r="CI65">
        <v>0.50005049999999995</v>
      </c>
      <c r="CJ65">
        <v>0</v>
      </c>
      <c r="CK65">
        <v>749.54162500000007</v>
      </c>
      <c r="CL65">
        <v>4.9990899999999998</v>
      </c>
      <c r="CM65">
        <v>7628.1412500000006</v>
      </c>
      <c r="CN65">
        <v>9557.5650000000005</v>
      </c>
      <c r="CO65">
        <v>44.436999999999998</v>
      </c>
      <c r="CP65">
        <v>47</v>
      </c>
      <c r="CQ65">
        <v>45.375</v>
      </c>
      <c r="CR65">
        <v>45.625</v>
      </c>
      <c r="CS65">
        <v>45.686999999999998</v>
      </c>
      <c r="CT65">
        <v>597.43499999999995</v>
      </c>
      <c r="CU65">
        <v>597.55124999999998</v>
      </c>
      <c r="CV65">
        <v>0</v>
      </c>
      <c r="CW65">
        <v>1673987058.7</v>
      </c>
      <c r="CX65">
        <v>0</v>
      </c>
      <c r="CY65">
        <v>1673984188.5</v>
      </c>
      <c r="CZ65" t="s">
        <v>356</v>
      </c>
      <c r="DA65">
        <v>1673984188.5</v>
      </c>
      <c r="DB65">
        <v>1673984167.5</v>
      </c>
      <c r="DC65">
        <v>23</v>
      </c>
      <c r="DD65">
        <v>-0.32800000000000001</v>
      </c>
      <c r="DE65">
        <v>5.0000000000000001E-3</v>
      </c>
      <c r="DF65">
        <v>-6.2539999999999996</v>
      </c>
      <c r="DG65">
        <v>0.21</v>
      </c>
      <c r="DH65">
        <v>579</v>
      </c>
      <c r="DI65">
        <v>34</v>
      </c>
      <c r="DJ65">
        <v>0</v>
      </c>
      <c r="DK65">
        <v>0.1</v>
      </c>
      <c r="DL65">
        <v>-12.458158536585371</v>
      </c>
      <c r="DM65">
        <v>-1.236087804878057</v>
      </c>
      <c r="DN65">
        <v>0.1241253241110102</v>
      </c>
      <c r="DO65">
        <v>0</v>
      </c>
      <c r="DP65">
        <v>0.80939185365853672</v>
      </c>
      <c r="DQ65">
        <v>-2.034625087108061E-2</v>
      </c>
      <c r="DR65">
        <v>2.963757351255457E-3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3.2953299999999999</v>
      </c>
      <c r="EB65">
        <v>2.6251500000000001</v>
      </c>
      <c r="EC65">
        <v>8.1295300000000001E-2</v>
      </c>
      <c r="ED65">
        <v>8.2056000000000004E-2</v>
      </c>
      <c r="EE65">
        <v>0.140681</v>
      </c>
      <c r="EF65">
        <v>0.13711799999999999</v>
      </c>
      <c r="EG65">
        <v>27657.1</v>
      </c>
      <c r="EH65">
        <v>28104</v>
      </c>
      <c r="EI65">
        <v>28012</v>
      </c>
      <c r="EJ65">
        <v>29474.2</v>
      </c>
      <c r="EK65">
        <v>33127</v>
      </c>
      <c r="EL65">
        <v>35313.300000000003</v>
      </c>
      <c r="EM65">
        <v>39549.5</v>
      </c>
      <c r="EN65">
        <v>42140</v>
      </c>
      <c r="EO65">
        <v>2.2048700000000001</v>
      </c>
      <c r="EP65">
        <v>2.1572</v>
      </c>
      <c r="EQ65">
        <v>0.113565</v>
      </c>
      <c r="ER65">
        <v>0</v>
      </c>
      <c r="ES65">
        <v>31.588999999999999</v>
      </c>
      <c r="ET65">
        <v>999.9</v>
      </c>
      <c r="EU65">
        <v>67.099999999999994</v>
      </c>
      <c r="EV65">
        <v>35.700000000000003</v>
      </c>
      <c r="EW65">
        <v>38.9953</v>
      </c>
      <c r="EX65">
        <v>57.201799999999999</v>
      </c>
      <c r="EY65">
        <v>-4.2147399999999999</v>
      </c>
      <c r="EZ65">
        <v>2</v>
      </c>
      <c r="FA65">
        <v>0.56567800000000001</v>
      </c>
      <c r="FB65">
        <v>0.543848</v>
      </c>
      <c r="FC65">
        <v>20.2697</v>
      </c>
      <c r="FD65">
        <v>5.2168400000000004</v>
      </c>
      <c r="FE65">
        <v>12.0099</v>
      </c>
      <c r="FF65">
        <v>4.9848499999999998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1.86588</v>
      </c>
      <c r="FM65">
        <v>1.8623000000000001</v>
      </c>
      <c r="FN65">
        <v>1.86432</v>
      </c>
      <c r="FO65">
        <v>1.8603700000000001</v>
      </c>
      <c r="FP65">
        <v>1.86111</v>
      </c>
      <c r="FQ65">
        <v>1.8602000000000001</v>
      </c>
      <c r="FR65">
        <v>1.86198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-5.5540000000000003</v>
      </c>
      <c r="GH65">
        <v>0.21029999999999999</v>
      </c>
      <c r="GI65">
        <v>-4.4410340874611869</v>
      </c>
      <c r="GJ65">
        <v>-4.0977002334145526E-3</v>
      </c>
      <c r="GK65">
        <v>1.9870096767282211E-6</v>
      </c>
      <c r="GL65">
        <v>-4.7591234531596528E-10</v>
      </c>
      <c r="GM65">
        <v>0.2103699999999975</v>
      </c>
      <c r="GN65">
        <v>0</v>
      </c>
      <c r="GO65">
        <v>0</v>
      </c>
      <c r="GP65">
        <v>0</v>
      </c>
      <c r="GQ65">
        <v>6</v>
      </c>
      <c r="GR65">
        <v>2093</v>
      </c>
      <c r="GS65">
        <v>4</v>
      </c>
      <c r="GT65">
        <v>31</v>
      </c>
      <c r="GU65">
        <v>47.8</v>
      </c>
      <c r="GV65">
        <v>48.2</v>
      </c>
      <c r="GW65">
        <v>1.1291500000000001</v>
      </c>
      <c r="GX65">
        <v>2.5744600000000002</v>
      </c>
      <c r="GY65">
        <v>2.04834</v>
      </c>
      <c r="GZ65">
        <v>2.6220699999999999</v>
      </c>
      <c r="HA65">
        <v>2.1972700000000001</v>
      </c>
      <c r="HB65">
        <v>2.2997999999999998</v>
      </c>
      <c r="HC65">
        <v>41.274099999999997</v>
      </c>
      <c r="HD65">
        <v>14.350899999999999</v>
      </c>
      <c r="HE65">
        <v>18</v>
      </c>
      <c r="HF65">
        <v>702.64300000000003</v>
      </c>
      <c r="HG65">
        <v>737.40800000000002</v>
      </c>
      <c r="HH65">
        <v>30.999300000000002</v>
      </c>
      <c r="HI65">
        <v>34.459000000000003</v>
      </c>
      <c r="HJ65">
        <v>30.0002</v>
      </c>
      <c r="HK65">
        <v>34.364800000000002</v>
      </c>
      <c r="HL65">
        <v>34.379600000000003</v>
      </c>
      <c r="HM65">
        <v>22.667000000000002</v>
      </c>
      <c r="HN65">
        <v>16.566099999999999</v>
      </c>
      <c r="HO65">
        <v>100</v>
      </c>
      <c r="HP65">
        <v>31</v>
      </c>
      <c r="HQ65">
        <v>337.92099999999999</v>
      </c>
      <c r="HR65">
        <v>33.8932</v>
      </c>
      <c r="HS65">
        <v>98.720100000000002</v>
      </c>
      <c r="HT65">
        <v>97.708399999999997</v>
      </c>
    </row>
    <row r="66" spans="1:228" x14ac:dyDescent="0.2">
      <c r="A66">
        <v>51</v>
      </c>
      <c r="B66">
        <v>1673987062.5999999</v>
      </c>
      <c r="C66">
        <v>199.5</v>
      </c>
      <c r="D66" t="s">
        <v>461</v>
      </c>
      <c r="E66" t="s">
        <v>462</v>
      </c>
      <c r="F66">
        <v>4</v>
      </c>
      <c r="G66">
        <v>1673987060.5999999</v>
      </c>
      <c r="H66">
        <f t="shared" si="0"/>
        <v>9.0549127670275687E-4</v>
      </c>
      <c r="I66">
        <f t="shared" si="1"/>
        <v>0.90549127670275686</v>
      </c>
      <c r="J66">
        <f t="shared" si="2"/>
        <v>2.8718508408532348</v>
      </c>
      <c r="K66">
        <f t="shared" si="3"/>
        <v>314.32757142857139</v>
      </c>
      <c r="L66">
        <f t="shared" si="4"/>
        <v>220.03246443484764</v>
      </c>
      <c r="M66">
        <f t="shared" si="5"/>
        <v>22.248647620059685</v>
      </c>
      <c r="N66">
        <f t="shared" si="6"/>
        <v>31.78332521042223</v>
      </c>
      <c r="O66">
        <f t="shared" si="7"/>
        <v>5.3319181938668088E-2</v>
      </c>
      <c r="P66">
        <f t="shared" si="8"/>
        <v>2.7636448360393362</v>
      </c>
      <c r="Q66">
        <f t="shared" si="9"/>
        <v>5.2754223381334356E-2</v>
      </c>
      <c r="R66">
        <f t="shared" si="10"/>
        <v>3.3021649963310765E-2</v>
      </c>
      <c r="S66">
        <f t="shared" si="11"/>
        <v>226.11829423744811</v>
      </c>
      <c r="T66">
        <f t="shared" si="12"/>
        <v>34.764278861379459</v>
      </c>
      <c r="U66">
        <f t="shared" si="13"/>
        <v>33.422457142857141</v>
      </c>
      <c r="V66">
        <f t="shared" si="14"/>
        <v>5.1732748208575652</v>
      </c>
      <c r="W66">
        <f t="shared" si="15"/>
        <v>67.179905132956776</v>
      </c>
      <c r="X66">
        <f t="shared" si="16"/>
        <v>3.5122383382374953</v>
      </c>
      <c r="Y66">
        <f t="shared" si="17"/>
        <v>5.2281085114460506</v>
      </c>
      <c r="Z66">
        <f t="shared" si="18"/>
        <v>1.6610364826200699</v>
      </c>
      <c r="AA66">
        <f t="shared" si="19"/>
        <v>-39.932165302591578</v>
      </c>
      <c r="AB66">
        <f t="shared" si="20"/>
        <v>28.064012642588768</v>
      </c>
      <c r="AC66">
        <f t="shared" si="21"/>
        <v>2.3374425027595027</v>
      </c>
      <c r="AD66">
        <f t="shared" si="22"/>
        <v>216.58758408020481</v>
      </c>
      <c r="AE66">
        <f t="shared" si="23"/>
        <v>13.371991682498019</v>
      </c>
      <c r="AF66">
        <f t="shared" si="24"/>
        <v>0.90474877258884379</v>
      </c>
      <c r="AG66">
        <f t="shared" si="25"/>
        <v>2.8718508408532348</v>
      </c>
      <c r="AH66">
        <v>337.67381636272682</v>
      </c>
      <c r="AI66">
        <v>328.22177575757559</v>
      </c>
      <c r="AJ66">
        <v>1.7214601654404551</v>
      </c>
      <c r="AK66">
        <v>63.952055562581542</v>
      </c>
      <c r="AL66">
        <f t="shared" si="26"/>
        <v>0.90549127670275686</v>
      </c>
      <c r="AM66">
        <v>33.928058687050807</v>
      </c>
      <c r="AN66">
        <v>34.734686013986042</v>
      </c>
      <c r="AO66">
        <v>2.7364492765538169E-5</v>
      </c>
      <c r="AP66">
        <v>89.221601695222972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47132.166094602864</v>
      </c>
      <c r="AV66">
        <f t="shared" si="30"/>
        <v>1199.997142857143</v>
      </c>
      <c r="AW66">
        <f t="shared" si="31"/>
        <v>1025.9244135945328</v>
      </c>
      <c r="AX66">
        <f t="shared" si="32"/>
        <v>0.85493904689793654</v>
      </c>
      <c r="AY66">
        <f t="shared" si="33"/>
        <v>0.18843236051301748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1673987060.5999999</v>
      </c>
      <c r="BF66">
        <v>314.32757142857139</v>
      </c>
      <c r="BG66">
        <v>326.93299999999999</v>
      </c>
      <c r="BH66">
        <v>34.734985714285713</v>
      </c>
      <c r="BI66">
        <v>33.928871428571433</v>
      </c>
      <c r="BJ66">
        <v>319.89157142857141</v>
      </c>
      <c r="BK66">
        <v>34.524642857142858</v>
      </c>
      <c r="BL66">
        <v>650.02371428571428</v>
      </c>
      <c r="BM66">
        <v>101.0152857142857</v>
      </c>
      <c r="BN66">
        <v>0.1000096</v>
      </c>
      <c r="BO66">
        <v>33.610814285714277</v>
      </c>
      <c r="BP66">
        <v>33.422457142857141</v>
      </c>
      <c r="BQ66">
        <v>999.89999999999986</v>
      </c>
      <c r="BR66">
        <v>0</v>
      </c>
      <c r="BS66">
        <v>0</v>
      </c>
      <c r="BT66">
        <v>8991.6071428571431</v>
      </c>
      <c r="BU66">
        <v>0</v>
      </c>
      <c r="BV66">
        <v>1878.5614285714289</v>
      </c>
      <c r="BW66">
        <v>-12.605499999999999</v>
      </c>
      <c r="BX66">
        <v>325.63857142857148</v>
      </c>
      <c r="BY66">
        <v>338.41514285714283</v>
      </c>
      <c r="BZ66">
        <v>0.80612014285714284</v>
      </c>
      <c r="CA66">
        <v>326.93299999999999</v>
      </c>
      <c r="CB66">
        <v>33.928871428571433</v>
      </c>
      <c r="CC66">
        <v>3.5087642857142858</v>
      </c>
      <c r="CD66">
        <v>3.427332857142857</v>
      </c>
      <c r="CE66">
        <v>26.662214285714281</v>
      </c>
      <c r="CF66">
        <v>26.264014285714289</v>
      </c>
      <c r="CG66">
        <v>1199.997142857143</v>
      </c>
      <c r="CH66">
        <v>0.499946</v>
      </c>
      <c r="CI66">
        <v>0.500054</v>
      </c>
      <c r="CJ66">
        <v>0</v>
      </c>
      <c r="CK66">
        <v>749.22928571428577</v>
      </c>
      <c r="CL66">
        <v>4.9990899999999998</v>
      </c>
      <c r="CM66">
        <v>7626.9157142857148</v>
      </c>
      <c r="CN66">
        <v>9557.6185714285693</v>
      </c>
      <c r="CO66">
        <v>44.436999999999998</v>
      </c>
      <c r="CP66">
        <v>47</v>
      </c>
      <c r="CQ66">
        <v>45.375</v>
      </c>
      <c r="CR66">
        <v>45.625</v>
      </c>
      <c r="CS66">
        <v>45.686999999999998</v>
      </c>
      <c r="CT66">
        <v>597.43714285714282</v>
      </c>
      <c r="CU66">
        <v>597.56000000000006</v>
      </c>
      <c r="CV66">
        <v>0</v>
      </c>
      <c r="CW66">
        <v>1673987062.9000001</v>
      </c>
      <c r="CX66">
        <v>0</v>
      </c>
      <c r="CY66">
        <v>1673984188.5</v>
      </c>
      <c r="CZ66" t="s">
        <v>356</v>
      </c>
      <c r="DA66">
        <v>1673984188.5</v>
      </c>
      <c r="DB66">
        <v>1673984167.5</v>
      </c>
      <c r="DC66">
        <v>23</v>
      </c>
      <c r="DD66">
        <v>-0.32800000000000001</v>
      </c>
      <c r="DE66">
        <v>5.0000000000000001E-3</v>
      </c>
      <c r="DF66">
        <v>-6.2539999999999996</v>
      </c>
      <c r="DG66">
        <v>0.21</v>
      </c>
      <c r="DH66">
        <v>579</v>
      </c>
      <c r="DI66">
        <v>34</v>
      </c>
      <c r="DJ66">
        <v>0</v>
      </c>
      <c r="DK66">
        <v>0.1</v>
      </c>
      <c r="DL66">
        <v>-12.52037073170732</v>
      </c>
      <c r="DM66">
        <v>-0.86993310104530885</v>
      </c>
      <c r="DN66">
        <v>9.3233363765214516E-2</v>
      </c>
      <c r="DO66">
        <v>0</v>
      </c>
      <c r="DP66">
        <v>0.80814880487804863</v>
      </c>
      <c r="DQ66">
        <v>-1.627680836236715E-2</v>
      </c>
      <c r="DR66">
        <v>2.693193998423978E-3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3.29549</v>
      </c>
      <c r="EB66">
        <v>2.6252200000000001</v>
      </c>
      <c r="EC66">
        <v>8.2673499999999997E-2</v>
      </c>
      <c r="ED66">
        <v>8.3424600000000002E-2</v>
      </c>
      <c r="EE66">
        <v>0.140685</v>
      </c>
      <c r="EF66">
        <v>0.13712299999999999</v>
      </c>
      <c r="EG66">
        <v>27615.9</v>
      </c>
      <c r="EH66">
        <v>28061.7</v>
      </c>
      <c r="EI66">
        <v>28012.400000000001</v>
      </c>
      <c r="EJ66">
        <v>29473.9</v>
      </c>
      <c r="EK66">
        <v>33127.4</v>
      </c>
      <c r="EL66">
        <v>35313</v>
      </c>
      <c r="EM66">
        <v>39550</v>
      </c>
      <c r="EN66">
        <v>42139.8</v>
      </c>
      <c r="EO66">
        <v>2.2050200000000002</v>
      </c>
      <c r="EP66">
        <v>2.1570999999999998</v>
      </c>
      <c r="EQ66">
        <v>0.113416</v>
      </c>
      <c r="ER66">
        <v>0</v>
      </c>
      <c r="ES66">
        <v>31.584800000000001</v>
      </c>
      <c r="ET66">
        <v>999.9</v>
      </c>
      <c r="EU66">
        <v>67.099999999999994</v>
      </c>
      <c r="EV66">
        <v>35.700000000000003</v>
      </c>
      <c r="EW66">
        <v>38.999899999999997</v>
      </c>
      <c r="EX66">
        <v>57.441800000000001</v>
      </c>
      <c r="EY66">
        <v>-4.2628199999999996</v>
      </c>
      <c r="EZ66">
        <v>2</v>
      </c>
      <c r="FA66">
        <v>0.56588700000000003</v>
      </c>
      <c r="FB66">
        <v>0.54027499999999995</v>
      </c>
      <c r="FC66">
        <v>20.269600000000001</v>
      </c>
      <c r="FD66">
        <v>5.21699</v>
      </c>
      <c r="FE66">
        <v>12.0099</v>
      </c>
      <c r="FF66">
        <v>4.9848499999999998</v>
      </c>
      <c r="FG66">
        <v>3.2844000000000002</v>
      </c>
      <c r="FH66">
        <v>9999</v>
      </c>
      <c r="FI66">
        <v>9999</v>
      </c>
      <c r="FJ66">
        <v>9999</v>
      </c>
      <c r="FK66">
        <v>999.9</v>
      </c>
      <c r="FL66">
        <v>1.8658999999999999</v>
      </c>
      <c r="FM66">
        <v>1.8623000000000001</v>
      </c>
      <c r="FN66">
        <v>1.86432</v>
      </c>
      <c r="FO66">
        <v>1.8603799999999999</v>
      </c>
      <c r="FP66">
        <v>1.86111</v>
      </c>
      <c r="FQ66">
        <v>1.8602000000000001</v>
      </c>
      <c r="FR66">
        <v>1.8619600000000001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-5.5739999999999998</v>
      </c>
      <c r="GH66">
        <v>0.2104</v>
      </c>
      <c r="GI66">
        <v>-4.4410340874611869</v>
      </c>
      <c r="GJ66">
        <v>-4.0977002334145526E-3</v>
      </c>
      <c r="GK66">
        <v>1.9870096767282211E-6</v>
      </c>
      <c r="GL66">
        <v>-4.7591234531596528E-10</v>
      </c>
      <c r="GM66">
        <v>0.2103699999999975</v>
      </c>
      <c r="GN66">
        <v>0</v>
      </c>
      <c r="GO66">
        <v>0</v>
      </c>
      <c r="GP66">
        <v>0</v>
      </c>
      <c r="GQ66">
        <v>6</v>
      </c>
      <c r="GR66">
        <v>2093</v>
      </c>
      <c r="GS66">
        <v>4</v>
      </c>
      <c r="GT66">
        <v>31</v>
      </c>
      <c r="GU66">
        <v>47.9</v>
      </c>
      <c r="GV66">
        <v>48.3</v>
      </c>
      <c r="GW66">
        <v>1.1486799999999999</v>
      </c>
      <c r="GX66">
        <v>2.5793499999999998</v>
      </c>
      <c r="GY66">
        <v>2.04956</v>
      </c>
      <c r="GZ66">
        <v>2.6220699999999999</v>
      </c>
      <c r="HA66">
        <v>2.1972700000000001</v>
      </c>
      <c r="HB66">
        <v>2.31812</v>
      </c>
      <c r="HC66">
        <v>41.274099999999997</v>
      </c>
      <c r="HD66">
        <v>14.3422</v>
      </c>
      <c r="HE66">
        <v>18</v>
      </c>
      <c r="HF66">
        <v>702.76900000000001</v>
      </c>
      <c r="HG66">
        <v>737.33799999999997</v>
      </c>
      <c r="HH66">
        <v>30.999199999999998</v>
      </c>
      <c r="HI66">
        <v>34.461399999999998</v>
      </c>
      <c r="HJ66">
        <v>30.0002</v>
      </c>
      <c r="HK66">
        <v>34.364899999999999</v>
      </c>
      <c r="HL66">
        <v>34.381799999999998</v>
      </c>
      <c r="HM66">
        <v>23.043099999999999</v>
      </c>
      <c r="HN66">
        <v>16.566099999999999</v>
      </c>
      <c r="HO66">
        <v>100</v>
      </c>
      <c r="HP66">
        <v>31</v>
      </c>
      <c r="HQ66">
        <v>344.59899999999999</v>
      </c>
      <c r="HR66">
        <v>33.8902</v>
      </c>
      <c r="HS66">
        <v>98.721500000000006</v>
      </c>
      <c r="HT66">
        <v>97.707700000000003</v>
      </c>
    </row>
    <row r="67" spans="1:228" x14ac:dyDescent="0.2">
      <c r="A67">
        <v>52</v>
      </c>
      <c r="B67">
        <v>1673987066.5999999</v>
      </c>
      <c r="C67">
        <v>203.5</v>
      </c>
      <c r="D67" t="s">
        <v>463</v>
      </c>
      <c r="E67" t="s">
        <v>464</v>
      </c>
      <c r="F67">
        <v>4</v>
      </c>
      <c r="G67">
        <v>1673987064.2874999</v>
      </c>
      <c r="H67">
        <f t="shared" si="0"/>
        <v>8.9963082759124803E-4</v>
      </c>
      <c r="I67">
        <f t="shared" si="1"/>
        <v>0.89963082759124802</v>
      </c>
      <c r="J67">
        <f t="shared" si="2"/>
        <v>2.9517164782935001</v>
      </c>
      <c r="K67">
        <f t="shared" si="3"/>
        <v>320.46637500000003</v>
      </c>
      <c r="L67">
        <f t="shared" si="4"/>
        <v>223.12507346828065</v>
      </c>
      <c r="M67">
        <f t="shared" si="5"/>
        <v>22.561239815603081</v>
      </c>
      <c r="N67">
        <f t="shared" si="6"/>
        <v>32.403882839459627</v>
      </c>
      <c r="O67">
        <f t="shared" si="7"/>
        <v>5.3015918072122817E-2</v>
      </c>
      <c r="P67">
        <f t="shared" si="8"/>
        <v>2.7616558171145407</v>
      </c>
      <c r="Q67">
        <f t="shared" si="9"/>
        <v>5.2456933826720044E-2</v>
      </c>
      <c r="R67">
        <f t="shared" si="10"/>
        <v>3.2835314921082132E-2</v>
      </c>
      <c r="S67">
        <f t="shared" si="11"/>
        <v>226.11862311246782</v>
      </c>
      <c r="T67">
        <f t="shared" si="12"/>
        <v>34.75996641937072</v>
      </c>
      <c r="U67">
        <f t="shared" si="13"/>
        <v>33.417499999999997</v>
      </c>
      <c r="V67">
        <f t="shared" si="14"/>
        <v>5.1718385020265742</v>
      </c>
      <c r="W67">
        <f t="shared" si="15"/>
        <v>67.204241179644526</v>
      </c>
      <c r="X67">
        <f t="shared" si="16"/>
        <v>3.5121961530532491</v>
      </c>
      <c r="Y67">
        <f t="shared" si="17"/>
        <v>5.2261525335354237</v>
      </c>
      <c r="Z67">
        <f t="shared" si="18"/>
        <v>1.6596423489733252</v>
      </c>
      <c r="AA67">
        <f t="shared" si="19"/>
        <v>-39.673719496774041</v>
      </c>
      <c r="AB67">
        <f t="shared" si="20"/>
        <v>27.785922237442559</v>
      </c>
      <c r="AC67">
        <f t="shared" si="21"/>
        <v>2.315815253477048</v>
      </c>
      <c r="AD67">
        <f t="shared" si="22"/>
        <v>216.54664110661338</v>
      </c>
      <c r="AE67">
        <f t="shared" si="23"/>
        <v>13.487515152402059</v>
      </c>
      <c r="AF67">
        <f t="shared" si="24"/>
        <v>0.90333527270740499</v>
      </c>
      <c r="AG67">
        <f t="shared" si="25"/>
        <v>2.9517164782935001</v>
      </c>
      <c r="AH67">
        <v>344.70440761007308</v>
      </c>
      <c r="AI67">
        <v>335.13589696969711</v>
      </c>
      <c r="AJ67">
        <v>1.7315239970285881</v>
      </c>
      <c r="AK67">
        <v>63.952055562581542</v>
      </c>
      <c r="AL67">
        <f t="shared" si="26"/>
        <v>0.89963082759124802</v>
      </c>
      <c r="AM67">
        <v>33.930252128203307</v>
      </c>
      <c r="AN67">
        <v>34.7316174825175</v>
      </c>
      <c r="AO67">
        <v>4.8071719880420128E-5</v>
      </c>
      <c r="AP67">
        <v>89.221601695222972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47078.649155112522</v>
      </c>
      <c r="AV67">
        <f t="shared" si="30"/>
        <v>1199.99875</v>
      </c>
      <c r="AW67">
        <f t="shared" si="31"/>
        <v>1025.925801094543</v>
      </c>
      <c r="AX67">
        <f t="shared" si="32"/>
        <v>0.85493905814030469</v>
      </c>
      <c r="AY67">
        <f t="shared" si="33"/>
        <v>0.18843238221078798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1673987064.2874999</v>
      </c>
      <c r="BF67">
        <v>320.46637500000003</v>
      </c>
      <c r="BG67">
        <v>333.18425000000002</v>
      </c>
      <c r="BH67">
        <v>34.734749999999991</v>
      </c>
      <c r="BI67">
        <v>33.929825000000008</v>
      </c>
      <c r="BJ67">
        <v>326.04862500000002</v>
      </c>
      <c r="BK67">
        <v>34.524387500000003</v>
      </c>
      <c r="BL67">
        <v>649.96724999999992</v>
      </c>
      <c r="BM67">
        <v>101.01475000000001</v>
      </c>
      <c r="BN67">
        <v>0.10001699999999999</v>
      </c>
      <c r="BO67">
        <v>33.604125000000003</v>
      </c>
      <c r="BP67">
        <v>33.417499999999997</v>
      </c>
      <c r="BQ67">
        <v>999.9</v>
      </c>
      <c r="BR67">
        <v>0</v>
      </c>
      <c r="BS67">
        <v>0</v>
      </c>
      <c r="BT67">
        <v>8981.09375</v>
      </c>
      <c r="BU67">
        <v>0</v>
      </c>
      <c r="BV67">
        <v>1875.49875</v>
      </c>
      <c r="BW67">
        <v>-12.7177875</v>
      </c>
      <c r="BX67">
        <v>331.99812500000002</v>
      </c>
      <c r="BY67">
        <v>344.88600000000002</v>
      </c>
      <c r="BZ67">
        <v>0.80494162499999999</v>
      </c>
      <c r="CA67">
        <v>333.18425000000002</v>
      </c>
      <c r="CB67">
        <v>33.929825000000008</v>
      </c>
      <c r="CC67">
        <v>3.5087212499999998</v>
      </c>
      <c r="CD67">
        <v>3.4274100000000001</v>
      </c>
      <c r="CE67">
        <v>26.661999999999999</v>
      </c>
      <c r="CF67">
        <v>26.264399999999998</v>
      </c>
      <c r="CG67">
        <v>1199.99875</v>
      </c>
      <c r="CH67">
        <v>0.499946</v>
      </c>
      <c r="CI67">
        <v>0.500054</v>
      </c>
      <c r="CJ67">
        <v>0</v>
      </c>
      <c r="CK67">
        <v>749.19462499999997</v>
      </c>
      <c r="CL67">
        <v>4.9990899999999998</v>
      </c>
      <c r="CM67">
        <v>7625.6375000000007</v>
      </c>
      <c r="CN67">
        <v>9557.6750000000011</v>
      </c>
      <c r="CO67">
        <v>44.398249999999997</v>
      </c>
      <c r="CP67">
        <v>47</v>
      </c>
      <c r="CQ67">
        <v>45.375</v>
      </c>
      <c r="CR67">
        <v>45.609250000000003</v>
      </c>
      <c r="CS67">
        <v>45.686999999999998</v>
      </c>
      <c r="CT67">
        <v>597.4375</v>
      </c>
      <c r="CU67">
        <v>597.56124999999997</v>
      </c>
      <c r="CV67">
        <v>0</v>
      </c>
      <c r="CW67">
        <v>1673987067.0999999</v>
      </c>
      <c r="CX67">
        <v>0</v>
      </c>
      <c r="CY67">
        <v>1673984188.5</v>
      </c>
      <c r="CZ67" t="s">
        <v>356</v>
      </c>
      <c r="DA67">
        <v>1673984188.5</v>
      </c>
      <c r="DB67">
        <v>1673984167.5</v>
      </c>
      <c r="DC67">
        <v>23</v>
      </c>
      <c r="DD67">
        <v>-0.32800000000000001</v>
      </c>
      <c r="DE67">
        <v>5.0000000000000001E-3</v>
      </c>
      <c r="DF67">
        <v>-6.2539999999999996</v>
      </c>
      <c r="DG67">
        <v>0.21</v>
      </c>
      <c r="DH67">
        <v>579</v>
      </c>
      <c r="DI67">
        <v>34</v>
      </c>
      <c r="DJ67">
        <v>0</v>
      </c>
      <c r="DK67">
        <v>0.1</v>
      </c>
      <c r="DL67">
        <v>-12.584778048780491</v>
      </c>
      <c r="DM67">
        <v>-0.81155958188153821</v>
      </c>
      <c r="DN67">
        <v>8.6967679761058306E-2</v>
      </c>
      <c r="DO67">
        <v>0</v>
      </c>
      <c r="DP67">
        <v>0.80747636585365845</v>
      </c>
      <c r="DQ67">
        <v>-2.0448334494771521E-2</v>
      </c>
      <c r="DR67">
        <v>2.829515038651672E-3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3.2953700000000001</v>
      </c>
      <c r="EB67">
        <v>2.62521</v>
      </c>
      <c r="EC67">
        <v>8.4050399999999997E-2</v>
      </c>
      <c r="ED67">
        <v>8.4794400000000006E-2</v>
      </c>
      <c r="EE67">
        <v>0.14067199999999999</v>
      </c>
      <c r="EF67">
        <v>0.137125</v>
      </c>
      <c r="EG67">
        <v>27573.9</v>
      </c>
      <c r="EH67">
        <v>28020.2</v>
      </c>
      <c r="EI67">
        <v>28011.9</v>
      </c>
      <c r="EJ67">
        <v>29474.3</v>
      </c>
      <c r="EK67">
        <v>33127.4</v>
      </c>
      <c r="EL67">
        <v>35313.300000000003</v>
      </c>
      <c r="EM67">
        <v>39549.300000000003</v>
      </c>
      <c r="EN67">
        <v>42140.1</v>
      </c>
      <c r="EO67">
        <v>2.2046199999999998</v>
      </c>
      <c r="EP67">
        <v>2.15733</v>
      </c>
      <c r="EQ67">
        <v>0.112716</v>
      </c>
      <c r="ER67">
        <v>0</v>
      </c>
      <c r="ES67">
        <v>31.5793</v>
      </c>
      <c r="ET67">
        <v>999.9</v>
      </c>
      <c r="EU67">
        <v>67.099999999999994</v>
      </c>
      <c r="EV67">
        <v>35.700000000000003</v>
      </c>
      <c r="EW67">
        <v>38.997799999999998</v>
      </c>
      <c r="EX67">
        <v>57.741799999999998</v>
      </c>
      <c r="EY67">
        <v>-4.2988799999999996</v>
      </c>
      <c r="EZ67">
        <v>2</v>
      </c>
      <c r="FA67">
        <v>0.56582299999999996</v>
      </c>
      <c r="FB67">
        <v>0.53614399999999995</v>
      </c>
      <c r="FC67">
        <v>20.2697</v>
      </c>
      <c r="FD67">
        <v>5.21774</v>
      </c>
      <c r="FE67">
        <v>12.0099</v>
      </c>
      <c r="FF67">
        <v>4.9851999999999999</v>
      </c>
      <c r="FG67">
        <v>3.2845300000000002</v>
      </c>
      <c r="FH67">
        <v>9999</v>
      </c>
      <c r="FI67">
        <v>9999</v>
      </c>
      <c r="FJ67">
        <v>9999</v>
      </c>
      <c r="FK67">
        <v>999.9</v>
      </c>
      <c r="FL67">
        <v>1.8658999999999999</v>
      </c>
      <c r="FM67">
        <v>1.86232</v>
      </c>
      <c r="FN67">
        <v>1.86432</v>
      </c>
      <c r="FO67">
        <v>1.8603700000000001</v>
      </c>
      <c r="FP67">
        <v>1.86111</v>
      </c>
      <c r="FQ67">
        <v>1.8602000000000001</v>
      </c>
      <c r="FR67">
        <v>1.8619699999999999</v>
      </c>
      <c r="FS67">
        <v>1.8585100000000001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-5.5940000000000003</v>
      </c>
      <c r="GH67">
        <v>0.21029999999999999</v>
      </c>
      <c r="GI67">
        <v>-4.4410340874611869</v>
      </c>
      <c r="GJ67">
        <v>-4.0977002334145526E-3</v>
      </c>
      <c r="GK67">
        <v>1.9870096767282211E-6</v>
      </c>
      <c r="GL67">
        <v>-4.7591234531596528E-10</v>
      </c>
      <c r="GM67">
        <v>0.2103699999999975</v>
      </c>
      <c r="GN67">
        <v>0</v>
      </c>
      <c r="GO67">
        <v>0</v>
      </c>
      <c r="GP67">
        <v>0</v>
      </c>
      <c r="GQ67">
        <v>6</v>
      </c>
      <c r="GR67">
        <v>2093</v>
      </c>
      <c r="GS67">
        <v>4</v>
      </c>
      <c r="GT67">
        <v>31</v>
      </c>
      <c r="GU67">
        <v>48</v>
      </c>
      <c r="GV67">
        <v>48.3</v>
      </c>
      <c r="GW67">
        <v>1.16699</v>
      </c>
      <c r="GX67">
        <v>2.5671400000000002</v>
      </c>
      <c r="GY67">
        <v>2.04834</v>
      </c>
      <c r="GZ67">
        <v>2.6220699999999999</v>
      </c>
      <c r="HA67">
        <v>2.1972700000000001</v>
      </c>
      <c r="HB67">
        <v>2.3278799999999999</v>
      </c>
      <c r="HC67">
        <v>41.274099999999997</v>
      </c>
      <c r="HD67">
        <v>14.350899999999999</v>
      </c>
      <c r="HE67">
        <v>18</v>
      </c>
      <c r="HF67">
        <v>702.46699999999998</v>
      </c>
      <c r="HG67">
        <v>737.572</v>
      </c>
      <c r="HH67">
        <v>30.998999999999999</v>
      </c>
      <c r="HI67">
        <v>34.4621</v>
      </c>
      <c r="HJ67">
        <v>30</v>
      </c>
      <c r="HK67">
        <v>34.367899999999999</v>
      </c>
      <c r="HL67">
        <v>34.383400000000002</v>
      </c>
      <c r="HM67">
        <v>23.417000000000002</v>
      </c>
      <c r="HN67">
        <v>16.566099999999999</v>
      </c>
      <c r="HO67">
        <v>100</v>
      </c>
      <c r="HP67">
        <v>31</v>
      </c>
      <c r="HQ67">
        <v>351.27699999999999</v>
      </c>
      <c r="HR67">
        <v>33.891599999999997</v>
      </c>
      <c r="HS67">
        <v>98.7196</v>
      </c>
      <c r="HT67">
        <v>97.708799999999997</v>
      </c>
    </row>
    <row r="68" spans="1:228" x14ac:dyDescent="0.2">
      <c r="A68">
        <v>53</v>
      </c>
      <c r="B68">
        <v>1673987070.5999999</v>
      </c>
      <c r="C68">
        <v>207.5</v>
      </c>
      <c r="D68" t="s">
        <v>465</v>
      </c>
      <c r="E68" t="s">
        <v>466</v>
      </c>
      <c r="F68">
        <v>4</v>
      </c>
      <c r="G68">
        <v>1673987068.5999999</v>
      </c>
      <c r="H68">
        <f t="shared" si="0"/>
        <v>8.943082609661839E-4</v>
      </c>
      <c r="I68">
        <f t="shared" si="1"/>
        <v>0.89430826096618388</v>
      </c>
      <c r="J68">
        <f t="shared" si="2"/>
        <v>3.0592239610138185</v>
      </c>
      <c r="K68">
        <f t="shared" si="3"/>
        <v>327.64100000000002</v>
      </c>
      <c r="L68">
        <f t="shared" si="4"/>
        <v>226.56917277451475</v>
      </c>
      <c r="M68">
        <f t="shared" si="5"/>
        <v>22.909603217949908</v>
      </c>
      <c r="N68">
        <f t="shared" si="6"/>
        <v>33.129508379335178</v>
      </c>
      <c r="O68">
        <f t="shared" si="7"/>
        <v>5.2825662372199204E-2</v>
      </c>
      <c r="P68">
        <f t="shared" si="8"/>
        <v>2.7726959485386033</v>
      </c>
      <c r="Q68">
        <f t="shared" si="9"/>
        <v>5.2272845194856428E-2</v>
      </c>
      <c r="R68">
        <f t="shared" si="10"/>
        <v>3.2719714481344829E-2</v>
      </c>
      <c r="S68">
        <f t="shared" si="11"/>
        <v>226.12206523744987</v>
      </c>
      <c r="T68">
        <f t="shared" si="12"/>
        <v>34.746643851935595</v>
      </c>
      <c r="U68">
        <f t="shared" si="13"/>
        <v>33.401585714285723</v>
      </c>
      <c r="V68">
        <f t="shared" si="14"/>
        <v>5.1672297246671661</v>
      </c>
      <c r="W68">
        <f t="shared" si="15"/>
        <v>67.231418987903936</v>
      </c>
      <c r="X68">
        <f t="shared" si="16"/>
        <v>3.5115426739238402</v>
      </c>
      <c r="Y68">
        <f t="shared" si="17"/>
        <v>5.2230679149515291</v>
      </c>
      <c r="Z68">
        <f t="shared" si="18"/>
        <v>1.6556870507433259</v>
      </c>
      <c r="AA68">
        <f t="shared" si="19"/>
        <v>-39.438994308608713</v>
      </c>
      <c r="AB68">
        <f t="shared" si="20"/>
        <v>28.698328672500942</v>
      </c>
      <c r="AC68">
        <f t="shared" si="21"/>
        <v>2.3820273908180578</v>
      </c>
      <c r="AD68">
        <f t="shared" si="22"/>
        <v>217.76342699216016</v>
      </c>
      <c r="AE68">
        <f t="shared" si="23"/>
        <v>13.600220480274103</v>
      </c>
      <c r="AF68">
        <f t="shared" si="24"/>
        <v>0.89304712493002825</v>
      </c>
      <c r="AG68">
        <f t="shared" si="25"/>
        <v>3.0592239610138185</v>
      </c>
      <c r="AH68">
        <v>351.69155136313248</v>
      </c>
      <c r="AI68">
        <v>342.0270242424242</v>
      </c>
      <c r="AJ68">
        <v>1.7298784029777261</v>
      </c>
      <c r="AK68">
        <v>63.952055562581542</v>
      </c>
      <c r="AL68">
        <f t="shared" si="26"/>
        <v>0.89430826096618388</v>
      </c>
      <c r="AM68">
        <v>33.930611732206053</v>
      </c>
      <c r="AN68">
        <v>34.727825874125891</v>
      </c>
      <c r="AO68">
        <v>-6.9144155648597337E-5</v>
      </c>
      <c r="AP68">
        <v>89.221601695222972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47383.277617097818</v>
      </c>
      <c r="AV68">
        <f t="shared" si="30"/>
        <v>1200.017142857143</v>
      </c>
      <c r="AW68">
        <f t="shared" si="31"/>
        <v>1025.9415135945335</v>
      </c>
      <c r="AX68">
        <f t="shared" si="32"/>
        <v>0.8549390479138077</v>
      </c>
      <c r="AY68">
        <f t="shared" si="33"/>
        <v>0.18843236247364906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1673987068.5999999</v>
      </c>
      <c r="BF68">
        <v>327.64100000000002</v>
      </c>
      <c r="BG68">
        <v>340.46499999999997</v>
      </c>
      <c r="BH68">
        <v>34.728114285714277</v>
      </c>
      <c r="BI68">
        <v>33.932399999999987</v>
      </c>
      <c r="BJ68">
        <v>333.2442857142857</v>
      </c>
      <c r="BK68">
        <v>34.517714285714277</v>
      </c>
      <c r="BL68">
        <v>650.00714285714287</v>
      </c>
      <c r="BM68">
        <v>101.01557142857141</v>
      </c>
      <c r="BN68">
        <v>9.969918571428571E-2</v>
      </c>
      <c r="BO68">
        <v>33.59357142857143</v>
      </c>
      <c r="BP68">
        <v>33.401585714285723</v>
      </c>
      <c r="BQ68">
        <v>999.89999999999986</v>
      </c>
      <c r="BR68">
        <v>0</v>
      </c>
      <c r="BS68">
        <v>0</v>
      </c>
      <c r="BT68">
        <v>9039.7314285714292</v>
      </c>
      <c r="BU68">
        <v>0</v>
      </c>
      <c r="BV68">
        <v>1874.568571428571</v>
      </c>
      <c r="BW68">
        <v>-12.82424285714286</v>
      </c>
      <c r="BX68">
        <v>339.42842857142853</v>
      </c>
      <c r="BY68">
        <v>352.42371428571431</v>
      </c>
      <c r="BZ68">
        <v>0.79570714285714284</v>
      </c>
      <c r="CA68">
        <v>340.46499999999997</v>
      </c>
      <c r="CB68">
        <v>33.932399999999987</v>
      </c>
      <c r="CC68">
        <v>3.5080814285714288</v>
      </c>
      <c r="CD68">
        <v>3.4277014285714289</v>
      </c>
      <c r="CE68">
        <v>26.658885714285709</v>
      </c>
      <c r="CF68">
        <v>26.265828571428571</v>
      </c>
      <c r="CG68">
        <v>1200.017142857143</v>
      </c>
      <c r="CH68">
        <v>0.499946</v>
      </c>
      <c r="CI68">
        <v>0.500054</v>
      </c>
      <c r="CJ68">
        <v>0</v>
      </c>
      <c r="CK68">
        <v>748.94600000000003</v>
      </c>
      <c r="CL68">
        <v>4.9990899999999998</v>
      </c>
      <c r="CM68">
        <v>7624.704285714286</v>
      </c>
      <c r="CN68">
        <v>9557.8057142857142</v>
      </c>
      <c r="CO68">
        <v>44.375</v>
      </c>
      <c r="CP68">
        <v>47</v>
      </c>
      <c r="CQ68">
        <v>45.375</v>
      </c>
      <c r="CR68">
        <v>45.580000000000013</v>
      </c>
      <c r="CS68">
        <v>45.686999999999998</v>
      </c>
      <c r="CT68">
        <v>597.44714285714292</v>
      </c>
      <c r="CU68">
        <v>597.57000000000005</v>
      </c>
      <c r="CV68">
        <v>0</v>
      </c>
      <c r="CW68">
        <v>1673987070.7</v>
      </c>
      <c r="CX68">
        <v>0</v>
      </c>
      <c r="CY68">
        <v>1673984188.5</v>
      </c>
      <c r="CZ68" t="s">
        <v>356</v>
      </c>
      <c r="DA68">
        <v>1673984188.5</v>
      </c>
      <c r="DB68">
        <v>1673984167.5</v>
      </c>
      <c r="DC68">
        <v>23</v>
      </c>
      <c r="DD68">
        <v>-0.32800000000000001</v>
      </c>
      <c r="DE68">
        <v>5.0000000000000001E-3</v>
      </c>
      <c r="DF68">
        <v>-6.2539999999999996</v>
      </c>
      <c r="DG68">
        <v>0.21</v>
      </c>
      <c r="DH68">
        <v>579</v>
      </c>
      <c r="DI68">
        <v>34</v>
      </c>
      <c r="DJ68">
        <v>0</v>
      </c>
      <c r="DK68">
        <v>0.1</v>
      </c>
      <c r="DL68">
        <v>-12.652448780487809</v>
      </c>
      <c r="DM68">
        <v>-0.90183344947737476</v>
      </c>
      <c r="DN68">
        <v>9.6463275261223169E-2</v>
      </c>
      <c r="DO68">
        <v>0</v>
      </c>
      <c r="DP68">
        <v>0.80495319512195107</v>
      </c>
      <c r="DQ68">
        <v>-3.9690418118464722E-2</v>
      </c>
      <c r="DR68">
        <v>4.6977700014280881E-3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3.29541</v>
      </c>
      <c r="EB68">
        <v>2.6252800000000001</v>
      </c>
      <c r="EC68">
        <v>8.54071E-2</v>
      </c>
      <c r="ED68">
        <v>8.6145600000000003E-2</v>
      </c>
      <c r="EE68">
        <v>0.14066100000000001</v>
      </c>
      <c r="EF68">
        <v>0.13713</v>
      </c>
      <c r="EG68">
        <v>27532.7</v>
      </c>
      <c r="EH68">
        <v>27979.1</v>
      </c>
      <c r="EI68">
        <v>28011.5</v>
      </c>
      <c r="EJ68">
        <v>29474.7</v>
      </c>
      <c r="EK68">
        <v>33127.599999999999</v>
      </c>
      <c r="EL68">
        <v>35313.5</v>
      </c>
      <c r="EM68">
        <v>39548.9</v>
      </c>
      <c r="EN68">
        <v>42140.5</v>
      </c>
      <c r="EO68">
        <v>2.2048199999999998</v>
      </c>
      <c r="EP68">
        <v>2.1570999999999998</v>
      </c>
      <c r="EQ68">
        <v>0.11283899999999999</v>
      </c>
      <c r="ER68">
        <v>0</v>
      </c>
      <c r="ES68">
        <v>31.5717</v>
      </c>
      <c r="ET68">
        <v>999.9</v>
      </c>
      <c r="EU68">
        <v>67.099999999999994</v>
      </c>
      <c r="EV68">
        <v>35.700000000000003</v>
      </c>
      <c r="EW68">
        <v>39.000100000000003</v>
      </c>
      <c r="EX68">
        <v>57.261800000000001</v>
      </c>
      <c r="EY68">
        <v>-4.1867000000000001</v>
      </c>
      <c r="EZ68">
        <v>2</v>
      </c>
      <c r="FA68">
        <v>0.56598599999999999</v>
      </c>
      <c r="FB68">
        <v>0.53051499999999996</v>
      </c>
      <c r="FC68">
        <v>20.2699</v>
      </c>
      <c r="FD68">
        <v>5.21774</v>
      </c>
      <c r="FE68">
        <v>12.0099</v>
      </c>
      <c r="FF68">
        <v>4.9854500000000002</v>
      </c>
      <c r="FG68">
        <v>3.2845800000000001</v>
      </c>
      <c r="FH68">
        <v>9999</v>
      </c>
      <c r="FI68">
        <v>9999</v>
      </c>
      <c r="FJ68">
        <v>9999</v>
      </c>
      <c r="FK68">
        <v>999.9</v>
      </c>
      <c r="FL68">
        <v>1.86589</v>
      </c>
      <c r="FM68">
        <v>1.8623099999999999</v>
      </c>
      <c r="FN68">
        <v>1.86432</v>
      </c>
      <c r="FO68">
        <v>1.8603799999999999</v>
      </c>
      <c r="FP68">
        <v>1.86111</v>
      </c>
      <c r="FQ68">
        <v>1.8602000000000001</v>
      </c>
      <c r="FR68">
        <v>1.8619600000000001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-5.6130000000000004</v>
      </c>
      <c r="GH68">
        <v>0.2104</v>
      </c>
      <c r="GI68">
        <v>-4.4410340874611869</v>
      </c>
      <c r="GJ68">
        <v>-4.0977002334145526E-3</v>
      </c>
      <c r="GK68">
        <v>1.9870096767282211E-6</v>
      </c>
      <c r="GL68">
        <v>-4.7591234531596528E-10</v>
      </c>
      <c r="GM68">
        <v>0.2103699999999975</v>
      </c>
      <c r="GN68">
        <v>0</v>
      </c>
      <c r="GO68">
        <v>0</v>
      </c>
      <c r="GP68">
        <v>0</v>
      </c>
      <c r="GQ68">
        <v>6</v>
      </c>
      <c r="GR68">
        <v>2093</v>
      </c>
      <c r="GS68">
        <v>4</v>
      </c>
      <c r="GT68">
        <v>31</v>
      </c>
      <c r="GU68">
        <v>48</v>
      </c>
      <c r="GV68">
        <v>48.4</v>
      </c>
      <c r="GW68">
        <v>1.18652</v>
      </c>
      <c r="GX68">
        <v>2.5805699999999998</v>
      </c>
      <c r="GY68">
        <v>2.04834</v>
      </c>
      <c r="GZ68">
        <v>2.6220699999999999</v>
      </c>
      <c r="HA68">
        <v>2.1972700000000001</v>
      </c>
      <c r="HB68">
        <v>2.31812</v>
      </c>
      <c r="HC68">
        <v>41.274099999999997</v>
      </c>
      <c r="HD68">
        <v>14.333399999999999</v>
      </c>
      <c r="HE68">
        <v>18</v>
      </c>
      <c r="HF68">
        <v>702.63499999999999</v>
      </c>
      <c r="HG68">
        <v>737.38699999999994</v>
      </c>
      <c r="HH68">
        <v>30.998699999999999</v>
      </c>
      <c r="HI68">
        <v>34.464500000000001</v>
      </c>
      <c r="HJ68">
        <v>30.0001</v>
      </c>
      <c r="HK68">
        <v>34.368000000000002</v>
      </c>
      <c r="HL68">
        <v>34.385800000000003</v>
      </c>
      <c r="HM68">
        <v>23.789000000000001</v>
      </c>
      <c r="HN68">
        <v>16.566099999999999</v>
      </c>
      <c r="HO68">
        <v>100</v>
      </c>
      <c r="HP68">
        <v>31</v>
      </c>
      <c r="HQ68">
        <v>357.95699999999999</v>
      </c>
      <c r="HR68">
        <v>33.891599999999997</v>
      </c>
      <c r="HS68">
        <v>98.718599999999995</v>
      </c>
      <c r="HT68">
        <v>97.709800000000001</v>
      </c>
    </row>
    <row r="69" spans="1:228" x14ac:dyDescent="0.2">
      <c r="A69">
        <v>54</v>
      </c>
      <c r="B69">
        <v>1673987074.5999999</v>
      </c>
      <c r="C69">
        <v>211.5</v>
      </c>
      <c r="D69" t="s">
        <v>467</v>
      </c>
      <c r="E69" t="s">
        <v>468</v>
      </c>
      <c r="F69">
        <v>4</v>
      </c>
      <c r="G69">
        <v>1673987072.2874999</v>
      </c>
      <c r="H69">
        <f t="shared" si="0"/>
        <v>8.9544686559234513E-4</v>
      </c>
      <c r="I69">
        <f t="shared" si="1"/>
        <v>0.8954468655923451</v>
      </c>
      <c r="J69">
        <f t="shared" si="2"/>
        <v>3.0910144527875034</v>
      </c>
      <c r="K69">
        <f t="shared" si="3"/>
        <v>333.78687500000001</v>
      </c>
      <c r="L69">
        <f t="shared" si="4"/>
        <v>231.80769317783424</v>
      </c>
      <c r="M69">
        <f t="shared" si="5"/>
        <v>23.439356038377166</v>
      </c>
      <c r="N69">
        <f t="shared" si="6"/>
        <v>33.751034302645877</v>
      </c>
      <c r="O69">
        <f t="shared" si="7"/>
        <v>5.2946953880369192E-2</v>
      </c>
      <c r="P69">
        <f t="shared" si="8"/>
        <v>2.7655369511625949</v>
      </c>
      <c r="Q69">
        <f t="shared" si="9"/>
        <v>5.2390188286244872E-2</v>
      </c>
      <c r="R69">
        <f t="shared" si="10"/>
        <v>3.2793402875645153E-2</v>
      </c>
      <c r="S69">
        <f t="shared" si="11"/>
        <v>226.11844311197407</v>
      </c>
      <c r="T69">
        <f t="shared" si="12"/>
        <v>34.741401167427945</v>
      </c>
      <c r="U69">
        <f t="shared" si="13"/>
        <v>33.396349999999998</v>
      </c>
      <c r="V69">
        <f t="shared" si="14"/>
        <v>5.1657142429802141</v>
      </c>
      <c r="W69">
        <f t="shared" si="15"/>
        <v>67.261679324462747</v>
      </c>
      <c r="X69">
        <f t="shared" si="16"/>
        <v>3.5116157054947497</v>
      </c>
      <c r="Y69">
        <f t="shared" si="17"/>
        <v>5.2208266887823473</v>
      </c>
      <c r="Z69">
        <f t="shared" si="18"/>
        <v>1.6540985374854644</v>
      </c>
      <c r="AA69">
        <f t="shared" si="19"/>
        <v>-39.489206772622417</v>
      </c>
      <c r="AB69">
        <f t="shared" si="20"/>
        <v>28.261076308455419</v>
      </c>
      <c r="AC69">
        <f t="shared" si="21"/>
        <v>2.3516581537709591</v>
      </c>
      <c r="AD69">
        <f t="shared" si="22"/>
        <v>217.24197080157802</v>
      </c>
      <c r="AE69">
        <f t="shared" si="23"/>
        <v>13.65216982310981</v>
      </c>
      <c r="AF69">
        <f t="shared" si="24"/>
        <v>0.8921924066896576</v>
      </c>
      <c r="AG69">
        <f t="shared" si="25"/>
        <v>3.0910144527875034</v>
      </c>
      <c r="AH69">
        <v>358.65116240301433</v>
      </c>
      <c r="AI69">
        <v>348.93824848484837</v>
      </c>
      <c r="AJ69">
        <v>1.7343854440742681</v>
      </c>
      <c r="AK69">
        <v>63.952055562581542</v>
      </c>
      <c r="AL69">
        <f t="shared" si="26"/>
        <v>0.8954468655923451</v>
      </c>
      <c r="AM69">
        <v>33.932941176915158</v>
      </c>
      <c r="AN69">
        <v>34.730863636363651</v>
      </c>
      <c r="AO69">
        <v>-9.0797174978293934E-6</v>
      </c>
      <c r="AP69">
        <v>89.221601695222972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47187.903967148501</v>
      </c>
      <c r="AV69">
        <f t="shared" si="30"/>
        <v>1200.00125</v>
      </c>
      <c r="AW69">
        <f t="shared" si="31"/>
        <v>1025.927601094287</v>
      </c>
      <c r="AX69">
        <f t="shared" si="32"/>
        <v>0.85493877701734644</v>
      </c>
      <c r="AY69">
        <f t="shared" si="33"/>
        <v>0.18843183964347876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1673987072.2874999</v>
      </c>
      <c r="BF69">
        <v>333.78687500000001</v>
      </c>
      <c r="BG69">
        <v>346.66399999999999</v>
      </c>
      <c r="BH69">
        <v>34.728749999999998</v>
      </c>
      <c r="BI69">
        <v>33.933774999999997</v>
      </c>
      <c r="BJ69">
        <v>339.40825000000001</v>
      </c>
      <c r="BK69">
        <v>34.518374999999999</v>
      </c>
      <c r="BL69">
        <v>649.98849999999993</v>
      </c>
      <c r="BM69">
        <v>101.0155</v>
      </c>
      <c r="BN69">
        <v>0.1000226</v>
      </c>
      <c r="BO69">
        <v>33.585900000000002</v>
      </c>
      <c r="BP69">
        <v>33.396349999999998</v>
      </c>
      <c r="BQ69">
        <v>999.9</v>
      </c>
      <c r="BR69">
        <v>0</v>
      </c>
      <c r="BS69">
        <v>0</v>
      </c>
      <c r="BT69">
        <v>9001.6412500000006</v>
      </c>
      <c r="BU69">
        <v>0</v>
      </c>
      <c r="BV69">
        <v>1874.1287500000001</v>
      </c>
      <c r="BW69">
        <v>-12.877162500000001</v>
      </c>
      <c r="BX69">
        <v>345.79599999999999</v>
      </c>
      <c r="BY69">
        <v>358.84075000000001</v>
      </c>
      <c r="BZ69">
        <v>0.79498425000000006</v>
      </c>
      <c r="CA69">
        <v>346.66399999999999</v>
      </c>
      <c r="CB69">
        <v>33.933774999999997</v>
      </c>
      <c r="CC69">
        <v>3.5081387500000001</v>
      </c>
      <c r="CD69">
        <v>3.4278325000000001</v>
      </c>
      <c r="CE69">
        <v>26.659187500000002</v>
      </c>
      <c r="CF69">
        <v>26.266475</v>
      </c>
      <c r="CG69">
        <v>1200.00125</v>
      </c>
      <c r="CH69">
        <v>0.49995650000000003</v>
      </c>
      <c r="CI69">
        <v>0.50004350000000009</v>
      </c>
      <c r="CJ69">
        <v>0</v>
      </c>
      <c r="CK69">
        <v>748.820875</v>
      </c>
      <c r="CL69">
        <v>4.9990899999999998</v>
      </c>
      <c r="CM69">
        <v>7623.6487500000003</v>
      </c>
      <c r="CN69">
        <v>9557.7125000000015</v>
      </c>
      <c r="CO69">
        <v>44.375</v>
      </c>
      <c r="CP69">
        <v>47</v>
      </c>
      <c r="CQ69">
        <v>45.375</v>
      </c>
      <c r="CR69">
        <v>45.561999999999998</v>
      </c>
      <c r="CS69">
        <v>45.686999999999998</v>
      </c>
      <c r="CT69">
        <v>597.45000000000005</v>
      </c>
      <c r="CU69">
        <v>597.55124999999998</v>
      </c>
      <c r="CV69">
        <v>0</v>
      </c>
      <c r="CW69">
        <v>1673987074.9000001</v>
      </c>
      <c r="CX69">
        <v>0</v>
      </c>
      <c r="CY69">
        <v>1673984188.5</v>
      </c>
      <c r="CZ69" t="s">
        <v>356</v>
      </c>
      <c r="DA69">
        <v>1673984188.5</v>
      </c>
      <c r="DB69">
        <v>1673984167.5</v>
      </c>
      <c r="DC69">
        <v>23</v>
      </c>
      <c r="DD69">
        <v>-0.32800000000000001</v>
      </c>
      <c r="DE69">
        <v>5.0000000000000001E-3</v>
      </c>
      <c r="DF69">
        <v>-6.2539999999999996</v>
      </c>
      <c r="DG69">
        <v>0.21</v>
      </c>
      <c r="DH69">
        <v>579</v>
      </c>
      <c r="DI69">
        <v>34</v>
      </c>
      <c r="DJ69">
        <v>0</v>
      </c>
      <c r="DK69">
        <v>0.1</v>
      </c>
      <c r="DL69">
        <v>-12.7171243902439</v>
      </c>
      <c r="DM69">
        <v>-1.0348473867595771</v>
      </c>
      <c r="DN69">
        <v>0.1081710293943713</v>
      </c>
      <c r="DO69">
        <v>0</v>
      </c>
      <c r="DP69">
        <v>0.80184204878048793</v>
      </c>
      <c r="DQ69">
        <v>-4.2104383275261337E-2</v>
      </c>
      <c r="DR69">
        <v>4.9670789371976127E-3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3.2955299999999998</v>
      </c>
      <c r="EB69">
        <v>2.62541</v>
      </c>
      <c r="EC69">
        <v>8.6767200000000003E-2</v>
      </c>
      <c r="ED69">
        <v>8.7487899999999993E-2</v>
      </c>
      <c r="EE69">
        <v>0.14066799999999999</v>
      </c>
      <c r="EF69">
        <v>0.13713800000000001</v>
      </c>
      <c r="EG69">
        <v>27492.1</v>
      </c>
      <c r="EH69">
        <v>27937.5</v>
      </c>
      <c r="EI69">
        <v>28011.9</v>
      </c>
      <c r="EJ69">
        <v>29474.2</v>
      </c>
      <c r="EK69">
        <v>33127.699999999997</v>
      </c>
      <c r="EL69">
        <v>35312.800000000003</v>
      </c>
      <c r="EM69">
        <v>39549.300000000003</v>
      </c>
      <c r="EN69">
        <v>42140</v>
      </c>
      <c r="EO69">
        <v>2.20485</v>
      </c>
      <c r="EP69">
        <v>2.157</v>
      </c>
      <c r="EQ69">
        <v>0.11255999999999999</v>
      </c>
      <c r="ER69">
        <v>0</v>
      </c>
      <c r="ES69">
        <v>31.561399999999999</v>
      </c>
      <c r="ET69">
        <v>999.9</v>
      </c>
      <c r="EU69">
        <v>67.099999999999994</v>
      </c>
      <c r="EV69">
        <v>35.700000000000003</v>
      </c>
      <c r="EW69">
        <v>39.001100000000001</v>
      </c>
      <c r="EX69">
        <v>57.171799999999998</v>
      </c>
      <c r="EY69">
        <v>-4.33894</v>
      </c>
      <c r="EZ69">
        <v>2</v>
      </c>
      <c r="FA69">
        <v>0.56601599999999996</v>
      </c>
      <c r="FB69">
        <v>0.52474100000000001</v>
      </c>
      <c r="FC69">
        <v>20.27</v>
      </c>
      <c r="FD69">
        <v>5.2181899999999999</v>
      </c>
      <c r="FE69">
        <v>12.0099</v>
      </c>
      <c r="FF69">
        <v>4.9855999999999998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1.86589</v>
      </c>
      <c r="FM69">
        <v>1.8623000000000001</v>
      </c>
      <c r="FN69">
        <v>1.86432</v>
      </c>
      <c r="FO69">
        <v>1.8603700000000001</v>
      </c>
      <c r="FP69">
        <v>1.86111</v>
      </c>
      <c r="FQ69">
        <v>1.8602000000000001</v>
      </c>
      <c r="FR69">
        <v>1.8619600000000001</v>
      </c>
      <c r="FS69">
        <v>1.8585100000000001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-5.633</v>
      </c>
      <c r="GH69">
        <v>0.21029999999999999</v>
      </c>
      <c r="GI69">
        <v>-4.4410340874611869</v>
      </c>
      <c r="GJ69">
        <v>-4.0977002334145526E-3</v>
      </c>
      <c r="GK69">
        <v>1.9870096767282211E-6</v>
      </c>
      <c r="GL69">
        <v>-4.7591234531596528E-10</v>
      </c>
      <c r="GM69">
        <v>0.2103699999999975</v>
      </c>
      <c r="GN69">
        <v>0</v>
      </c>
      <c r="GO69">
        <v>0</v>
      </c>
      <c r="GP69">
        <v>0</v>
      </c>
      <c r="GQ69">
        <v>6</v>
      </c>
      <c r="GR69">
        <v>2093</v>
      </c>
      <c r="GS69">
        <v>4</v>
      </c>
      <c r="GT69">
        <v>31</v>
      </c>
      <c r="GU69">
        <v>48.1</v>
      </c>
      <c r="GV69">
        <v>48.5</v>
      </c>
      <c r="GW69">
        <v>1.2023900000000001</v>
      </c>
      <c r="GX69">
        <v>2.5769000000000002</v>
      </c>
      <c r="GY69">
        <v>2.04834</v>
      </c>
      <c r="GZ69">
        <v>2.6220699999999999</v>
      </c>
      <c r="HA69">
        <v>2.1972700000000001</v>
      </c>
      <c r="HB69">
        <v>2.2888199999999999</v>
      </c>
      <c r="HC69">
        <v>41.274099999999997</v>
      </c>
      <c r="HD69">
        <v>14.3422</v>
      </c>
      <c r="HE69">
        <v>18</v>
      </c>
      <c r="HF69">
        <v>702.69</v>
      </c>
      <c r="HG69">
        <v>737.29100000000005</v>
      </c>
      <c r="HH69">
        <v>30.9985</v>
      </c>
      <c r="HI69">
        <v>34.465200000000003</v>
      </c>
      <c r="HJ69">
        <v>30.0001</v>
      </c>
      <c r="HK69">
        <v>34.371000000000002</v>
      </c>
      <c r="HL69">
        <v>34.385800000000003</v>
      </c>
      <c r="HM69">
        <v>24.158300000000001</v>
      </c>
      <c r="HN69">
        <v>16.566099999999999</v>
      </c>
      <c r="HO69">
        <v>100</v>
      </c>
      <c r="HP69">
        <v>31</v>
      </c>
      <c r="HQ69">
        <v>364.63499999999999</v>
      </c>
      <c r="HR69">
        <v>33.891199999999998</v>
      </c>
      <c r="HS69">
        <v>98.719800000000006</v>
      </c>
      <c r="HT69">
        <v>97.708500000000001</v>
      </c>
    </row>
    <row r="70" spans="1:228" x14ac:dyDescent="0.2">
      <c r="A70">
        <v>55</v>
      </c>
      <c r="B70">
        <v>1673987078.5999999</v>
      </c>
      <c r="C70">
        <v>215.5</v>
      </c>
      <c r="D70" t="s">
        <v>469</v>
      </c>
      <c r="E70" t="s">
        <v>470</v>
      </c>
      <c r="F70">
        <v>4</v>
      </c>
      <c r="G70">
        <v>1673987076.5999999</v>
      </c>
      <c r="H70">
        <f t="shared" si="0"/>
        <v>8.9717820320699929E-4</v>
      </c>
      <c r="I70">
        <f t="shared" si="1"/>
        <v>0.89717820320699926</v>
      </c>
      <c r="J70">
        <f t="shared" si="2"/>
        <v>3.0578628768085152</v>
      </c>
      <c r="K70">
        <f t="shared" si="3"/>
        <v>341.0347142857143</v>
      </c>
      <c r="L70">
        <f t="shared" si="4"/>
        <v>240.28682756308564</v>
      </c>
      <c r="M70">
        <f t="shared" si="5"/>
        <v>24.296228905861192</v>
      </c>
      <c r="N70">
        <f t="shared" si="6"/>
        <v>34.483194801659657</v>
      </c>
      <c r="O70">
        <f t="shared" si="7"/>
        <v>5.3185775208146047E-2</v>
      </c>
      <c r="P70">
        <f t="shared" si="8"/>
        <v>2.7658965547571244</v>
      </c>
      <c r="Q70">
        <f t="shared" si="9"/>
        <v>5.2624076568286646E-2</v>
      </c>
      <c r="R70">
        <f t="shared" si="10"/>
        <v>3.2940019815461227E-2</v>
      </c>
      <c r="S70">
        <f t="shared" si="11"/>
        <v>226.1178605226292</v>
      </c>
      <c r="T70">
        <f t="shared" si="12"/>
        <v>34.733264177326241</v>
      </c>
      <c r="U70">
        <f t="shared" si="13"/>
        <v>33.383371428571429</v>
      </c>
      <c r="V70">
        <f t="shared" si="14"/>
        <v>5.1619592521026032</v>
      </c>
      <c r="W70">
        <f t="shared" si="15"/>
        <v>67.298059704151839</v>
      </c>
      <c r="X70">
        <f t="shared" si="16"/>
        <v>3.5120353952488133</v>
      </c>
      <c r="Y70">
        <f t="shared" si="17"/>
        <v>5.218628011993256</v>
      </c>
      <c r="Z70">
        <f t="shared" si="18"/>
        <v>1.6499238568537899</v>
      </c>
      <c r="AA70">
        <f t="shared" si="19"/>
        <v>-39.565558761428669</v>
      </c>
      <c r="AB70">
        <f t="shared" si="20"/>
        <v>29.077427936712933</v>
      </c>
      <c r="AC70">
        <f t="shared" si="21"/>
        <v>2.4190309668822709</v>
      </c>
      <c r="AD70">
        <f t="shared" si="22"/>
        <v>218.04876066479574</v>
      </c>
      <c r="AE70">
        <f t="shared" si="23"/>
        <v>13.636161044214493</v>
      </c>
      <c r="AF70">
        <f t="shared" si="24"/>
        <v>0.89434003746978741</v>
      </c>
      <c r="AG70">
        <f t="shared" si="25"/>
        <v>3.0578628768085152</v>
      </c>
      <c r="AH70">
        <v>365.61895004640547</v>
      </c>
      <c r="AI70">
        <v>355.91615757575761</v>
      </c>
      <c r="AJ70">
        <v>1.740129115717348</v>
      </c>
      <c r="AK70">
        <v>63.952055562581542</v>
      </c>
      <c r="AL70">
        <f t="shared" si="26"/>
        <v>0.89717820320699926</v>
      </c>
      <c r="AM70">
        <v>33.936065772642458</v>
      </c>
      <c r="AN70">
        <v>34.735274825174827</v>
      </c>
      <c r="AO70">
        <v>2.4376313179710171E-5</v>
      </c>
      <c r="AP70">
        <v>89.221601695222972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47198.914247515262</v>
      </c>
      <c r="AV70">
        <f t="shared" si="30"/>
        <v>1199.998571428571</v>
      </c>
      <c r="AW70">
        <f t="shared" si="31"/>
        <v>1025.9252707371131</v>
      </c>
      <c r="AX70">
        <f t="shared" si="32"/>
        <v>0.85493874339847953</v>
      </c>
      <c r="AY70">
        <f t="shared" si="33"/>
        <v>0.18843177475906578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1673987076.5999999</v>
      </c>
      <c r="BF70">
        <v>341.0347142857143</v>
      </c>
      <c r="BG70">
        <v>353.90257142857138</v>
      </c>
      <c r="BH70">
        <v>34.733614285714289</v>
      </c>
      <c r="BI70">
        <v>33.936799999999991</v>
      </c>
      <c r="BJ70">
        <v>346.67728571428569</v>
      </c>
      <c r="BK70">
        <v>34.523242857142847</v>
      </c>
      <c r="BL70">
        <v>650.04585714285713</v>
      </c>
      <c r="BM70">
        <v>101.0132857142857</v>
      </c>
      <c r="BN70">
        <v>0.1001592142857143</v>
      </c>
      <c r="BO70">
        <v>33.57837142857143</v>
      </c>
      <c r="BP70">
        <v>33.383371428571429</v>
      </c>
      <c r="BQ70">
        <v>999.89999999999986</v>
      </c>
      <c r="BR70">
        <v>0</v>
      </c>
      <c r="BS70">
        <v>0</v>
      </c>
      <c r="BT70">
        <v>9003.75</v>
      </c>
      <c r="BU70">
        <v>0</v>
      </c>
      <c r="BV70">
        <v>1872.4171428571431</v>
      </c>
      <c r="BW70">
        <v>-12.868</v>
      </c>
      <c r="BX70">
        <v>353.30642857142863</v>
      </c>
      <c r="BY70">
        <v>366.33485714285717</v>
      </c>
      <c r="BZ70">
        <v>0.79681114285714283</v>
      </c>
      <c r="CA70">
        <v>353.90257142857138</v>
      </c>
      <c r="CB70">
        <v>33.936799999999991</v>
      </c>
      <c r="CC70">
        <v>3.5085557142857149</v>
      </c>
      <c r="CD70">
        <v>3.4280657142857152</v>
      </c>
      <c r="CE70">
        <v>26.661200000000001</v>
      </c>
      <c r="CF70">
        <v>26.26762857142857</v>
      </c>
      <c r="CG70">
        <v>1199.998571428571</v>
      </c>
      <c r="CH70">
        <v>0.49996000000000013</v>
      </c>
      <c r="CI70">
        <v>0.50004000000000015</v>
      </c>
      <c r="CJ70">
        <v>0</v>
      </c>
      <c r="CK70">
        <v>748.72014285714283</v>
      </c>
      <c r="CL70">
        <v>4.9990899999999998</v>
      </c>
      <c r="CM70">
        <v>7622.8085714285717</v>
      </c>
      <c r="CN70">
        <v>9557.7085714285731</v>
      </c>
      <c r="CO70">
        <v>44.375</v>
      </c>
      <c r="CP70">
        <v>47</v>
      </c>
      <c r="CQ70">
        <v>45.375</v>
      </c>
      <c r="CR70">
        <v>45.561999999999998</v>
      </c>
      <c r="CS70">
        <v>45.686999999999998</v>
      </c>
      <c r="CT70">
        <v>597.44999999999993</v>
      </c>
      <c r="CU70">
        <v>597.54857142857145</v>
      </c>
      <c r="CV70">
        <v>0</v>
      </c>
      <c r="CW70">
        <v>1673987079.0999999</v>
      </c>
      <c r="CX70">
        <v>0</v>
      </c>
      <c r="CY70">
        <v>1673984188.5</v>
      </c>
      <c r="CZ70" t="s">
        <v>356</v>
      </c>
      <c r="DA70">
        <v>1673984188.5</v>
      </c>
      <c r="DB70">
        <v>1673984167.5</v>
      </c>
      <c r="DC70">
        <v>23</v>
      </c>
      <c r="DD70">
        <v>-0.32800000000000001</v>
      </c>
      <c r="DE70">
        <v>5.0000000000000001E-3</v>
      </c>
      <c r="DF70">
        <v>-6.2539999999999996</v>
      </c>
      <c r="DG70">
        <v>0.21</v>
      </c>
      <c r="DH70">
        <v>579</v>
      </c>
      <c r="DI70">
        <v>34</v>
      </c>
      <c r="DJ70">
        <v>0</v>
      </c>
      <c r="DK70">
        <v>0.1</v>
      </c>
      <c r="DL70">
        <v>-12.76841219512195</v>
      </c>
      <c r="DM70">
        <v>-1.064749128919888</v>
      </c>
      <c r="DN70">
        <v>0.11129188210292219</v>
      </c>
      <c r="DO70">
        <v>0</v>
      </c>
      <c r="DP70">
        <v>0.80009529268292667</v>
      </c>
      <c r="DQ70">
        <v>-4.3583874564459092E-2</v>
      </c>
      <c r="DR70">
        <v>5.0345981758612556E-3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3.2955399999999999</v>
      </c>
      <c r="EB70">
        <v>2.62541</v>
      </c>
      <c r="EC70">
        <v>8.8113899999999995E-2</v>
      </c>
      <c r="ED70">
        <v>8.87989E-2</v>
      </c>
      <c r="EE70">
        <v>0.140676</v>
      </c>
      <c r="EF70">
        <v>0.13713600000000001</v>
      </c>
      <c r="EG70">
        <v>27452</v>
      </c>
      <c r="EH70">
        <v>27896.9</v>
      </c>
      <c r="EI70">
        <v>28012.3</v>
      </c>
      <c r="EJ70">
        <v>29473.8</v>
      </c>
      <c r="EK70">
        <v>33127.800000000003</v>
      </c>
      <c r="EL70">
        <v>35312.6</v>
      </c>
      <c r="EM70">
        <v>39549.599999999999</v>
      </c>
      <c r="EN70">
        <v>42139.6</v>
      </c>
      <c r="EO70">
        <v>2.2048199999999998</v>
      </c>
      <c r="EP70">
        <v>2.1571500000000001</v>
      </c>
      <c r="EQ70">
        <v>0.113223</v>
      </c>
      <c r="ER70">
        <v>0</v>
      </c>
      <c r="ES70">
        <v>31.548999999999999</v>
      </c>
      <c r="ET70">
        <v>999.9</v>
      </c>
      <c r="EU70">
        <v>67.099999999999994</v>
      </c>
      <c r="EV70">
        <v>35.700000000000003</v>
      </c>
      <c r="EW70">
        <v>38.9983</v>
      </c>
      <c r="EX70">
        <v>57.591799999999999</v>
      </c>
      <c r="EY70">
        <v>-4.2988799999999996</v>
      </c>
      <c r="EZ70">
        <v>2</v>
      </c>
      <c r="FA70">
        <v>0.56605700000000003</v>
      </c>
      <c r="FB70">
        <v>0.51767399999999997</v>
      </c>
      <c r="FC70">
        <v>20.2698</v>
      </c>
      <c r="FD70">
        <v>5.2175900000000004</v>
      </c>
      <c r="FE70">
        <v>12.0099</v>
      </c>
      <c r="FF70">
        <v>4.9857500000000003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1.86591</v>
      </c>
      <c r="FM70">
        <v>1.86229</v>
      </c>
      <c r="FN70">
        <v>1.86432</v>
      </c>
      <c r="FO70">
        <v>1.86036</v>
      </c>
      <c r="FP70">
        <v>1.86111</v>
      </c>
      <c r="FQ70">
        <v>1.8602099999999999</v>
      </c>
      <c r="FR70">
        <v>1.86191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-5.6520000000000001</v>
      </c>
      <c r="GH70">
        <v>0.2104</v>
      </c>
      <c r="GI70">
        <v>-4.4410340874611869</v>
      </c>
      <c r="GJ70">
        <v>-4.0977002334145526E-3</v>
      </c>
      <c r="GK70">
        <v>1.9870096767282211E-6</v>
      </c>
      <c r="GL70">
        <v>-4.7591234531596528E-10</v>
      </c>
      <c r="GM70">
        <v>0.2103699999999975</v>
      </c>
      <c r="GN70">
        <v>0</v>
      </c>
      <c r="GO70">
        <v>0</v>
      </c>
      <c r="GP70">
        <v>0</v>
      </c>
      <c r="GQ70">
        <v>6</v>
      </c>
      <c r="GR70">
        <v>2093</v>
      </c>
      <c r="GS70">
        <v>4</v>
      </c>
      <c r="GT70">
        <v>31</v>
      </c>
      <c r="GU70">
        <v>48.2</v>
      </c>
      <c r="GV70">
        <v>48.5</v>
      </c>
      <c r="GW70">
        <v>1.2231399999999999</v>
      </c>
      <c r="GX70">
        <v>2.5769000000000002</v>
      </c>
      <c r="GY70">
        <v>2.04834</v>
      </c>
      <c r="GZ70">
        <v>2.6220699999999999</v>
      </c>
      <c r="HA70">
        <v>2.1972700000000001</v>
      </c>
      <c r="HB70">
        <v>2.2863799999999999</v>
      </c>
      <c r="HC70">
        <v>41.274099999999997</v>
      </c>
      <c r="HD70">
        <v>14.3247</v>
      </c>
      <c r="HE70">
        <v>18</v>
      </c>
      <c r="HF70">
        <v>702.66899999999998</v>
      </c>
      <c r="HG70">
        <v>737.46100000000001</v>
      </c>
      <c r="HH70">
        <v>30.9983</v>
      </c>
      <c r="HI70">
        <v>34.465200000000003</v>
      </c>
      <c r="HJ70">
        <v>30.0001</v>
      </c>
      <c r="HK70">
        <v>34.371000000000002</v>
      </c>
      <c r="HL70">
        <v>34.387999999999998</v>
      </c>
      <c r="HM70">
        <v>24.528400000000001</v>
      </c>
      <c r="HN70">
        <v>16.566099999999999</v>
      </c>
      <c r="HO70">
        <v>100</v>
      </c>
      <c r="HP70">
        <v>31</v>
      </c>
      <c r="HQ70">
        <v>371.31400000000002</v>
      </c>
      <c r="HR70">
        <v>33.8904</v>
      </c>
      <c r="HS70">
        <v>98.720799999999997</v>
      </c>
      <c r="HT70">
        <v>97.7072</v>
      </c>
    </row>
    <row r="71" spans="1:228" x14ac:dyDescent="0.2">
      <c r="A71">
        <v>56</v>
      </c>
      <c r="B71">
        <v>1673987082.5999999</v>
      </c>
      <c r="C71">
        <v>219.5</v>
      </c>
      <c r="D71" t="s">
        <v>471</v>
      </c>
      <c r="E71" t="s">
        <v>472</v>
      </c>
      <c r="F71">
        <v>4</v>
      </c>
      <c r="G71">
        <v>1673987080.2874999</v>
      </c>
      <c r="H71">
        <f t="shared" si="0"/>
        <v>8.9250051738602384E-4</v>
      </c>
      <c r="I71">
        <f t="shared" si="1"/>
        <v>0.89250051738602387</v>
      </c>
      <c r="J71">
        <f t="shared" si="2"/>
        <v>3.3846040900046201</v>
      </c>
      <c r="K71">
        <f t="shared" si="3"/>
        <v>347.15112499999998</v>
      </c>
      <c r="L71">
        <f t="shared" si="4"/>
        <v>236.04663333541248</v>
      </c>
      <c r="M71">
        <f t="shared" si="5"/>
        <v>23.867688232298498</v>
      </c>
      <c r="N71">
        <f t="shared" si="6"/>
        <v>35.101940256093606</v>
      </c>
      <c r="O71">
        <f t="shared" si="7"/>
        <v>5.2967269384686759E-2</v>
      </c>
      <c r="P71">
        <f t="shared" si="8"/>
        <v>2.7635602386892035</v>
      </c>
      <c r="Q71">
        <f t="shared" si="9"/>
        <v>5.2409684857216289E-2</v>
      </c>
      <c r="R71">
        <f t="shared" si="10"/>
        <v>3.2805660562620756E-2</v>
      </c>
      <c r="S71">
        <f t="shared" si="11"/>
        <v>226.11916873680985</v>
      </c>
      <c r="T71">
        <f t="shared" si="12"/>
        <v>34.728161500016071</v>
      </c>
      <c r="U71">
        <f t="shared" si="13"/>
        <v>33.3770375</v>
      </c>
      <c r="V71">
        <f t="shared" si="14"/>
        <v>5.1601275672680815</v>
      </c>
      <c r="W71">
        <f t="shared" si="15"/>
        <v>67.326052451870439</v>
      </c>
      <c r="X71">
        <f t="shared" si="16"/>
        <v>3.5120621121559088</v>
      </c>
      <c r="Y71">
        <f t="shared" si="17"/>
        <v>5.216497899778969</v>
      </c>
      <c r="Z71">
        <f t="shared" si="18"/>
        <v>1.6480654551121727</v>
      </c>
      <c r="AA71">
        <f t="shared" si="19"/>
        <v>-39.359272816723653</v>
      </c>
      <c r="AB71">
        <f t="shared" si="20"/>
        <v>28.909464649847802</v>
      </c>
      <c r="AC71">
        <f t="shared" si="21"/>
        <v>2.4069303007400169</v>
      </c>
      <c r="AD71">
        <f t="shared" si="22"/>
        <v>218.076290870674</v>
      </c>
      <c r="AE71">
        <f t="shared" si="23"/>
        <v>13.676031482391773</v>
      </c>
      <c r="AF71">
        <f t="shared" si="24"/>
        <v>0.89347618742088575</v>
      </c>
      <c r="AG71">
        <f t="shared" si="25"/>
        <v>3.3846040900046201</v>
      </c>
      <c r="AH71">
        <v>372.52748482928462</v>
      </c>
      <c r="AI71">
        <v>362.70799393939387</v>
      </c>
      <c r="AJ71">
        <v>1.68977379323126</v>
      </c>
      <c r="AK71">
        <v>63.952055562581542</v>
      </c>
      <c r="AL71">
        <f t="shared" si="26"/>
        <v>0.89250051738602387</v>
      </c>
      <c r="AM71">
        <v>33.937209527210932</v>
      </c>
      <c r="AN71">
        <v>34.732467832167849</v>
      </c>
      <c r="AO71">
        <v>-7.210420223872442E-6</v>
      </c>
      <c r="AP71">
        <v>89.221601695222972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47135.947954610761</v>
      </c>
      <c r="AV71">
        <f t="shared" si="30"/>
        <v>1200.0062499999999</v>
      </c>
      <c r="AW71">
        <f t="shared" si="31"/>
        <v>1025.9317635942018</v>
      </c>
      <c r="AX71">
        <f t="shared" si="32"/>
        <v>0.85493868352285829</v>
      </c>
      <c r="AY71">
        <f t="shared" si="33"/>
        <v>0.18843165919911656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1673987080.2874999</v>
      </c>
      <c r="BF71">
        <v>347.15112499999998</v>
      </c>
      <c r="BG71">
        <v>360.06124999999997</v>
      </c>
      <c r="BH71">
        <v>34.733587499999999</v>
      </c>
      <c r="BI71">
        <v>33.9375</v>
      </c>
      <c r="BJ71">
        <v>352.81150000000002</v>
      </c>
      <c r="BK71">
        <v>34.5232125</v>
      </c>
      <c r="BL71">
        <v>650.01087500000006</v>
      </c>
      <c r="BM71">
        <v>101.01425</v>
      </c>
      <c r="BN71">
        <v>0.10004209999999999</v>
      </c>
      <c r="BO71">
        <v>33.571075</v>
      </c>
      <c r="BP71">
        <v>33.3770375</v>
      </c>
      <c r="BQ71">
        <v>999.9</v>
      </c>
      <c r="BR71">
        <v>0</v>
      </c>
      <c r="BS71">
        <v>0</v>
      </c>
      <c r="BT71">
        <v>8991.25</v>
      </c>
      <c r="BU71">
        <v>0</v>
      </c>
      <c r="BV71">
        <v>1873.3162500000001</v>
      </c>
      <c r="BW71">
        <v>-12.9097875</v>
      </c>
      <c r="BX71">
        <v>359.64299999999997</v>
      </c>
      <c r="BY71">
        <v>372.70974999999999</v>
      </c>
      <c r="BZ71">
        <v>0.79607812499999997</v>
      </c>
      <c r="CA71">
        <v>360.06124999999997</v>
      </c>
      <c r="CB71">
        <v>33.9375</v>
      </c>
      <c r="CC71">
        <v>3.5085825000000002</v>
      </c>
      <c r="CD71">
        <v>3.4281674999999998</v>
      </c>
      <c r="CE71">
        <v>26.661337499999998</v>
      </c>
      <c r="CF71">
        <v>26.268125000000001</v>
      </c>
      <c r="CG71">
        <v>1200.0062499999999</v>
      </c>
      <c r="CH71">
        <v>0.49996000000000002</v>
      </c>
      <c r="CI71">
        <v>0.50004000000000004</v>
      </c>
      <c r="CJ71">
        <v>0</v>
      </c>
      <c r="CK71">
        <v>748.59212500000012</v>
      </c>
      <c r="CL71">
        <v>4.9990899999999998</v>
      </c>
      <c r="CM71">
        <v>7622.3125</v>
      </c>
      <c r="CN71">
        <v>9557.7649999999994</v>
      </c>
      <c r="CO71">
        <v>44.375</v>
      </c>
      <c r="CP71">
        <v>47</v>
      </c>
      <c r="CQ71">
        <v>45.343499999999999</v>
      </c>
      <c r="CR71">
        <v>45.561999999999998</v>
      </c>
      <c r="CS71">
        <v>45.686999999999998</v>
      </c>
      <c r="CT71">
        <v>597.45624999999995</v>
      </c>
      <c r="CU71">
        <v>597.54999999999995</v>
      </c>
      <c r="CV71">
        <v>0</v>
      </c>
      <c r="CW71">
        <v>1673987082.7</v>
      </c>
      <c r="CX71">
        <v>0</v>
      </c>
      <c r="CY71">
        <v>1673984188.5</v>
      </c>
      <c r="CZ71" t="s">
        <v>356</v>
      </c>
      <c r="DA71">
        <v>1673984188.5</v>
      </c>
      <c r="DB71">
        <v>1673984167.5</v>
      </c>
      <c r="DC71">
        <v>23</v>
      </c>
      <c r="DD71">
        <v>-0.32800000000000001</v>
      </c>
      <c r="DE71">
        <v>5.0000000000000001E-3</v>
      </c>
      <c r="DF71">
        <v>-6.2539999999999996</v>
      </c>
      <c r="DG71">
        <v>0.21</v>
      </c>
      <c r="DH71">
        <v>579</v>
      </c>
      <c r="DI71">
        <v>34</v>
      </c>
      <c r="DJ71">
        <v>0</v>
      </c>
      <c r="DK71">
        <v>0.1</v>
      </c>
      <c r="DL71">
        <v>-12.826031707317069</v>
      </c>
      <c r="DM71">
        <v>-0.71677421602787028</v>
      </c>
      <c r="DN71">
        <v>8.1197237845079831E-2</v>
      </c>
      <c r="DO71">
        <v>0</v>
      </c>
      <c r="DP71">
        <v>0.79817353658536594</v>
      </c>
      <c r="DQ71">
        <v>-2.968636933798002E-2</v>
      </c>
      <c r="DR71">
        <v>4.1681424306077011E-3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3.29548</v>
      </c>
      <c r="EB71">
        <v>2.6251000000000002</v>
      </c>
      <c r="EC71">
        <v>8.9422799999999997E-2</v>
      </c>
      <c r="ED71">
        <v>9.0113499999999999E-2</v>
      </c>
      <c r="EE71">
        <v>0.140679</v>
      </c>
      <c r="EF71">
        <v>0.13714399999999999</v>
      </c>
      <c r="EG71">
        <v>27412.2</v>
      </c>
      <c r="EH71">
        <v>27857.1</v>
      </c>
      <c r="EI71">
        <v>28012</v>
      </c>
      <c r="EJ71">
        <v>29474.3</v>
      </c>
      <c r="EK71">
        <v>33127.699999999997</v>
      </c>
      <c r="EL71">
        <v>35312.800000000003</v>
      </c>
      <c r="EM71">
        <v>39549.599999999999</v>
      </c>
      <c r="EN71">
        <v>42140.1</v>
      </c>
      <c r="EO71">
        <v>2.2049300000000001</v>
      </c>
      <c r="EP71">
        <v>2.1570999999999998</v>
      </c>
      <c r="EQ71">
        <v>0.112802</v>
      </c>
      <c r="ER71">
        <v>0</v>
      </c>
      <c r="ES71">
        <v>31.533799999999999</v>
      </c>
      <c r="ET71">
        <v>999.9</v>
      </c>
      <c r="EU71">
        <v>67.099999999999994</v>
      </c>
      <c r="EV71">
        <v>35.700000000000003</v>
      </c>
      <c r="EW71">
        <v>39.000700000000002</v>
      </c>
      <c r="EX71">
        <v>56.841799999999999</v>
      </c>
      <c r="EY71">
        <v>-4.4631400000000001</v>
      </c>
      <c r="EZ71">
        <v>2</v>
      </c>
      <c r="FA71">
        <v>0.56604200000000005</v>
      </c>
      <c r="FB71">
        <v>0.51043899999999998</v>
      </c>
      <c r="FC71">
        <v>20.2699</v>
      </c>
      <c r="FD71">
        <v>5.2174399999999999</v>
      </c>
      <c r="FE71">
        <v>12.0099</v>
      </c>
      <c r="FF71">
        <v>4.9855499999999999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1.8658999999999999</v>
      </c>
      <c r="FM71">
        <v>1.8622799999999999</v>
      </c>
      <c r="FN71">
        <v>1.86432</v>
      </c>
      <c r="FO71">
        <v>1.86036</v>
      </c>
      <c r="FP71">
        <v>1.86111</v>
      </c>
      <c r="FQ71">
        <v>1.8602099999999999</v>
      </c>
      <c r="FR71">
        <v>1.8619399999999999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-5.6710000000000003</v>
      </c>
      <c r="GH71">
        <v>0.21029999999999999</v>
      </c>
      <c r="GI71">
        <v>-4.4410340874611869</v>
      </c>
      <c r="GJ71">
        <v>-4.0977002334145526E-3</v>
      </c>
      <c r="GK71">
        <v>1.9870096767282211E-6</v>
      </c>
      <c r="GL71">
        <v>-4.7591234531596528E-10</v>
      </c>
      <c r="GM71">
        <v>0.2103699999999975</v>
      </c>
      <c r="GN71">
        <v>0</v>
      </c>
      <c r="GO71">
        <v>0</v>
      </c>
      <c r="GP71">
        <v>0</v>
      </c>
      <c r="GQ71">
        <v>6</v>
      </c>
      <c r="GR71">
        <v>2093</v>
      </c>
      <c r="GS71">
        <v>4</v>
      </c>
      <c r="GT71">
        <v>31</v>
      </c>
      <c r="GU71">
        <v>48.2</v>
      </c>
      <c r="GV71">
        <v>48.6</v>
      </c>
      <c r="GW71">
        <v>1.24146</v>
      </c>
      <c r="GX71">
        <v>2.5671400000000002</v>
      </c>
      <c r="GY71">
        <v>2.04834</v>
      </c>
      <c r="GZ71">
        <v>2.6220699999999999</v>
      </c>
      <c r="HA71">
        <v>2.1972700000000001</v>
      </c>
      <c r="HB71">
        <v>2.3596200000000001</v>
      </c>
      <c r="HC71">
        <v>41.248199999999997</v>
      </c>
      <c r="HD71">
        <v>14.3422</v>
      </c>
      <c r="HE71">
        <v>18</v>
      </c>
      <c r="HF71">
        <v>702.76099999999997</v>
      </c>
      <c r="HG71">
        <v>737.42399999999998</v>
      </c>
      <c r="HH71">
        <v>30.998100000000001</v>
      </c>
      <c r="HI71">
        <v>34.466099999999997</v>
      </c>
      <c r="HJ71">
        <v>30.0001</v>
      </c>
      <c r="HK71">
        <v>34.3718</v>
      </c>
      <c r="HL71">
        <v>34.3889</v>
      </c>
      <c r="HM71">
        <v>24.898299999999999</v>
      </c>
      <c r="HN71">
        <v>16.566099999999999</v>
      </c>
      <c r="HO71">
        <v>100</v>
      </c>
      <c r="HP71">
        <v>31</v>
      </c>
      <c r="HQ71">
        <v>377.99200000000002</v>
      </c>
      <c r="HR71">
        <v>33.887</v>
      </c>
      <c r="HS71">
        <v>98.720299999999995</v>
      </c>
      <c r="HT71">
        <v>97.708699999999993</v>
      </c>
    </row>
    <row r="72" spans="1:228" x14ac:dyDescent="0.2">
      <c r="A72">
        <v>57</v>
      </c>
      <c r="B72">
        <v>1673987086.5999999</v>
      </c>
      <c r="C72">
        <v>223.5</v>
      </c>
      <c r="D72" t="s">
        <v>473</v>
      </c>
      <c r="E72" t="s">
        <v>474</v>
      </c>
      <c r="F72">
        <v>4</v>
      </c>
      <c r="G72">
        <v>1673987084.5999999</v>
      </c>
      <c r="H72">
        <f t="shared" si="0"/>
        <v>8.9872777935629618E-4</v>
      </c>
      <c r="I72">
        <f t="shared" si="1"/>
        <v>0.89872777935629622</v>
      </c>
      <c r="J72">
        <f t="shared" si="2"/>
        <v>3.1970539674038099</v>
      </c>
      <c r="K72">
        <f t="shared" si="3"/>
        <v>354.26799999999997</v>
      </c>
      <c r="L72">
        <f t="shared" si="4"/>
        <v>249.68792927210293</v>
      </c>
      <c r="M72">
        <f t="shared" si="5"/>
        <v>25.24705257132263</v>
      </c>
      <c r="N72">
        <f t="shared" si="6"/>
        <v>35.821606780959605</v>
      </c>
      <c r="O72">
        <f t="shared" si="7"/>
        <v>5.3553791313175565E-2</v>
      </c>
      <c r="P72">
        <f t="shared" si="8"/>
        <v>2.7624871742320969</v>
      </c>
      <c r="Q72">
        <f t="shared" si="9"/>
        <v>5.2983642653451977E-2</v>
      </c>
      <c r="R72">
        <f t="shared" si="10"/>
        <v>3.3165496340121364E-2</v>
      </c>
      <c r="S72">
        <f t="shared" si="11"/>
        <v>226.120077951045</v>
      </c>
      <c r="T72">
        <f t="shared" si="12"/>
        <v>34.718697794677617</v>
      </c>
      <c r="U72">
        <f t="shared" si="13"/>
        <v>33.356099999999998</v>
      </c>
      <c r="V72">
        <f t="shared" si="14"/>
        <v>5.1540767538369368</v>
      </c>
      <c r="W72">
        <f t="shared" si="15"/>
        <v>67.364146861477465</v>
      </c>
      <c r="X72">
        <f t="shared" si="16"/>
        <v>3.512439389834106</v>
      </c>
      <c r="Y72">
        <f t="shared" si="17"/>
        <v>5.2141080284989298</v>
      </c>
      <c r="Z72">
        <f t="shared" si="18"/>
        <v>1.6416373640028308</v>
      </c>
      <c r="AA72">
        <f t="shared" si="19"/>
        <v>-39.633895069612663</v>
      </c>
      <c r="AB72">
        <f t="shared" si="20"/>
        <v>30.796846336799852</v>
      </c>
      <c r="AC72">
        <f t="shared" si="21"/>
        <v>2.5646993909240066</v>
      </c>
      <c r="AD72">
        <f t="shared" si="22"/>
        <v>219.84772860915621</v>
      </c>
      <c r="AE72">
        <f t="shared" si="23"/>
        <v>13.780058018123807</v>
      </c>
      <c r="AF72">
        <f t="shared" si="24"/>
        <v>0.89412220795034791</v>
      </c>
      <c r="AG72">
        <f t="shared" si="25"/>
        <v>3.1970539674038099</v>
      </c>
      <c r="AH72">
        <v>379.44327108671217</v>
      </c>
      <c r="AI72">
        <v>369.62261818181798</v>
      </c>
      <c r="AJ72">
        <v>1.736100749466712</v>
      </c>
      <c r="AK72">
        <v>63.952055562581542</v>
      </c>
      <c r="AL72">
        <f t="shared" si="26"/>
        <v>0.89872777935629622</v>
      </c>
      <c r="AM72">
        <v>33.93878237052882</v>
      </c>
      <c r="AN72">
        <v>34.739367832167858</v>
      </c>
      <c r="AO72">
        <v>2.6623750639063002E-5</v>
      </c>
      <c r="AP72">
        <v>89.221601695222972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47107.777538387432</v>
      </c>
      <c r="AV72">
        <f t="shared" si="30"/>
        <v>1200.011428571428</v>
      </c>
      <c r="AW72">
        <f t="shared" si="31"/>
        <v>1025.9361564513181</v>
      </c>
      <c r="AX72">
        <f t="shared" si="32"/>
        <v>0.85493865476986297</v>
      </c>
      <c r="AY72">
        <f t="shared" si="33"/>
        <v>0.18843160370583562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1673987084.5999999</v>
      </c>
      <c r="BF72">
        <v>354.26799999999997</v>
      </c>
      <c r="BG72">
        <v>367.27971428571442</v>
      </c>
      <c r="BH72">
        <v>34.737271428571432</v>
      </c>
      <c r="BI72">
        <v>33.940642857142848</v>
      </c>
      <c r="BJ72">
        <v>359.94871428571417</v>
      </c>
      <c r="BK72">
        <v>34.526914285714277</v>
      </c>
      <c r="BL72">
        <v>650.03657142857139</v>
      </c>
      <c r="BM72">
        <v>101.0144285714286</v>
      </c>
      <c r="BN72">
        <v>0.10000112857142859</v>
      </c>
      <c r="BO72">
        <v>33.562885714285713</v>
      </c>
      <c r="BP72">
        <v>33.356099999999998</v>
      </c>
      <c r="BQ72">
        <v>999.89999999999986</v>
      </c>
      <c r="BR72">
        <v>0</v>
      </c>
      <c r="BS72">
        <v>0</v>
      </c>
      <c r="BT72">
        <v>8985.5357142857138</v>
      </c>
      <c r="BU72">
        <v>0</v>
      </c>
      <c r="BV72">
        <v>1874.7085714285711</v>
      </c>
      <c r="BW72">
        <v>-13.01164285714286</v>
      </c>
      <c r="BX72">
        <v>367.01714285714291</v>
      </c>
      <c r="BY72">
        <v>380.18342857142858</v>
      </c>
      <c r="BZ72">
        <v>0.79665971428571425</v>
      </c>
      <c r="CA72">
        <v>367.27971428571442</v>
      </c>
      <c r="CB72">
        <v>33.940642857142848</v>
      </c>
      <c r="CC72">
        <v>3.5089642857142849</v>
      </c>
      <c r="CD72">
        <v>3.428492857142857</v>
      </c>
      <c r="CE72">
        <v>26.66318571428571</v>
      </c>
      <c r="CF72">
        <v>26.269728571428569</v>
      </c>
      <c r="CG72">
        <v>1200.011428571428</v>
      </c>
      <c r="CH72">
        <v>0.49996000000000013</v>
      </c>
      <c r="CI72">
        <v>0.50004000000000015</v>
      </c>
      <c r="CJ72">
        <v>0</v>
      </c>
      <c r="CK72">
        <v>748.1728571428572</v>
      </c>
      <c r="CL72">
        <v>4.9990899999999998</v>
      </c>
      <c r="CM72">
        <v>7621.9328571428568</v>
      </c>
      <c r="CN72">
        <v>9557.8157142857144</v>
      </c>
      <c r="CO72">
        <v>44.375</v>
      </c>
      <c r="CP72">
        <v>47</v>
      </c>
      <c r="CQ72">
        <v>45.330000000000013</v>
      </c>
      <c r="CR72">
        <v>45.535428571428568</v>
      </c>
      <c r="CS72">
        <v>45.678142857142859</v>
      </c>
      <c r="CT72">
        <v>597.46</v>
      </c>
      <c r="CU72">
        <v>597.55142857142869</v>
      </c>
      <c r="CV72">
        <v>0</v>
      </c>
      <c r="CW72">
        <v>1673987086.9000001</v>
      </c>
      <c r="CX72">
        <v>0</v>
      </c>
      <c r="CY72">
        <v>1673984188.5</v>
      </c>
      <c r="CZ72" t="s">
        <v>356</v>
      </c>
      <c r="DA72">
        <v>1673984188.5</v>
      </c>
      <c r="DB72">
        <v>1673984167.5</v>
      </c>
      <c r="DC72">
        <v>23</v>
      </c>
      <c r="DD72">
        <v>-0.32800000000000001</v>
      </c>
      <c r="DE72">
        <v>5.0000000000000001E-3</v>
      </c>
      <c r="DF72">
        <v>-6.2539999999999996</v>
      </c>
      <c r="DG72">
        <v>0.21</v>
      </c>
      <c r="DH72">
        <v>579</v>
      </c>
      <c r="DI72">
        <v>34</v>
      </c>
      <c r="DJ72">
        <v>0</v>
      </c>
      <c r="DK72">
        <v>0.1</v>
      </c>
      <c r="DL72">
        <v>-12.88691463414634</v>
      </c>
      <c r="DM72">
        <v>-0.65750801393728631</v>
      </c>
      <c r="DN72">
        <v>7.3888579800035117E-2</v>
      </c>
      <c r="DO72">
        <v>0</v>
      </c>
      <c r="DP72">
        <v>0.79638526829268286</v>
      </c>
      <c r="DQ72">
        <v>-4.0654076655054659E-3</v>
      </c>
      <c r="DR72">
        <v>2.040938246988153E-3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3.29542</v>
      </c>
      <c r="EB72">
        <v>2.6253099999999998</v>
      </c>
      <c r="EC72">
        <v>9.0745199999999998E-2</v>
      </c>
      <c r="ED72">
        <v>9.1421799999999998E-2</v>
      </c>
      <c r="EE72">
        <v>0.14069000000000001</v>
      </c>
      <c r="EF72">
        <v>0.137153</v>
      </c>
      <c r="EG72">
        <v>27372.6</v>
      </c>
      <c r="EH72">
        <v>27817.200000000001</v>
      </c>
      <c r="EI72">
        <v>28012.2</v>
      </c>
      <c r="EJ72">
        <v>29474.5</v>
      </c>
      <c r="EK72">
        <v>33127.5</v>
      </c>
      <c r="EL72">
        <v>35313.1</v>
      </c>
      <c r="EM72">
        <v>39549.699999999997</v>
      </c>
      <c r="EN72">
        <v>42140.800000000003</v>
      </c>
      <c r="EO72">
        <v>2.2049300000000001</v>
      </c>
      <c r="EP72">
        <v>2.15733</v>
      </c>
      <c r="EQ72">
        <v>0.113472</v>
      </c>
      <c r="ER72">
        <v>0</v>
      </c>
      <c r="ES72">
        <v>31.517199999999999</v>
      </c>
      <c r="ET72">
        <v>999.9</v>
      </c>
      <c r="EU72">
        <v>67.099999999999994</v>
      </c>
      <c r="EV72">
        <v>35.700000000000003</v>
      </c>
      <c r="EW72">
        <v>38.997999999999998</v>
      </c>
      <c r="EX72">
        <v>57.6218</v>
      </c>
      <c r="EY72">
        <v>-4.2628199999999996</v>
      </c>
      <c r="EZ72">
        <v>2</v>
      </c>
      <c r="FA72">
        <v>0.56603700000000001</v>
      </c>
      <c r="FB72">
        <v>0.50392400000000004</v>
      </c>
      <c r="FC72">
        <v>20.27</v>
      </c>
      <c r="FD72">
        <v>5.2180400000000002</v>
      </c>
      <c r="FE72">
        <v>12.0099</v>
      </c>
      <c r="FF72">
        <v>4.9859499999999999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1.86591</v>
      </c>
      <c r="FM72">
        <v>1.8623000000000001</v>
      </c>
      <c r="FN72">
        <v>1.86432</v>
      </c>
      <c r="FO72">
        <v>1.8603499999999999</v>
      </c>
      <c r="FP72">
        <v>1.86111</v>
      </c>
      <c r="FQ72">
        <v>1.8602099999999999</v>
      </c>
      <c r="FR72">
        <v>1.8619399999999999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-5.69</v>
      </c>
      <c r="GH72">
        <v>0.2104</v>
      </c>
      <c r="GI72">
        <v>-4.4410340874611869</v>
      </c>
      <c r="GJ72">
        <v>-4.0977002334145526E-3</v>
      </c>
      <c r="GK72">
        <v>1.9870096767282211E-6</v>
      </c>
      <c r="GL72">
        <v>-4.7591234531596528E-10</v>
      </c>
      <c r="GM72">
        <v>0.2103699999999975</v>
      </c>
      <c r="GN72">
        <v>0</v>
      </c>
      <c r="GO72">
        <v>0</v>
      </c>
      <c r="GP72">
        <v>0</v>
      </c>
      <c r="GQ72">
        <v>6</v>
      </c>
      <c r="GR72">
        <v>2093</v>
      </c>
      <c r="GS72">
        <v>4</v>
      </c>
      <c r="GT72">
        <v>31</v>
      </c>
      <c r="GU72">
        <v>48.3</v>
      </c>
      <c r="GV72">
        <v>48.7</v>
      </c>
      <c r="GW72">
        <v>1.25854</v>
      </c>
      <c r="GX72">
        <v>2.5781200000000002</v>
      </c>
      <c r="GY72">
        <v>2.04834</v>
      </c>
      <c r="GZ72">
        <v>2.6220699999999999</v>
      </c>
      <c r="HA72">
        <v>2.1972700000000001</v>
      </c>
      <c r="HB72">
        <v>2.33643</v>
      </c>
      <c r="HC72">
        <v>41.248199999999997</v>
      </c>
      <c r="HD72">
        <v>14.333399999999999</v>
      </c>
      <c r="HE72">
        <v>18</v>
      </c>
      <c r="HF72">
        <v>702.78700000000003</v>
      </c>
      <c r="HG72">
        <v>737.64</v>
      </c>
      <c r="HH72">
        <v>30.998200000000001</v>
      </c>
      <c r="HI72">
        <v>34.468400000000003</v>
      </c>
      <c r="HJ72">
        <v>30.0001</v>
      </c>
      <c r="HK72">
        <v>34.374099999999999</v>
      </c>
      <c r="HL72">
        <v>34.3889</v>
      </c>
      <c r="HM72">
        <v>25.2653</v>
      </c>
      <c r="HN72">
        <v>16.566099999999999</v>
      </c>
      <c r="HO72">
        <v>100</v>
      </c>
      <c r="HP72">
        <v>31</v>
      </c>
      <c r="HQ72">
        <v>384.67099999999999</v>
      </c>
      <c r="HR72">
        <v>33.884399999999999</v>
      </c>
      <c r="HS72">
        <v>98.720799999999997</v>
      </c>
      <c r="HT72">
        <v>97.709800000000001</v>
      </c>
    </row>
    <row r="73" spans="1:228" x14ac:dyDescent="0.2">
      <c r="A73">
        <v>58</v>
      </c>
      <c r="B73">
        <v>1673987090.5999999</v>
      </c>
      <c r="C73">
        <v>227.5</v>
      </c>
      <c r="D73" t="s">
        <v>475</v>
      </c>
      <c r="E73" t="s">
        <v>476</v>
      </c>
      <c r="F73">
        <v>4</v>
      </c>
      <c r="G73">
        <v>1673987088.2874999</v>
      </c>
      <c r="H73">
        <f t="shared" si="0"/>
        <v>8.9742095702143932E-4</v>
      </c>
      <c r="I73">
        <f t="shared" si="1"/>
        <v>0.89742095702143931</v>
      </c>
      <c r="J73">
        <f t="shared" si="2"/>
        <v>3.3373535658508851</v>
      </c>
      <c r="K73">
        <f t="shared" si="3"/>
        <v>360.42950000000002</v>
      </c>
      <c r="L73">
        <f t="shared" si="4"/>
        <v>251.41756048634699</v>
      </c>
      <c r="M73">
        <f t="shared" si="5"/>
        <v>25.42184176044394</v>
      </c>
      <c r="N73">
        <f t="shared" si="6"/>
        <v>36.44447785218847</v>
      </c>
      <c r="O73">
        <f t="shared" si="7"/>
        <v>5.3500393937846016E-2</v>
      </c>
      <c r="P73">
        <f t="shared" si="8"/>
        <v>2.7652326234263018</v>
      </c>
      <c r="Q73">
        <f t="shared" si="9"/>
        <v>5.2931933634248994E-2</v>
      </c>
      <c r="R73">
        <f t="shared" si="10"/>
        <v>3.3133028998944887E-2</v>
      </c>
      <c r="S73">
        <f t="shared" si="11"/>
        <v>226.1194406118374</v>
      </c>
      <c r="T73">
        <f t="shared" si="12"/>
        <v>34.713059959588975</v>
      </c>
      <c r="U73">
        <f t="shared" si="13"/>
        <v>33.354675</v>
      </c>
      <c r="V73">
        <f t="shared" si="14"/>
        <v>5.1536651617097418</v>
      </c>
      <c r="W73">
        <f t="shared" si="15"/>
        <v>67.390058296408867</v>
      </c>
      <c r="X73">
        <f t="shared" si="16"/>
        <v>3.5128200739576081</v>
      </c>
      <c r="Y73">
        <f t="shared" si="17"/>
        <v>5.2126681038125788</v>
      </c>
      <c r="Z73">
        <f t="shared" si="18"/>
        <v>1.6408450877521337</v>
      </c>
      <c r="AA73">
        <f t="shared" si="19"/>
        <v>-39.576264204645476</v>
      </c>
      <c r="AB73">
        <f t="shared" si="20"/>
        <v>30.304078688242313</v>
      </c>
      <c r="AC73">
        <f t="shared" si="21"/>
        <v>2.521078584618579</v>
      </c>
      <c r="AD73">
        <f t="shared" si="22"/>
        <v>219.36833368005284</v>
      </c>
      <c r="AE73">
        <f t="shared" si="23"/>
        <v>13.833269747880131</v>
      </c>
      <c r="AF73">
        <f t="shared" si="24"/>
        <v>0.89603816356910804</v>
      </c>
      <c r="AG73">
        <f t="shared" si="25"/>
        <v>3.3373535658508851</v>
      </c>
      <c r="AH73">
        <v>386.4436420965697</v>
      </c>
      <c r="AI73">
        <v>376.52954545454531</v>
      </c>
      <c r="AJ73">
        <v>1.7255235387600669</v>
      </c>
      <c r="AK73">
        <v>63.952055562581542</v>
      </c>
      <c r="AL73">
        <f t="shared" si="26"/>
        <v>0.89742095702143931</v>
      </c>
      <c r="AM73">
        <v>33.942612020525587</v>
      </c>
      <c r="AN73">
        <v>34.742063636363653</v>
      </c>
      <c r="AO73">
        <v>2.845494430025437E-5</v>
      </c>
      <c r="AP73">
        <v>89.221601695222972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47183.845032200188</v>
      </c>
      <c r="AV73">
        <f t="shared" si="30"/>
        <v>1200.0074999999999</v>
      </c>
      <c r="AW73">
        <f t="shared" si="31"/>
        <v>1025.9328510942162</v>
      </c>
      <c r="AX73">
        <f t="shared" si="32"/>
        <v>0.85493869921164345</v>
      </c>
      <c r="AY73">
        <f t="shared" si="33"/>
        <v>0.18843168947847194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1673987088.2874999</v>
      </c>
      <c r="BF73">
        <v>360.42950000000002</v>
      </c>
      <c r="BG73">
        <v>373.49675000000002</v>
      </c>
      <c r="BH73">
        <v>34.741174999999998</v>
      </c>
      <c r="BI73">
        <v>33.942799999999998</v>
      </c>
      <c r="BJ73">
        <v>366.12787500000002</v>
      </c>
      <c r="BK73">
        <v>34.530799999999999</v>
      </c>
      <c r="BL73">
        <v>650.00187500000004</v>
      </c>
      <c r="BM73">
        <v>101.014</v>
      </c>
      <c r="BN73">
        <v>0.10002605000000001</v>
      </c>
      <c r="BO73">
        <v>33.557949999999998</v>
      </c>
      <c r="BP73">
        <v>33.354675</v>
      </c>
      <c r="BQ73">
        <v>999.9</v>
      </c>
      <c r="BR73">
        <v>0</v>
      </c>
      <c r="BS73">
        <v>0</v>
      </c>
      <c r="BT73">
        <v>9000.1574999999993</v>
      </c>
      <c r="BU73">
        <v>0</v>
      </c>
      <c r="BV73">
        <v>1875.38375</v>
      </c>
      <c r="BW73">
        <v>-13.067225000000001</v>
      </c>
      <c r="BX73">
        <v>373.40187500000002</v>
      </c>
      <c r="BY73">
        <v>386.61975000000001</v>
      </c>
      <c r="BZ73">
        <v>0.79838512500000003</v>
      </c>
      <c r="CA73">
        <v>373.49675000000002</v>
      </c>
      <c r="CB73">
        <v>33.942799999999998</v>
      </c>
      <c r="CC73">
        <v>3.5093475000000001</v>
      </c>
      <c r="CD73">
        <v>3.4286987500000001</v>
      </c>
      <c r="CE73">
        <v>26.665025</v>
      </c>
      <c r="CF73">
        <v>26.27075</v>
      </c>
      <c r="CG73">
        <v>1200.0074999999999</v>
      </c>
      <c r="CH73">
        <v>0.49996000000000002</v>
      </c>
      <c r="CI73">
        <v>0.50004000000000004</v>
      </c>
      <c r="CJ73">
        <v>0</v>
      </c>
      <c r="CK73">
        <v>748.142875</v>
      </c>
      <c r="CL73">
        <v>4.9990899999999998</v>
      </c>
      <c r="CM73">
        <v>7621.6662500000002</v>
      </c>
      <c r="CN73">
        <v>9557.7687499999993</v>
      </c>
      <c r="CO73">
        <v>44.351374999999997</v>
      </c>
      <c r="CP73">
        <v>47</v>
      </c>
      <c r="CQ73">
        <v>45.327749999999988</v>
      </c>
      <c r="CR73">
        <v>45.515500000000003</v>
      </c>
      <c r="CS73">
        <v>45.640500000000003</v>
      </c>
      <c r="CT73">
        <v>597.45625000000007</v>
      </c>
      <c r="CU73">
        <v>597.55124999999998</v>
      </c>
      <c r="CV73">
        <v>0</v>
      </c>
      <c r="CW73">
        <v>1673987091.0999999</v>
      </c>
      <c r="CX73">
        <v>0</v>
      </c>
      <c r="CY73">
        <v>1673984188.5</v>
      </c>
      <c r="CZ73" t="s">
        <v>356</v>
      </c>
      <c r="DA73">
        <v>1673984188.5</v>
      </c>
      <c r="DB73">
        <v>1673984167.5</v>
      </c>
      <c r="DC73">
        <v>23</v>
      </c>
      <c r="DD73">
        <v>-0.32800000000000001</v>
      </c>
      <c r="DE73">
        <v>5.0000000000000001E-3</v>
      </c>
      <c r="DF73">
        <v>-6.2539999999999996</v>
      </c>
      <c r="DG73">
        <v>0.21</v>
      </c>
      <c r="DH73">
        <v>579</v>
      </c>
      <c r="DI73">
        <v>34</v>
      </c>
      <c r="DJ73">
        <v>0</v>
      </c>
      <c r="DK73">
        <v>0.1</v>
      </c>
      <c r="DL73">
        <v>-12.9402756097561</v>
      </c>
      <c r="DM73">
        <v>-0.74444529616722976</v>
      </c>
      <c r="DN73">
        <v>8.2242347944109104E-2</v>
      </c>
      <c r="DO73">
        <v>0</v>
      </c>
      <c r="DP73">
        <v>0.79630907317073163</v>
      </c>
      <c r="DQ73">
        <v>1.047119163763169E-2</v>
      </c>
      <c r="DR73">
        <v>1.4689756575419969E-3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3.2953700000000001</v>
      </c>
      <c r="EB73">
        <v>2.6252900000000001</v>
      </c>
      <c r="EC73">
        <v>9.2048599999999994E-2</v>
      </c>
      <c r="ED73">
        <v>9.2709E-2</v>
      </c>
      <c r="EE73">
        <v>0.14069899999999999</v>
      </c>
      <c r="EF73">
        <v>0.137154</v>
      </c>
      <c r="EG73">
        <v>27332.9</v>
      </c>
      <c r="EH73">
        <v>27777.7</v>
      </c>
      <c r="EI73">
        <v>28011.8</v>
      </c>
      <c r="EJ73">
        <v>29474.400000000001</v>
      </c>
      <c r="EK73">
        <v>33126.699999999997</v>
      </c>
      <c r="EL73">
        <v>35312.9</v>
      </c>
      <c r="EM73">
        <v>39549.1</v>
      </c>
      <c r="EN73">
        <v>42140.5</v>
      </c>
      <c r="EO73">
        <v>2.2048700000000001</v>
      </c>
      <c r="EP73">
        <v>2.1573500000000001</v>
      </c>
      <c r="EQ73">
        <v>0.114042</v>
      </c>
      <c r="ER73">
        <v>0</v>
      </c>
      <c r="ES73">
        <v>31.501300000000001</v>
      </c>
      <c r="ET73">
        <v>999.9</v>
      </c>
      <c r="EU73">
        <v>67.099999999999994</v>
      </c>
      <c r="EV73">
        <v>35.700000000000003</v>
      </c>
      <c r="EW73">
        <v>38.998800000000003</v>
      </c>
      <c r="EX73">
        <v>57.2318</v>
      </c>
      <c r="EY73">
        <v>-4.3349399999999996</v>
      </c>
      <c r="EZ73">
        <v>2</v>
      </c>
      <c r="FA73">
        <v>0.56599600000000005</v>
      </c>
      <c r="FB73">
        <v>0.49823000000000001</v>
      </c>
      <c r="FC73">
        <v>20.2698</v>
      </c>
      <c r="FD73">
        <v>5.2178899999999997</v>
      </c>
      <c r="FE73">
        <v>12.0099</v>
      </c>
      <c r="FF73">
        <v>4.9858000000000002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1.86589</v>
      </c>
      <c r="FM73">
        <v>1.8622799999999999</v>
      </c>
      <c r="FN73">
        <v>1.86432</v>
      </c>
      <c r="FO73">
        <v>1.8603499999999999</v>
      </c>
      <c r="FP73">
        <v>1.86111</v>
      </c>
      <c r="FQ73">
        <v>1.8602000000000001</v>
      </c>
      <c r="FR73">
        <v>1.86192</v>
      </c>
      <c r="FS73">
        <v>1.8585100000000001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-5.71</v>
      </c>
      <c r="GH73">
        <v>0.2104</v>
      </c>
      <c r="GI73">
        <v>-4.4410340874611869</v>
      </c>
      <c r="GJ73">
        <v>-4.0977002334145526E-3</v>
      </c>
      <c r="GK73">
        <v>1.9870096767282211E-6</v>
      </c>
      <c r="GL73">
        <v>-4.7591234531596528E-10</v>
      </c>
      <c r="GM73">
        <v>0.2103699999999975</v>
      </c>
      <c r="GN73">
        <v>0</v>
      </c>
      <c r="GO73">
        <v>0</v>
      </c>
      <c r="GP73">
        <v>0</v>
      </c>
      <c r="GQ73">
        <v>6</v>
      </c>
      <c r="GR73">
        <v>2093</v>
      </c>
      <c r="GS73">
        <v>4</v>
      </c>
      <c r="GT73">
        <v>31</v>
      </c>
      <c r="GU73">
        <v>48.4</v>
      </c>
      <c r="GV73">
        <v>48.7</v>
      </c>
      <c r="GW73">
        <v>1.2793000000000001</v>
      </c>
      <c r="GX73">
        <v>2.5720200000000002</v>
      </c>
      <c r="GY73">
        <v>2.04834</v>
      </c>
      <c r="GZ73">
        <v>2.6220699999999999</v>
      </c>
      <c r="HA73">
        <v>2.1972700000000001</v>
      </c>
      <c r="HB73">
        <v>2.33887</v>
      </c>
      <c r="HC73">
        <v>41.248199999999997</v>
      </c>
      <c r="HD73">
        <v>14.333399999999999</v>
      </c>
      <c r="HE73">
        <v>18</v>
      </c>
      <c r="HF73">
        <v>702.745</v>
      </c>
      <c r="HG73">
        <v>737.67100000000005</v>
      </c>
      <c r="HH73">
        <v>30.9983</v>
      </c>
      <c r="HI73">
        <v>34.468400000000003</v>
      </c>
      <c r="HJ73">
        <v>30.0001</v>
      </c>
      <c r="HK73">
        <v>34.374099999999999</v>
      </c>
      <c r="HL73">
        <v>34.389600000000002</v>
      </c>
      <c r="HM73">
        <v>25.6325</v>
      </c>
      <c r="HN73">
        <v>16.566099999999999</v>
      </c>
      <c r="HO73">
        <v>100</v>
      </c>
      <c r="HP73">
        <v>31</v>
      </c>
      <c r="HQ73">
        <v>391.34899999999999</v>
      </c>
      <c r="HR73">
        <v>33.878500000000003</v>
      </c>
      <c r="HS73">
        <v>98.719300000000004</v>
      </c>
      <c r="HT73">
        <v>97.709400000000002</v>
      </c>
    </row>
    <row r="74" spans="1:228" x14ac:dyDescent="0.2">
      <c r="A74">
        <v>59</v>
      </c>
      <c r="B74">
        <v>1673987094.5999999</v>
      </c>
      <c r="C74">
        <v>231.5</v>
      </c>
      <c r="D74" t="s">
        <v>477</v>
      </c>
      <c r="E74" t="s">
        <v>478</v>
      </c>
      <c r="F74">
        <v>4</v>
      </c>
      <c r="G74">
        <v>1673987092.5999999</v>
      </c>
      <c r="H74">
        <f t="shared" si="0"/>
        <v>9.0212208048258272E-4</v>
      </c>
      <c r="I74">
        <f t="shared" si="1"/>
        <v>0.90212208048258269</v>
      </c>
      <c r="J74">
        <f t="shared" si="2"/>
        <v>3.1693013081693255</v>
      </c>
      <c r="K74">
        <f t="shared" si="3"/>
        <v>367.66328571428568</v>
      </c>
      <c r="L74">
        <f t="shared" si="4"/>
        <v>264.1155616485272</v>
      </c>
      <c r="M74">
        <f t="shared" si="5"/>
        <v>26.705575037541202</v>
      </c>
      <c r="N74">
        <f t="shared" si="6"/>
        <v>37.175618899192415</v>
      </c>
      <c r="O74">
        <f t="shared" si="7"/>
        <v>5.3868302285499992E-2</v>
      </c>
      <c r="P74">
        <f t="shared" si="8"/>
        <v>2.7692227735379142</v>
      </c>
      <c r="Q74">
        <f t="shared" si="9"/>
        <v>5.3292862973859975E-2</v>
      </c>
      <c r="R74">
        <f t="shared" si="10"/>
        <v>3.3359227964002251E-2</v>
      </c>
      <c r="S74">
        <f t="shared" si="11"/>
        <v>226.11767495085587</v>
      </c>
      <c r="T74">
        <f t="shared" si="12"/>
        <v>34.711607754795587</v>
      </c>
      <c r="U74">
        <f t="shared" si="13"/>
        <v>33.346814285714281</v>
      </c>
      <c r="V74">
        <f t="shared" si="14"/>
        <v>5.1513952137313543</v>
      </c>
      <c r="W74">
        <f t="shared" si="15"/>
        <v>67.390661296353088</v>
      </c>
      <c r="X74">
        <f t="shared" si="16"/>
        <v>3.5131225137493338</v>
      </c>
      <c r="Y74">
        <f t="shared" si="17"/>
        <v>5.2130702476716158</v>
      </c>
      <c r="Z74">
        <f t="shared" si="18"/>
        <v>1.6382726999820205</v>
      </c>
      <c r="AA74">
        <f t="shared" si="19"/>
        <v>-39.783583749281895</v>
      </c>
      <c r="AB74">
        <f t="shared" si="20"/>
        <v>31.727179636742857</v>
      </c>
      <c r="AC74">
        <f t="shared" si="21"/>
        <v>2.6355834293249782</v>
      </c>
      <c r="AD74">
        <f t="shared" si="22"/>
        <v>220.69685426764181</v>
      </c>
      <c r="AE74">
        <f t="shared" si="23"/>
        <v>13.806478416345069</v>
      </c>
      <c r="AF74">
        <f t="shared" si="24"/>
        <v>0.89646920074147796</v>
      </c>
      <c r="AG74">
        <f t="shared" si="25"/>
        <v>3.1693013081693255</v>
      </c>
      <c r="AH74">
        <v>393.36846498141409</v>
      </c>
      <c r="AI74">
        <v>383.52104242424252</v>
      </c>
      <c r="AJ74">
        <v>1.7496742630977531</v>
      </c>
      <c r="AK74">
        <v>63.952055562581542</v>
      </c>
      <c r="AL74">
        <f t="shared" si="26"/>
        <v>0.90212208048258269</v>
      </c>
      <c r="AM74">
        <v>33.943085462007829</v>
      </c>
      <c r="AN74">
        <v>34.746865034965069</v>
      </c>
      <c r="AO74">
        <v>-3.8392880831289528E-7</v>
      </c>
      <c r="AP74">
        <v>89.221601695222972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47293.153168317156</v>
      </c>
      <c r="AV74">
        <f t="shared" si="30"/>
        <v>1200</v>
      </c>
      <c r="AW74">
        <f t="shared" si="31"/>
        <v>1025.9262564512205</v>
      </c>
      <c r="AX74">
        <f t="shared" si="32"/>
        <v>0.85493854704268379</v>
      </c>
      <c r="AY74">
        <f t="shared" si="33"/>
        <v>0.18843139579237989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1673987092.5999999</v>
      </c>
      <c r="BF74">
        <v>367.66328571428568</v>
      </c>
      <c r="BG74">
        <v>380.71171428571432</v>
      </c>
      <c r="BH74">
        <v>34.744442857142857</v>
      </c>
      <c r="BI74">
        <v>33.945700000000002</v>
      </c>
      <c r="BJ74">
        <v>373.38214285714281</v>
      </c>
      <c r="BK74">
        <v>34.534100000000002</v>
      </c>
      <c r="BL74">
        <v>650.01285714285711</v>
      </c>
      <c r="BM74">
        <v>101.01342857142861</v>
      </c>
      <c r="BN74">
        <v>9.9791985714285714E-2</v>
      </c>
      <c r="BO74">
        <v>33.559328571428573</v>
      </c>
      <c r="BP74">
        <v>33.346814285714281</v>
      </c>
      <c r="BQ74">
        <v>999.89999999999986</v>
      </c>
      <c r="BR74">
        <v>0</v>
      </c>
      <c r="BS74">
        <v>0</v>
      </c>
      <c r="BT74">
        <v>9021.4285714285706</v>
      </c>
      <c r="BU74">
        <v>0</v>
      </c>
      <c r="BV74">
        <v>1875.25</v>
      </c>
      <c r="BW74">
        <v>-13.048642857142861</v>
      </c>
      <c r="BX74">
        <v>380.89728571428572</v>
      </c>
      <c r="BY74">
        <v>394.08957142857139</v>
      </c>
      <c r="BZ74">
        <v>0.79876014285714281</v>
      </c>
      <c r="CA74">
        <v>380.71171428571432</v>
      </c>
      <c r="CB74">
        <v>33.945700000000002</v>
      </c>
      <c r="CC74">
        <v>3.509658571428572</v>
      </c>
      <c r="CD74">
        <v>3.4289742857142862</v>
      </c>
      <c r="CE74">
        <v>26.666542857142851</v>
      </c>
      <c r="CF74">
        <v>26.272114285714281</v>
      </c>
      <c r="CG74">
        <v>1200</v>
      </c>
      <c r="CH74">
        <v>0.49996400000000002</v>
      </c>
      <c r="CI74">
        <v>0.50003600000000004</v>
      </c>
      <c r="CJ74">
        <v>0</v>
      </c>
      <c r="CK74">
        <v>748.27157142857141</v>
      </c>
      <c r="CL74">
        <v>4.9990899999999998</v>
      </c>
      <c r="CM74">
        <v>7621.1557142857146</v>
      </c>
      <c r="CN74">
        <v>9557.7314285714274</v>
      </c>
      <c r="CO74">
        <v>44.339000000000013</v>
      </c>
      <c r="CP74">
        <v>47</v>
      </c>
      <c r="CQ74">
        <v>45.33</v>
      </c>
      <c r="CR74">
        <v>45.5</v>
      </c>
      <c r="CS74">
        <v>45.625</v>
      </c>
      <c r="CT74">
        <v>597.45857142857142</v>
      </c>
      <c r="CU74">
        <v>597.54142857142858</v>
      </c>
      <c r="CV74">
        <v>0</v>
      </c>
      <c r="CW74">
        <v>1673987094.7</v>
      </c>
      <c r="CX74">
        <v>0</v>
      </c>
      <c r="CY74">
        <v>1673984188.5</v>
      </c>
      <c r="CZ74" t="s">
        <v>356</v>
      </c>
      <c r="DA74">
        <v>1673984188.5</v>
      </c>
      <c r="DB74">
        <v>1673984167.5</v>
      </c>
      <c r="DC74">
        <v>23</v>
      </c>
      <c r="DD74">
        <v>-0.32800000000000001</v>
      </c>
      <c r="DE74">
        <v>5.0000000000000001E-3</v>
      </c>
      <c r="DF74">
        <v>-6.2539999999999996</v>
      </c>
      <c r="DG74">
        <v>0.21</v>
      </c>
      <c r="DH74">
        <v>579</v>
      </c>
      <c r="DI74">
        <v>34</v>
      </c>
      <c r="DJ74">
        <v>0</v>
      </c>
      <c r="DK74">
        <v>0.1</v>
      </c>
      <c r="DL74">
        <v>-12.97768536585366</v>
      </c>
      <c r="DM74">
        <v>-0.75850662020905613</v>
      </c>
      <c r="DN74">
        <v>8.4632388890166652E-2</v>
      </c>
      <c r="DO74">
        <v>0</v>
      </c>
      <c r="DP74">
        <v>0.79715531707317078</v>
      </c>
      <c r="DQ74">
        <v>1.0335595818814859E-2</v>
      </c>
      <c r="DR74">
        <v>1.4892943400053331E-3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3.29548</v>
      </c>
      <c r="EB74">
        <v>2.6252599999999999</v>
      </c>
      <c r="EC74">
        <v>9.3362200000000006E-2</v>
      </c>
      <c r="ED74">
        <v>9.3984600000000001E-2</v>
      </c>
      <c r="EE74">
        <v>0.140713</v>
      </c>
      <c r="EF74">
        <v>0.13716700000000001</v>
      </c>
      <c r="EG74">
        <v>27293.8</v>
      </c>
      <c r="EH74">
        <v>27738.400000000001</v>
      </c>
      <c r="EI74">
        <v>28012.3</v>
      </c>
      <c r="EJ74">
        <v>29474.2</v>
      </c>
      <c r="EK74">
        <v>33126.5</v>
      </c>
      <c r="EL74">
        <v>35312.699999999997</v>
      </c>
      <c r="EM74">
        <v>39549.4</v>
      </c>
      <c r="EN74">
        <v>42140.7</v>
      </c>
      <c r="EO74">
        <v>2.20485</v>
      </c>
      <c r="EP74">
        <v>2.1573000000000002</v>
      </c>
      <c r="EQ74">
        <v>0.114731</v>
      </c>
      <c r="ER74">
        <v>0</v>
      </c>
      <c r="ES74">
        <v>31.4861</v>
      </c>
      <c r="ET74">
        <v>999.9</v>
      </c>
      <c r="EU74">
        <v>67.099999999999994</v>
      </c>
      <c r="EV74">
        <v>35.799999999999997</v>
      </c>
      <c r="EW74">
        <v>39.213000000000001</v>
      </c>
      <c r="EX74">
        <v>57.261800000000001</v>
      </c>
      <c r="EY74">
        <v>-4.2988799999999996</v>
      </c>
      <c r="EZ74">
        <v>2</v>
      </c>
      <c r="FA74">
        <v>0.56605700000000003</v>
      </c>
      <c r="FB74">
        <v>0.49394900000000003</v>
      </c>
      <c r="FC74">
        <v>20.270099999999999</v>
      </c>
      <c r="FD74">
        <v>5.21774</v>
      </c>
      <c r="FE74">
        <v>12.0099</v>
      </c>
      <c r="FF74">
        <v>4.9859</v>
      </c>
      <c r="FG74">
        <v>3.2845499999999999</v>
      </c>
      <c r="FH74">
        <v>9999</v>
      </c>
      <c r="FI74">
        <v>9999</v>
      </c>
      <c r="FJ74">
        <v>9999</v>
      </c>
      <c r="FK74">
        <v>999.9</v>
      </c>
      <c r="FL74">
        <v>1.86588</v>
      </c>
      <c r="FM74">
        <v>1.8623000000000001</v>
      </c>
      <c r="FN74">
        <v>1.86432</v>
      </c>
      <c r="FO74">
        <v>1.8603499999999999</v>
      </c>
      <c r="FP74">
        <v>1.86111</v>
      </c>
      <c r="FQ74">
        <v>1.86022</v>
      </c>
      <c r="FR74">
        <v>1.8619600000000001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-5.7279999999999998</v>
      </c>
      <c r="GH74">
        <v>0.2104</v>
      </c>
      <c r="GI74">
        <v>-4.4410340874611869</v>
      </c>
      <c r="GJ74">
        <v>-4.0977002334145526E-3</v>
      </c>
      <c r="GK74">
        <v>1.9870096767282211E-6</v>
      </c>
      <c r="GL74">
        <v>-4.7591234531596528E-10</v>
      </c>
      <c r="GM74">
        <v>0.2103699999999975</v>
      </c>
      <c r="GN74">
        <v>0</v>
      </c>
      <c r="GO74">
        <v>0</v>
      </c>
      <c r="GP74">
        <v>0</v>
      </c>
      <c r="GQ74">
        <v>6</v>
      </c>
      <c r="GR74">
        <v>2093</v>
      </c>
      <c r="GS74">
        <v>4</v>
      </c>
      <c r="GT74">
        <v>31</v>
      </c>
      <c r="GU74">
        <v>48.4</v>
      </c>
      <c r="GV74">
        <v>48.8</v>
      </c>
      <c r="GW74">
        <v>1.2976099999999999</v>
      </c>
      <c r="GX74">
        <v>2.5659200000000002</v>
      </c>
      <c r="GY74">
        <v>2.04834</v>
      </c>
      <c r="GZ74">
        <v>2.6220699999999999</v>
      </c>
      <c r="HA74">
        <v>2.1972700000000001</v>
      </c>
      <c r="HB74">
        <v>2.3144499999999999</v>
      </c>
      <c r="HC74">
        <v>41.248199999999997</v>
      </c>
      <c r="HD74">
        <v>14.3422</v>
      </c>
      <c r="HE74">
        <v>18</v>
      </c>
      <c r="HF74">
        <v>702.72400000000005</v>
      </c>
      <c r="HG74">
        <v>737.65300000000002</v>
      </c>
      <c r="HH74">
        <v>30.9986</v>
      </c>
      <c r="HI74">
        <v>34.468400000000003</v>
      </c>
      <c r="HJ74">
        <v>30.0001</v>
      </c>
      <c r="HK74">
        <v>34.374099999999999</v>
      </c>
      <c r="HL74">
        <v>34.392000000000003</v>
      </c>
      <c r="HM74">
        <v>26.001100000000001</v>
      </c>
      <c r="HN74">
        <v>16.566099999999999</v>
      </c>
      <c r="HO74">
        <v>100</v>
      </c>
      <c r="HP74">
        <v>31</v>
      </c>
      <c r="HQ74">
        <v>398.02800000000002</v>
      </c>
      <c r="HR74">
        <v>33.868699999999997</v>
      </c>
      <c r="HS74">
        <v>98.720399999999998</v>
      </c>
      <c r="HT74">
        <v>97.709400000000002</v>
      </c>
    </row>
    <row r="75" spans="1:228" x14ac:dyDescent="0.2">
      <c r="A75">
        <v>60</v>
      </c>
      <c r="B75">
        <v>1673987098.5999999</v>
      </c>
      <c r="C75">
        <v>235.5</v>
      </c>
      <c r="D75" t="s">
        <v>479</v>
      </c>
      <c r="E75" t="s">
        <v>480</v>
      </c>
      <c r="F75">
        <v>4</v>
      </c>
      <c r="G75">
        <v>1673987096.2874999</v>
      </c>
      <c r="H75">
        <f t="shared" si="0"/>
        <v>8.99137426589343E-4</v>
      </c>
      <c r="I75">
        <f t="shared" si="1"/>
        <v>0.89913742658934304</v>
      </c>
      <c r="J75">
        <f t="shared" si="2"/>
        <v>3.467113325112074</v>
      </c>
      <c r="K75">
        <f t="shared" si="3"/>
        <v>373.79712499999999</v>
      </c>
      <c r="L75">
        <f t="shared" si="4"/>
        <v>261.01261103155213</v>
      </c>
      <c r="M75">
        <f t="shared" si="5"/>
        <v>26.392002006532813</v>
      </c>
      <c r="N75">
        <f t="shared" si="6"/>
        <v>37.796083622348995</v>
      </c>
      <c r="O75">
        <f t="shared" si="7"/>
        <v>5.3726521925813661E-2</v>
      </c>
      <c r="P75">
        <f t="shared" si="8"/>
        <v>2.7621100246944277</v>
      </c>
      <c r="Q75">
        <f t="shared" si="9"/>
        <v>5.3152633265957414E-2</v>
      </c>
      <c r="R75">
        <f t="shared" si="10"/>
        <v>3.3271446489333577E-2</v>
      </c>
      <c r="S75">
        <f t="shared" si="11"/>
        <v>226.1168118618088</v>
      </c>
      <c r="T75">
        <f t="shared" si="12"/>
        <v>34.714404280304748</v>
      </c>
      <c r="U75">
        <f t="shared" si="13"/>
        <v>33.344587500000003</v>
      </c>
      <c r="V75">
        <f t="shared" si="14"/>
        <v>5.1507523402349822</v>
      </c>
      <c r="W75">
        <f t="shared" si="15"/>
        <v>67.402259473779765</v>
      </c>
      <c r="X75">
        <f t="shared" si="16"/>
        <v>3.5135789657826009</v>
      </c>
      <c r="Y75">
        <f t="shared" si="17"/>
        <v>5.2128504195759531</v>
      </c>
      <c r="Z75">
        <f t="shared" si="18"/>
        <v>1.6371733744523813</v>
      </c>
      <c r="AA75">
        <f t="shared" si="19"/>
        <v>-39.651960512590023</v>
      </c>
      <c r="AB75">
        <f t="shared" si="20"/>
        <v>31.865066003437327</v>
      </c>
      <c r="AC75">
        <f t="shared" si="21"/>
        <v>2.6538153931920712</v>
      </c>
      <c r="AD75">
        <f t="shared" si="22"/>
        <v>220.98373274584819</v>
      </c>
      <c r="AE75">
        <f t="shared" si="23"/>
        <v>13.881919314987663</v>
      </c>
      <c r="AF75">
        <f t="shared" si="24"/>
        <v>0.89836102719893229</v>
      </c>
      <c r="AG75">
        <f t="shared" si="25"/>
        <v>3.467113325112074</v>
      </c>
      <c r="AH75">
        <v>400.33378964784907</v>
      </c>
      <c r="AI75">
        <v>390.35433333333327</v>
      </c>
      <c r="AJ75">
        <v>1.7104872732819929</v>
      </c>
      <c r="AK75">
        <v>63.952055562581542</v>
      </c>
      <c r="AL75">
        <f t="shared" si="26"/>
        <v>0.89913742658934304</v>
      </c>
      <c r="AM75">
        <v>33.947929610288611</v>
      </c>
      <c r="AN75">
        <v>34.748857342657359</v>
      </c>
      <c r="AO75">
        <v>3.7044170932856587E-5</v>
      </c>
      <c r="AP75">
        <v>89.221601695222972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47098.092511127223</v>
      </c>
      <c r="AV75">
        <f t="shared" si="30"/>
        <v>1199.9937500000001</v>
      </c>
      <c r="AW75">
        <f t="shared" si="31"/>
        <v>1025.9210760942017</v>
      </c>
      <c r="AX75">
        <f t="shared" si="32"/>
        <v>0.85493868288414132</v>
      </c>
      <c r="AY75">
        <f t="shared" si="33"/>
        <v>0.18843165796639255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1673987096.2874999</v>
      </c>
      <c r="BF75">
        <v>373.79712499999999</v>
      </c>
      <c r="BG75">
        <v>386.92112500000002</v>
      </c>
      <c r="BH75">
        <v>34.748725000000007</v>
      </c>
      <c r="BI75">
        <v>33.948287499999992</v>
      </c>
      <c r="BJ75">
        <v>379.53325000000001</v>
      </c>
      <c r="BK75">
        <v>34.538375000000002</v>
      </c>
      <c r="BL75">
        <v>650.00262499999997</v>
      </c>
      <c r="BM75">
        <v>101.01375</v>
      </c>
      <c r="BN75">
        <v>0.100146</v>
      </c>
      <c r="BO75">
        <v>33.558574999999998</v>
      </c>
      <c r="BP75">
        <v>33.344587500000003</v>
      </c>
      <c r="BQ75">
        <v>999.9</v>
      </c>
      <c r="BR75">
        <v>0</v>
      </c>
      <c r="BS75">
        <v>0</v>
      </c>
      <c r="BT75">
        <v>8983.59375</v>
      </c>
      <c r="BU75">
        <v>0</v>
      </c>
      <c r="BV75">
        <v>1874.5150000000001</v>
      </c>
      <c r="BW75">
        <v>-13.123975</v>
      </c>
      <c r="BX75">
        <v>387.253625</v>
      </c>
      <c r="BY75">
        <v>400.51825000000002</v>
      </c>
      <c r="BZ75">
        <v>0.80044312499999992</v>
      </c>
      <c r="CA75">
        <v>386.92112500000002</v>
      </c>
      <c r="CB75">
        <v>33.948287499999992</v>
      </c>
      <c r="CC75">
        <v>3.51009875</v>
      </c>
      <c r="CD75">
        <v>3.4292449999999999</v>
      </c>
      <c r="CE75">
        <v>26.6686625</v>
      </c>
      <c r="CF75">
        <v>26.27345</v>
      </c>
      <c r="CG75">
        <v>1199.9937500000001</v>
      </c>
      <c r="CH75">
        <v>0.49996000000000002</v>
      </c>
      <c r="CI75">
        <v>0.50004000000000004</v>
      </c>
      <c r="CJ75">
        <v>0</v>
      </c>
      <c r="CK75">
        <v>748.04362500000002</v>
      </c>
      <c r="CL75">
        <v>4.9990899999999998</v>
      </c>
      <c r="CM75">
        <v>7621.0562499999996</v>
      </c>
      <c r="CN75">
        <v>9557.6525000000001</v>
      </c>
      <c r="CO75">
        <v>44.343499999999999</v>
      </c>
      <c r="CP75">
        <v>47</v>
      </c>
      <c r="CQ75">
        <v>45.311999999999998</v>
      </c>
      <c r="CR75">
        <v>45.507750000000001</v>
      </c>
      <c r="CS75">
        <v>45.625</v>
      </c>
      <c r="CT75">
        <v>597.45000000000005</v>
      </c>
      <c r="CU75">
        <v>597.54374999999993</v>
      </c>
      <c r="CV75">
        <v>0</v>
      </c>
      <c r="CW75">
        <v>1673987098.9000001</v>
      </c>
      <c r="CX75">
        <v>0</v>
      </c>
      <c r="CY75">
        <v>1673984188.5</v>
      </c>
      <c r="CZ75" t="s">
        <v>356</v>
      </c>
      <c r="DA75">
        <v>1673984188.5</v>
      </c>
      <c r="DB75">
        <v>1673984167.5</v>
      </c>
      <c r="DC75">
        <v>23</v>
      </c>
      <c r="DD75">
        <v>-0.32800000000000001</v>
      </c>
      <c r="DE75">
        <v>5.0000000000000001E-3</v>
      </c>
      <c r="DF75">
        <v>-6.2539999999999996</v>
      </c>
      <c r="DG75">
        <v>0.21</v>
      </c>
      <c r="DH75">
        <v>579</v>
      </c>
      <c r="DI75">
        <v>34</v>
      </c>
      <c r="DJ75">
        <v>0</v>
      </c>
      <c r="DK75">
        <v>0.1</v>
      </c>
      <c r="DL75">
        <v>-13.03299</v>
      </c>
      <c r="DM75">
        <v>-0.71967354596622024</v>
      </c>
      <c r="DN75">
        <v>8.1579436134359348E-2</v>
      </c>
      <c r="DO75">
        <v>0</v>
      </c>
      <c r="DP75">
        <v>0.79808682500000006</v>
      </c>
      <c r="DQ75">
        <v>1.6305084427765942E-2</v>
      </c>
      <c r="DR75">
        <v>1.881485196427279E-3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3.2954599999999998</v>
      </c>
      <c r="EB75">
        <v>2.6253299999999999</v>
      </c>
      <c r="EC75">
        <v>9.4635399999999995E-2</v>
      </c>
      <c r="ED75">
        <v>9.5269000000000006E-2</v>
      </c>
      <c r="EE75">
        <v>0.140712</v>
      </c>
      <c r="EF75">
        <v>0.13717099999999999</v>
      </c>
      <c r="EG75">
        <v>27255.5</v>
      </c>
      <c r="EH75">
        <v>27699.4</v>
      </c>
      <c r="EI75">
        <v>28012.3</v>
      </c>
      <c r="EJ75">
        <v>29474.6</v>
      </c>
      <c r="EK75">
        <v>33126.6</v>
      </c>
      <c r="EL75">
        <v>35312.6</v>
      </c>
      <c r="EM75">
        <v>39549.4</v>
      </c>
      <c r="EN75">
        <v>42140.800000000003</v>
      </c>
      <c r="EO75">
        <v>2.2049300000000001</v>
      </c>
      <c r="EP75">
        <v>2.1573500000000001</v>
      </c>
      <c r="EQ75">
        <v>0.11529</v>
      </c>
      <c r="ER75">
        <v>0</v>
      </c>
      <c r="ES75">
        <v>31.472899999999999</v>
      </c>
      <c r="ET75">
        <v>999.9</v>
      </c>
      <c r="EU75">
        <v>67.099999999999994</v>
      </c>
      <c r="EV75">
        <v>35.700000000000003</v>
      </c>
      <c r="EW75">
        <v>38.998600000000003</v>
      </c>
      <c r="EX75">
        <v>57.6218</v>
      </c>
      <c r="EY75">
        <v>-4.3269200000000003</v>
      </c>
      <c r="EZ75">
        <v>2</v>
      </c>
      <c r="FA75">
        <v>0.56594999999999995</v>
      </c>
      <c r="FB75">
        <v>0.49242900000000001</v>
      </c>
      <c r="FC75">
        <v>20.27</v>
      </c>
      <c r="FD75">
        <v>5.2168400000000004</v>
      </c>
      <c r="FE75">
        <v>12.0099</v>
      </c>
      <c r="FF75">
        <v>4.9858500000000001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1.8658999999999999</v>
      </c>
      <c r="FM75">
        <v>1.8623000000000001</v>
      </c>
      <c r="FN75">
        <v>1.86432</v>
      </c>
      <c r="FO75">
        <v>1.86036</v>
      </c>
      <c r="FP75">
        <v>1.86111</v>
      </c>
      <c r="FQ75">
        <v>1.8602000000000001</v>
      </c>
      <c r="FR75">
        <v>1.8619399999999999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-5.7469999999999999</v>
      </c>
      <c r="GH75">
        <v>0.21029999999999999</v>
      </c>
      <c r="GI75">
        <v>-4.4410340874611869</v>
      </c>
      <c r="GJ75">
        <v>-4.0977002334145526E-3</v>
      </c>
      <c r="GK75">
        <v>1.9870096767282211E-6</v>
      </c>
      <c r="GL75">
        <v>-4.7591234531596528E-10</v>
      </c>
      <c r="GM75">
        <v>0.2103699999999975</v>
      </c>
      <c r="GN75">
        <v>0</v>
      </c>
      <c r="GO75">
        <v>0</v>
      </c>
      <c r="GP75">
        <v>0</v>
      </c>
      <c r="GQ75">
        <v>6</v>
      </c>
      <c r="GR75">
        <v>2093</v>
      </c>
      <c r="GS75">
        <v>4</v>
      </c>
      <c r="GT75">
        <v>31</v>
      </c>
      <c r="GU75">
        <v>48.5</v>
      </c>
      <c r="GV75">
        <v>48.9</v>
      </c>
      <c r="GW75">
        <v>1.31104</v>
      </c>
      <c r="GX75">
        <v>2.5708000000000002</v>
      </c>
      <c r="GY75">
        <v>2.04834</v>
      </c>
      <c r="GZ75">
        <v>2.6220699999999999</v>
      </c>
      <c r="HA75">
        <v>2.1972700000000001</v>
      </c>
      <c r="HB75">
        <v>2.35107</v>
      </c>
      <c r="HC75">
        <v>41.248199999999997</v>
      </c>
      <c r="HD75">
        <v>14.3422</v>
      </c>
      <c r="HE75">
        <v>18</v>
      </c>
      <c r="HF75">
        <v>702.79499999999996</v>
      </c>
      <c r="HG75">
        <v>737.70100000000002</v>
      </c>
      <c r="HH75">
        <v>30.999199999999998</v>
      </c>
      <c r="HI75">
        <v>34.468400000000003</v>
      </c>
      <c r="HJ75">
        <v>30</v>
      </c>
      <c r="HK75">
        <v>34.375</v>
      </c>
      <c r="HL75">
        <v>34.392000000000003</v>
      </c>
      <c r="HM75">
        <v>26.339200000000002</v>
      </c>
      <c r="HN75">
        <v>16.566099999999999</v>
      </c>
      <c r="HO75">
        <v>100</v>
      </c>
      <c r="HP75">
        <v>31</v>
      </c>
      <c r="HQ75">
        <v>404.70699999999999</v>
      </c>
      <c r="HR75">
        <v>33.865299999999998</v>
      </c>
      <c r="HS75">
        <v>98.720500000000001</v>
      </c>
      <c r="HT75">
        <v>97.71</v>
      </c>
    </row>
    <row r="76" spans="1:228" x14ac:dyDescent="0.2">
      <c r="A76">
        <v>61</v>
      </c>
      <c r="B76">
        <v>1673987102.5999999</v>
      </c>
      <c r="C76">
        <v>239.5</v>
      </c>
      <c r="D76" t="s">
        <v>481</v>
      </c>
      <c r="E76" t="s">
        <v>482</v>
      </c>
      <c r="F76">
        <v>4</v>
      </c>
      <c r="G76">
        <v>1673987100.5999999</v>
      </c>
      <c r="H76">
        <f t="shared" si="0"/>
        <v>8.9765703899243726E-4</v>
      </c>
      <c r="I76">
        <f t="shared" si="1"/>
        <v>0.89765703899243732</v>
      </c>
      <c r="J76">
        <f t="shared" si="2"/>
        <v>3.5552891552661725</v>
      </c>
      <c r="K76">
        <f t="shared" si="3"/>
        <v>380.90557142857142</v>
      </c>
      <c r="L76">
        <f t="shared" si="4"/>
        <v>265.32793904924705</v>
      </c>
      <c r="M76">
        <f t="shared" si="5"/>
        <v>26.828424110214542</v>
      </c>
      <c r="N76">
        <f t="shared" si="6"/>
        <v>38.514964737025245</v>
      </c>
      <c r="O76">
        <f t="shared" si="7"/>
        <v>5.3724659207875378E-2</v>
      </c>
      <c r="P76">
        <f t="shared" si="8"/>
        <v>2.7648021364158395</v>
      </c>
      <c r="Q76">
        <f t="shared" si="9"/>
        <v>5.3151362441519301E-2</v>
      </c>
      <c r="R76">
        <f t="shared" si="10"/>
        <v>3.3270600079455023E-2</v>
      </c>
      <c r="S76">
        <f t="shared" si="11"/>
        <v>226.11547766551661</v>
      </c>
      <c r="T76">
        <f t="shared" si="12"/>
        <v>34.712501803230516</v>
      </c>
      <c r="U76">
        <f t="shared" si="13"/>
        <v>33.335442857142858</v>
      </c>
      <c r="V76">
        <f t="shared" si="14"/>
        <v>5.1481130117022262</v>
      </c>
      <c r="W76">
        <f t="shared" si="15"/>
        <v>67.406813308334605</v>
      </c>
      <c r="X76">
        <f t="shared" si="16"/>
        <v>3.5135684609676896</v>
      </c>
      <c r="Y76">
        <f t="shared" si="17"/>
        <v>5.2124826683258281</v>
      </c>
      <c r="Z76">
        <f t="shared" si="18"/>
        <v>1.6345445507345366</v>
      </c>
      <c r="AA76">
        <f t="shared" si="19"/>
        <v>-39.586675419566483</v>
      </c>
      <c r="AB76">
        <f t="shared" si="20"/>
        <v>33.071270492316593</v>
      </c>
      <c r="AC76">
        <f t="shared" si="21"/>
        <v>2.7514496388455605</v>
      </c>
      <c r="AD76">
        <f t="shared" si="22"/>
        <v>222.35152237711227</v>
      </c>
      <c r="AE76">
        <f t="shared" si="23"/>
        <v>13.747281046224321</v>
      </c>
      <c r="AF76">
        <f t="shared" si="24"/>
        <v>0.89500378796634306</v>
      </c>
      <c r="AG76">
        <f t="shared" si="25"/>
        <v>3.5552891552661725</v>
      </c>
      <c r="AH76">
        <v>407.09850866154039</v>
      </c>
      <c r="AI76">
        <v>397.13916969696982</v>
      </c>
      <c r="AJ76">
        <v>1.6837494272684239</v>
      </c>
      <c r="AK76">
        <v>63.952055562581542</v>
      </c>
      <c r="AL76">
        <f t="shared" si="26"/>
        <v>0.89765703899243732</v>
      </c>
      <c r="AM76">
        <v>33.950362834349143</v>
      </c>
      <c r="AN76">
        <v>34.750304195804198</v>
      </c>
      <c r="AO76">
        <v>-2.7639034647315538E-5</v>
      </c>
      <c r="AP76">
        <v>89.221601695222972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47172.132374537607</v>
      </c>
      <c r="AV76">
        <f t="shared" si="30"/>
        <v>1199.985714285714</v>
      </c>
      <c r="AW76">
        <f t="shared" si="31"/>
        <v>1025.9142993085577</v>
      </c>
      <c r="AX76">
        <f t="shared" si="32"/>
        <v>0.85493876059951968</v>
      </c>
      <c r="AY76">
        <f t="shared" si="33"/>
        <v>0.1884318079570729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1673987100.5999999</v>
      </c>
      <c r="BF76">
        <v>380.90557142857142</v>
      </c>
      <c r="BG76">
        <v>393.90971428571441</v>
      </c>
      <c r="BH76">
        <v>34.748514285714293</v>
      </c>
      <c r="BI76">
        <v>33.951085714285718</v>
      </c>
      <c r="BJ76">
        <v>386.66128571428573</v>
      </c>
      <c r="BK76">
        <v>34.538157142857138</v>
      </c>
      <c r="BL76">
        <v>650.01714285714286</v>
      </c>
      <c r="BM76">
        <v>101.0141428571428</v>
      </c>
      <c r="BN76">
        <v>0.10006398571428569</v>
      </c>
      <c r="BO76">
        <v>33.557314285714291</v>
      </c>
      <c r="BP76">
        <v>33.335442857142858</v>
      </c>
      <c r="BQ76">
        <v>999.89999999999986</v>
      </c>
      <c r="BR76">
        <v>0</v>
      </c>
      <c r="BS76">
        <v>0</v>
      </c>
      <c r="BT76">
        <v>8997.8571428571431</v>
      </c>
      <c r="BU76">
        <v>0</v>
      </c>
      <c r="BV76">
        <v>1874.8857142857139</v>
      </c>
      <c r="BW76">
        <v>-13.004214285714291</v>
      </c>
      <c r="BX76">
        <v>394.61800000000011</v>
      </c>
      <c r="BY76">
        <v>407.75342857142851</v>
      </c>
      <c r="BZ76">
        <v>0.79744071428571428</v>
      </c>
      <c r="CA76">
        <v>393.90971428571441</v>
      </c>
      <c r="CB76">
        <v>33.951085714285718</v>
      </c>
      <c r="CC76">
        <v>3.5100885714285721</v>
      </c>
      <c r="CD76">
        <v>3.4295357142857141</v>
      </c>
      <c r="CE76">
        <v>26.66861428571428</v>
      </c>
      <c r="CF76">
        <v>26.274885714285709</v>
      </c>
      <c r="CG76">
        <v>1199.985714285714</v>
      </c>
      <c r="CH76">
        <v>0.49995800000000001</v>
      </c>
      <c r="CI76">
        <v>0.5000420000000001</v>
      </c>
      <c r="CJ76">
        <v>0</v>
      </c>
      <c r="CK76">
        <v>747.99528571428584</v>
      </c>
      <c r="CL76">
        <v>4.9990899999999998</v>
      </c>
      <c r="CM76">
        <v>7621.5671428571422</v>
      </c>
      <c r="CN76">
        <v>9557.5928571428576</v>
      </c>
      <c r="CO76">
        <v>44.330000000000013</v>
      </c>
      <c r="CP76">
        <v>47</v>
      </c>
      <c r="CQ76">
        <v>45.311999999999998</v>
      </c>
      <c r="CR76">
        <v>45.5</v>
      </c>
      <c r="CS76">
        <v>45.625</v>
      </c>
      <c r="CT76">
        <v>597.44285714285718</v>
      </c>
      <c r="CU76">
        <v>597.54285714285709</v>
      </c>
      <c r="CV76">
        <v>0</v>
      </c>
      <c r="CW76">
        <v>1673987103.0999999</v>
      </c>
      <c r="CX76">
        <v>0</v>
      </c>
      <c r="CY76">
        <v>1673984188.5</v>
      </c>
      <c r="CZ76" t="s">
        <v>356</v>
      </c>
      <c r="DA76">
        <v>1673984188.5</v>
      </c>
      <c r="DB76">
        <v>1673984167.5</v>
      </c>
      <c r="DC76">
        <v>23</v>
      </c>
      <c r="DD76">
        <v>-0.32800000000000001</v>
      </c>
      <c r="DE76">
        <v>5.0000000000000001E-3</v>
      </c>
      <c r="DF76">
        <v>-6.2539999999999996</v>
      </c>
      <c r="DG76">
        <v>0.21</v>
      </c>
      <c r="DH76">
        <v>579</v>
      </c>
      <c r="DI76">
        <v>34</v>
      </c>
      <c r="DJ76">
        <v>0</v>
      </c>
      <c r="DK76">
        <v>0.1</v>
      </c>
      <c r="DL76">
        <v>-13.06053</v>
      </c>
      <c r="DM76">
        <v>-0.32879549718570722</v>
      </c>
      <c r="DN76">
        <v>6.2913568488840402E-2</v>
      </c>
      <c r="DO76">
        <v>0</v>
      </c>
      <c r="DP76">
        <v>0.79818849999999997</v>
      </c>
      <c r="DQ76">
        <v>8.5678198874310184E-3</v>
      </c>
      <c r="DR76">
        <v>1.748217420688854E-3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3.29541</v>
      </c>
      <c r="EB76">
        <v>2.6253000000000002</v>
      </c>
      <c r="EC76">
        <v>9.5889600000000005E-2</v>
      </c>
      <c r="ED76">
        <v>9.6435499999999993E-2</v>
      </c>
      <c r="EE76">
        <v>0.14072699999999999</v>
      </c>
      <c r="EF76">
        <v>0.137179</v>
      </c>
      <c r="EG76">
        <v>27217.7</v>
      </c>
      <c r="EH76">
        <v>27663.599999999999</v>
      </c>
      <c r="EI76">
        <v>28012.3</v>
      </c>
      <c r="EJ76">
        <v>29474.6</v>
      </c>
      <c r="EK76">
        <v>33125.699999999997</v>
      </c>
      <c r="EL76">
        <v>35312.5</v>
      </c>
      <c r="EM76">
        <v>39548.9</v>
      </c>
      <c r="EN76">
        <v>42141</v>
      </c>
      <c r="EO76">
        <v>2.2050800000000002</v>
      </c>
      <c r="EP76">
        <v>2.1574</v>
      </c>
      <c r="EQ76">
        <v>0.11505600000000001</v>
      </c>
      <c r="ER76">
        <v>0</v>
      </c>
      <c r="ES76">
        <v>31.4651</v>
      </c>
      <c r="ET76">
        <v>999.9</v>
      </c>
      <c r="EU76">
        <v>67.099999999999994</v>
      </c>
      <c r="EV76">
        <v>35.700000000000003</v>
      </c>
      <c r="EW76">
        <v>38.999299999999998</v>
      </c>
      <c r="EX76">
        <v>57.351799999999997</v>
      </c>
      <c r="EY76">
        <v>-4.4070499999999999</v>
      </c>
      <c r="EZ76">
        <v>2</v>
      </c>
      <c r="FA76">
        <v>0.56596000000000002</v>
      </c>
      <c r="FB76">
        <v>0.492089</v>
      </c>
      <c r="FC76">
        <v>20.2699</v>
      </c>
      <c r="FD76">
        <v>5.2163899999999996</v>
      </c>
      <c r="FE76">
        <v>12.0099</v>
      </c>
      <c r="FF76">
        <v>4.9856999999999996</v>
      </c>
      <c r="FG76">
        <v>3.2844500000000001</v>
      </c>
      <c r="FH76">
        <v>9999</v>
      </c>
      <c r="FI76">
        <v>9999</v>
      </c>
      <c r="FJ76">
        <v>9999</v>
      </c>
      <c r="FK76">
        <v>999.9</v>
      </c>
      <c r="FL76">
        <v>1.8659300000000001</v>
      </c>
      <c r="FM76">
        <v>1.8623099999999999</v>
      </c>
      <c r="FN76">
        <v>1.86432</v>
      </c>
      <c r="FO76">
        <v>1.86036</v>
      </c>
      <c r="FP76">
        <v>1.86111</v>
      </c>
      <c r="FQ76">
        <v>1.8602000000000001</v>
      </c>
      <c r="FR76">
        <v>1.86198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-5.7649999999999997</v>
      </c>
      <c r="GH76">
        <v>0.21029999999999999</v>
      </c>
      <c r="GI76">
        <v>-4.4410340874611869</v>
      </c>
      <c r="GJ76">
        <v>-4.0977002334145526E-3</v>
      </c>
      <c r="GK76">
        <v>1.9870096767282211E-6</v>
      </c>
      <c r="GL76">
        <v>-4.7591234531596528E-10</v>
      </c>
      <c r="GM76">
        <v>0.2103699999999975</v>
      </c>
      <c r="GN76">
        <v>0</v>
      </c>
      <c r="GO76">
        <v>0</v>
      </c>
      <c r="GP76">
        <v>0</v>
      </c>
      <c r="GQ76">
        <v>6</v>
      </c>
      <c r="GR76">
        <v>2093</v>
      </c>
      <c r="GS76">
        <v>4</v>
      </c>
      <c r="GT76">
        <v>31</v>
      </c>
      <c r="GU76">
        <v>48.6</v>
      </c>
      <c r="GV76">
        <v>48.9</v>
      </c>
      <c r="GW76">
        <v>1.33179</v>
      </c>
      <c r="GX76">
        <v>2.5659200000000002</v>
      </c>
      <c r="GY76">
        <v>2.04834</v>
      </c>
      <c r="GZ76">
        <v>2.6232899999999999</v>
      </c>
      <c r="HA76">
        <v>2.1972700000000001</v>
      </c>
      <c r="HB76">
        <v>2.34863</v>
      </c>
      <c r="HC76">
        <v>41.248199999999997</v>
      </c>
      <c r="HD76">
        <v>14.3422</v>
      </c>
      <c r="HE76">
        <v>18</v>
      </c>
      <c r="HF76">
        <v>702.947</v>
      </c>
      <c r="HG76">
        <v>737.74900000000002</v>
      </c>
      <c r="HH76">
        <v>30.999600000000001</v>
      </c>
      <c r="HI76">
        <v>34.468400000000003</v>
      </c>
      <c r="HJ76">
        <v>30</v>
      </c>
      <c r="HK76">
        <v>34.377200000000002</v>
      </c>
      <c r="HL76">
        <v>34.392000000000003</v>
      </c>
      <c r="HM76">
        <v>26.695499999999999</v>
      </c>
      <c r="HN76">
        <v>16.843499999999999</v>
      </c>
      <c r="HO76">
        <v>100</v>
      </c>
      <c r="HP76">
        <v>31</v>
      </c>
      <c r="HQ76">
        <v>411.38499999999999</v>
      </c>
      <c r="HR76">
        <v>33.8504</v>
      </c>
      <c r="HS76">
        <v>98.7196</v>
      </c>
      <c r="HT76">
        <v>97.7102</v>
      </c>
    </row>
    <row r="77" spans="1:228" x14ac:dyDescent="0.2">
      <c r="A77">
        <v>62</v>
      </c>
      <c r="B77">
        <v>1673987106.5999999</v>
      </c>
      <c r="C77">
        <v>243.5</v>
      </c>
      <c r="D77" t="s">
        <v>483</v>
      </c>
      <c r="E77" t="s">
        <v>484</v>
      </c>
      <c r="F77">
        <v>4</v>
      </c>
      <c r="G77">
        <v>1673987104.2874999</v>
      </c>
      <c r="H77">
        <f t="shared" si="0"/>
        <v>9.0860850808074196E-4</v>
      </c>
      <c r="I77">
        <f t="shared" si="1"/>
        <v>0.90860850808074201</v>
      </c>
      <c r="J77">
        <f t="shared" si="2"/>
        <v>3.4456516957685497</v>
      </c>
      <c r="K77">
        <f t="shared" si="3"/>
        <v>386.86025000000001</v>
      </c>
      <c r="L77">
        <f t="shared" si="4"/>
        <v>275.82774274713967</v>
      </c>
      <c r="M77">
        <f t="shared" si="5"/>
        <v>27.889908273183487</v>
      </c>
      <c r="N77">
        <f t="shared" si="6"/>
        <v>39.116793617572824</v>
      </c>
      <c r="O77">
        <f t="shared" si="7"/>
        <v>5.4496140328297436E-2</v>
      </c>
      <c r="P77">
        <f t="shared" si="8"/>
        <v>2.7680178467395047</v>
      </c>
      <c r="Q77">
        <f t="shared" si="9"/>
        <v>5.3907035043191373E-2</v>
      </c>
      <c r="R77">
        <f t="shared" si="10"/>
        <v>3.3744294915744391E-2</v>
      </c>
      <c r="S77">
        <f t="shared" si="11"/>
        <v>226.11739086224787</v>
      </c>
      <c r="T77">
        <f t="shared" si="12"/>
        <v>34.710782937661854</v>
      </c>
      <c r="U77">
        <f t="shared" si="13"/>
        <v>33.327300000000001</v>
      </c>
      <c r="V77">
        <f t="shared" si="14"/>
        <v>5.1457638090696198</v>
      </c>
      <c r="W77">
        <f t="shared" si="15"/>
        <v>67.414686703929078</v>
      </c>
      <c r="X77">
        <f t="shared" si="16"/>
        <v>3.5144701467821275</v>
      </c>
      <c r="Y77">
        <f t="shared" si="17"/>
        <v>5.2132114211506027</v>
      </c>
      <c r="Z77">
        <f t="shared" si="18"/>
        <v>1.6312936622874923</v>
      </c>
      <c r="AA77">
        <f t="shared" si="19"/>
        <v>-40.069635206360722</v>
      </c>
      <c r="AB77">
        <f t="shared" si="20"/>
        <v>34.697695787896897</v>
      </c>
      <c r="AC77">
        <f t="shared" si="21"/>
        <v>2.8833309939344161</v>
      </c>
      <c r="AD77">
        <f t="shared" si="22"/>
        <v>223.62878243771846</v>
      </c>
      <c r="AE77">
        <f t="shared" si="23"/>
        <v>13.62817009594955</v>
      </c>
      <c r="AF77">
        <f t="shared" si="24"/>
        <v>0.91362836911996148</v>
      </c>
      <c r="AG77">
        <f t="shared" si="25"/>
        <v>3.4456516957685497</v>
      </c>
      <c r="AH77">
        <v>413.61074510880462</v>
      </c>
      <c r="AI77">
        <v>403.81561818181831</v>
      </c>
      <c r="AJ77">
        <v>1.668453664214401</v>
      </c>
      <c r="AK77">
        <v>63.952055562581542</v>
      </c>
      <c r="AL77">
        <f t="shared" si="26"/>
        <v>0.90860850808074201</v>
      </c>
      <c r="AM77">
        <v>33.952281577457441</v>
      </c>
      <c r="AN77">
        <v>34.761488811188862</v>
      </c>
      <c r="AO77">
        <v>6.5177144493670937E-5</v>
      </c>
      <c r="AP77">
        <v>89.221601695222972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47259.997715223624</v>
      </c>
      <c r="AV77">
        <f t="shared" si="30"/>
        <v>1199.9937500000001</v>
      </c>
      <c r="AW77">
        <f t="shared" si="31"/>
        <v>1025.921376094429</v>
      </c>
      <c r="AX77">
        <f t="shared" si="32"/>
        <v>0.85493893288563294</v>
      </c>
      <c r="AY77">
        <f t="shared" si="33"/>
        <v>0.18843214046927148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1673987104.2874999</v>
      </c>
      <c r="BF77">
        <v>386.86025000000001</v>
      </c>
      <c r="BG77">
        <v>399.76637499999998</v>
      </c>
      <c r="BH77">
        <v>34.757674999999999</v>
      </c>
      <c r="BI77">
        <v>33.943637500000001</v>
      </c>
      <c r="BJ77">
        <v>392.63262500000002</v>
      </c>
      <c r="BK77">
        <v>34.547325000000001</v>
      </c>
      <c r="BL77">
        <v>649.99912499999994</v>
      </c>
      <c r="BM77">
        <v>101.013625</v>
      </c>
      <c r="BN77">
        <v>9.9874299999999999E-2</v>
      </c>
      <c r="BO77">
        <v>33.5598125</v>
      </c>
      <c r="BP77">
        <v>33.327300000000001</v>
      </c>
      <c r="BQ77">
        <v>999.9</v>
      </c>
      <c r="BR77">
        <v>0</v>
      </c>
      <c r="BS77">
        <v>0</v>
      </c>
      <c r="BT77">
        <v>9015</v>
      </c>
      <c r="BU77">
        <v>0</v>
      </c>
      <c r="BV77">
        <v>1872.9312500000001</v>
      </c>
      <c r="BW77">
        <v>-12.9060375</v>
      </c>
      <c r="BX77">
        <v>400.79087500000003</v>
      </c>
      <c r="BY77">
        <v>413.81237499999997</v>
      </c>
      <c r="BZ77">
        <v>0.81406449999999997</v>
      </c>
      <c r="CA77">
        <v>399.76637499999998</v>
      </c>
      <c r="CB77">
        <v>33.943637500000001</v>
      </c>
      <c r="CC77">
        <v>3.5110000000000001</v>
      </c>
      <c r="CD77">
        <v>3.4287662499999998</v>
      </c>
      <c r="CE77">
        <v>26.673024999999999</v>
      </c>
      <c r="CF77">
        <v>26.271075</v>
      </c>
      <c r="CG77">
        <v>1199.9937500000001</v>
      </c>
      <c r="CH77">
        <v>0.49995299999999998</v>
      </c>
      <c r="CI77">
        <v>0.50004700000000002</v>
      </c>
      <c r="CJ77">
        <v>0</v>
      </c>
      <c r="CK77">
        <v>747.92512499999998</v>
      </c>
      <c r="CL77">
        <v>4.9990899999999998</v>
      </c>
      <c r="CM77">
        <v>7621.41</v>
      </c>
      <c r="CN77">
        <v>9557.6362499999996</v>
      </c>
      <c r="CO77">
        <v>44.327749999999988</v>
      </c>
      <c r="CP77">
        <v>47</v>
      </c>
      <c r="CQ77">
        <v>45.311999999999998</v>
      </c>
      <c r="CR77">
        <v>45.5</v>
      </c>
      <c r="CS77">
        <v>45.625</v>
      </c>
      <c r="CT77">
        <v>597.44000000000005</v>
      </c>
      <c r="CU77">
        <v>597.55375000000004</v>
      </c>
      <c r="CV77">
        <v>0</v>
      </c>
      <c r="CW77">
        <v>1673987106.7</v>
      </c>
      <c r="CX77">
        <v>0</v>
      </c>
      <c r="CY77">
        <v>1673984188.5</v>
      </c>
      <c r="CZ77" t="s">
        <v>356</v>
      </c>
      <c r="DA77">
        <v>1673984188.5</v>
      </c>
      <c r="DB77">
        <v>1673984167.5</v>
      </c>
      <c r="DC77">
        <v>23</v>
      </c>
      <c r="DD77">
        <v>-0.32800000000000001</v>
      </c>
      <c r="DE77">
        <v>5.0000000000000001E-3</v>
      </c>
      <c r="DF77">
        <v>-6.2539999999999996</v>
      </c>
      <c r="DG77">
        <v>0.21</v>
      </c>
      <c r="DH77">
        <v>579</v>
      </c>
      <c r="DI77">
        <v>34</v>
      </c>
      <c r="DJ77">
        <v>0</v>
      </c>
      <c r="DK77">
        <v>0.1</v>
      </c>
      <c r="DL77">
        <v>-13.035812195121951</v>
      </c>
      <c r="DM77">
        <v>0.4666871080139216</v>
      </c>
      <c r="DN77">
        <v>9.4893023710070426E-2</v>
      </c>
      <c r="DO77">
        <v>0</v>
      </c>
      <c r="DP77">
        <v>0.80092324390243896</v>
      </c>
      <c r="DQ77">
        <v>3.488345644599334E-2</v>
      </c>
      <c r="DR77">
        <v>6.2380921089724021E-3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3.2954400000000001</v>
      </c>
      <c r="EB77">
        <v>2.6252399999999998</v>
      </c>
      <c r="EC77">
        <v>9.7108799999999995E-2</v>
      </c>
      <c r="ED77">
        <v>9.7670599999999996E-2</v>
      </c>
      <c r="EE77">
        <v>0.14074300000000001</v>
      </c>
      <c r="EF77">
        <v>0.13709099999999999</v>
      </c>
      <c r="EG77">
        <v>27180.6</v>
      </c>
      <c r="EH77">
        <v>27626.1</v>
      </c>
      <c r="EI77">
        <v>28012</v>
      </c>
      <c r="EJ77">
        <v>29474.9</v>
      </c>
      <c r="EK77">
        <v>33125</v>
      </c>
      <c r="EL77">
        <v>35316.699999999997</v>
      </c>
      <c r="EM77">
        <v>39548.800000000003</v>
      </c>
      <c r="EN77">
        <v>42141.5</v>
      </c>
      <c r="EO77">
        <v>2.2050800000000002</v>
      </c>
      <c r="EP77">
        <v>2.1574499999999999</v>
      </c>
      <c r="EQ77">
        <v>0.115525</v>
      </c>
      <c r="ER77">
        <v>0</v>
      </c>
      <c r="ES77">
        <v>31.4589</v>
      </c>
      <c r="ET77">
        <v>999.9</v>
      </c>
      <c r="EU77">
        <v>67.099999999999994</v>
      </c>
      <c r="EV77">
        <v>35.700000000000003</v>
      </c>
      <c r="EW77">
        <v>38.998399999999997</v>
      </c>
      <c r="EX77">
        <v>57.501800000000003</v>
      </c>
      <c r="EY77">
        <v>-4.2948700000000004</v>
      </c>
      <c r="EZ77">
        <v>2</v>
      </c>
      <c r="FA77">
        <v>0.56591499999999995</v>
      </c>
      <c r="FB77">
        <v>0.494809</v>
      </c>
      <c r="FC77">
        <v>20.27</v>
      </c>
      <c r="FD77">
        <v>5.2159399999999998</v>
      </c>
      <c r="FE77">
        <v>12.0099</v>
      </c>
      <c r="FF77">
        <v>4.9855</v>
      </c>
      <c r="FG77">
        <v>3.2844799999999998</v>
      </c>
      <c r="FH77">
        <v>9999</v>
      </c>
      <c r="FI77">
        <v>9999</v>
      </c>
      <c r="FJ77">
        <v>9999</v>
      </c>
      <c r="FK77">
        <v>999.9</v>
      </c>
      <c r="FL77">
        <v>1.86589</v>
      </c>
      <c r="FM77">
        <v>1.86232</v>
      </c>
      <c r="FN77">
        <v>1.86432</v>
      </c>
      <c r="FO77">
        <v>1.8603700000000001</v>
      </c>
      <c r="FP77">
        <v>1.86111</v>
      </c>
      <c r="FQ77">
        <v>1.8602000000000001</v>
      </c>
      <c r="FR77">
        <v>1.8619699999999999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-5.7830000000000004</v>
      </c>
      <c r="GH77">
        <v>0.2104</v>
      </c>
      <c r="GI77">
        <v>-4.4410340874611869</v>
      </c>
      <c r="GJ77">
        <v>-4.0977002334145526E-3</v>
      </c>
      <c r="GK77">
        <v>1.9870096767282211E-6</v>
      </c>
      <c r="GL77">
        <v>-4.7591234531596528E-10</v>
      </c>
      <c r="GM77">
        <v>0.2103699999999975</v>
      </c>
      <c r="GN77">
        <v>0</v>
      </c>
      <c r="GO77">
        <v>0</v>
      </c>
      <c r="GP77">
        <v>0</v>
      </c>
      <c r="GQ77">
        <v>6</v>
      </c>
      <c r="GR77">
        <v>2093</v>
      </c>
      <c r="GS77">
        <v>4</v>
      </c>
      <c r="GT77">
        <v>31</v>
      </c>
      <c r="GU77">
        <v>48.6</v>
      </c>
      <c r="GV77">
        <v>49</v>
      </c>
      <c r="GW77">
        <v>1.3488800000000001</v>
      </c>
      <c r="GX77">
        <v>2.5720200000000002</v>
      </c>
      <c r="GY77">
        <v>2.04834</v>
      </c>
      <c r="GZ77">
        <v>2.6220699999999999</v>
      </c>
      <c r="HA77">
        <v>2.1972700000000001</v>
      </c>
      <c r="HB77">
        <v>2.2705099999999998</v>
      </c>
      <c r="HC77">
        <v>41.248199999999997</v>
      </c>
      <c r="HD77">
        <v>14.333399999999999</v>
      </c>
      <c r="HE77">
        <v>18</v>
      </c>
      <c r="HF77">
        <v>702.947</v>
      </c>
      <c r="HG77">
        <v>737.83199999999999</v>
      </c>
      <c r="HH77">
        <v>31.000299999999999</v>
      </c>
      <c r="HI77">
        <v>34.468400000000003</v>
      </c>
      <c r="HJ77">
        <v>30</v>
      </c>
      <c r="HK77">
        <v>34.377200000000002</v>
      </c>
      <c r="HL77">
        <v>34.395000000000003</v>
      </c>
      <c r="HM77">
        <v>27.050899999999999</v>
      </c>
      <c r="HN77">
        <v>16.843499999999999</v>
      </c>
      <c r="HO77">
        <v>100</v>
      </c>
      <c r="HP77">
        <v>31</v>
      </c>
      <c r="HQ77">
        <v>418.06299999999999</v>
      </c>
      <c r="HR77">
        <v>33.8508</v>
      </c>
      <c r="HS77">
        <v>98.718999999999994</v>
      </c>
      <c r="HT77">
        <v>97.711500000000001</v>
      </c>
    </row>
    <row r="78" spans="1:228" x14ac:dyDescent="0.2">
      <c r="A78">
        <v>63</v>
      </c>
      <c r="B78">
        <v>1673987110.5999999</v>
      </c>
      <c r="C78">
        <v>247.5</v>
      </c>
      <c r="D78" t="s">
        <v>485</v>
      </c>
      <c r="E78" t="s">
        <v>486</v>
      </c>
      <c r="F78">
        <v>4</v>
      </c>
      <c r="G78">
        <v>1673987108.5999999</v>
      </c>
      <c r="H78">
        <f t="shared" si="0"/>
        <v>9.2973783361149193E-4</v>
      </c>
      <c r="I78">
        <f t="shared" si="1"/>
        <v>0.92973783361149198</v>
      </c>
      <c r="J78">
        <f t="shared" si="2"/>
        <v>3.7266563527858456</v>
      </c>
      <c r="K78">
        <f t="shared" si="3"/>
        <v>393.77942857142858</v>
      </c>
      <c r="L78">
        <f t="shared" si="4"/>
        <v>276.53910987013796</v>
      </c>
      <c r="M78">
        <f t="shared" si="5"/>
        <v>27.961798179273512</v>
      </c>
      <c r="N78">
        <f t="shared" si="6"/>
        <v>39.816360564820542</v>
      </c>
      <c r="O78">
        <f t="shared" si="7"/>
        <v>5.5637982841578407E-2</v>
      </c>
      <c r="P78">
        <f t="shared" si="8"/>
        <v>2.7655294013317548</v>
      </c>
      <c r="Q78">
        <f t="shared" si="9"/>
        <v>5.5023536395443343E-2</v>
      </c>
      <c r="R78">
        <f t="shared" si="10"/>
        <v>3.4444350291769801E-2</v>
      </c>
      <c r="S78">
        <f t="shared" si="11"/>
        <v>226.11729952322446</v>
      </c>
      <c r="T78">
        <f t="shared" si="12"/>
        <v>34.709810425638494</v>
      </c>
      <c r="U78">
        <f t="shared" si="13"/>
        <v>33.33981428571429</v>
      </c>
      <c r="V78">
        <f t="shared" si="14"/>
        <v>5.1493745474180654</v>
      </c>
      <c r="W78">
        <f t="shared" si="15"/>
        <v>67.392050341511904</v>
      </c>
      <c r="X78">
        <f t="shared" si="16"/>
        <v>3.5140459965617246</v>
      </c>
      <c r="Y78">
        <f t="shared" si="17"/>
        <v>5.2143331131107544</v>
      </c>
      <c r="Z78">
        <f t="shared" si="18"/>
        <v>1.6353285508563409</v>
      </c>
      <c r="AA78">
        <f t="shared" si="19"/>
        <v>-41.001438462266798</v>
      </c>
      <c r="AB78">
        <f t="shared" si="20"/>
        <v>33.373900273920995</v>
      </c>
      <c r="AC78">
        <f t="shared" si="21"/>
        <v>2.7760431101084864</v>
      </c>
      <c r="AD78">
        <f t="shared" si="22"/>
        <v>221.26580444498711</v>
      </c>
      <c r="AE78">
        <f t="shared" si="23"/>
        <v>13.887487275880863</v>
      </c>
      <c r="AF78">
        <f t="shared" si="24"/>
        <v>0.95025711535635793</v>
      </c>
      <c r="AG78">
        <f t="shared" si="25"/>
        <v>3.7266563527858456</v>
      </c>
      <c r="AH78">
        <v>420.51023058671581</v>
      </c>
      <c r="AI78">
        <v>410.45757575757551</v>
      </c>
      <c r="AJ78">
        <v>1.6656269291732531</v>
      </c>
      <c r="AK78">
        <v>63.952055562581542</v>
      </c>
      <c r="AL78">
        <f t="shared" si="26"/>
        <v>0.92973783361149198</v>
      </c>
      <c r="AM78">
        <v>33.91802835805489</v>
      </c>
      <c r="AN78">
        <v>34.747691608391612</v>
      </c>
      <c r="AO78">
        <v>-2.282953788663498E-4</v>
      </c>
      <c r="AP78">
        <v>89.221601695222972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47191.105817418844</v>
      </c>
      <c r="AV78">
        <f t="shared" si="30"/>
        <v>1199.9914285714281</v>
      </c>
      <c r="AW78">
        <f t="shared" si="31"/>
        <v>1025.9195707374215</v>
      </c>
      <c r="AX78">
        <f t="shared" si="32"/>
        <v>0.85493908232224924</v>
      </c>
      <c r="AY78">
        <f t="shared" si="33"/>
        <v>0.18843242888194106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1673987108.5999999</v>
      </c>
      <c r="BF78">
        <v>393.77942857142858</v>
      </c>
      <c r="BG78">
        <v>406.94442857142849</v>
      </c>
      <c r="BH78">
        <v>34.753528571428568</v>
      </c>
      <c r="BI78">
        <v>33.906828571428569</v>
      </c>
      <c r="BJ78">
        <v>399.57114285714289</v>
      </c>
      <c r="BK78">
        <v>34.543142857142861</v>
      </c>
      <c r="BL78">
        <v>649.98157142857144</v>
      </c>
      <c r="BM78">
        <v>101.01342857142861</v>
      </c>
      <c r="BN78">
        <v>9.9930014285714283E-2</v>
      </c>
      <c r="BO78">
        <v>33.563657142857139</v>
      </c>
      <c r="BP78">
        <v>33.33981428571429</v>
      </c>
      <c r="BQ78">
        <v>999.89999999999986</v>
      </c>
      <c r="BR78">
        <v>0</v>
      </c>
      <c r="BS78">
        <v>0</v>
      </c>
      <c r="BT78">
        <v>9001.7857142857138</v>
      </c>
      <c r="BU78">
        <v>0</v>
      </c>
      <c r="BV78">
        <v>1874.492857142857</v>
      </c>
      <c r="BW78">
        <v>-13.16502857142857</v>
      </c>
      <c r="BX78">
        <v>407.95757142857138</v>
      </c>
      <c r="BY78">
        <v>421.22699999999998</v>
      </c>
      <c r="BZ78">
        <v>0.84669128571428576</v>
      </c>
      <c r="CA78">
        <v>406.94442857142849</v>
      </c>
      <c r="CB78">
        <v>33.906828571428569</v>
      </c>
      <c r="CC78">
        <v>3.510567142857143</v>
      </c>
      <c r="CD78">
        <v>3.4250428571428571</v>
      </c>
      <c r="CE78">
        <v>26.670942857142862</v>
      </c>
      <c r="CF78">
        <v>26.252685714285722</v>
      </c>
      <c r="CG78">
        <v>1199.9914285714281</v>
      </c>
      <c r="CH78">
        <v>0.499946</v>
      </c>
      <c r="CI78">
        <v>0.500054</v>
      </c>
      <c r="CJ78">
        <v>0</v>
      </c>
      <c r="CK78">
        <v>747.81871428571424</v>
      </c>
      <c r="CL78">
        <v>4.9990899999999998</v>
      </c>
      <c r="CM78">
        <v>7621.52</v>
      </c>
      <c r="CN78">
        <v>9557.591428571428</v>
      </c>
      <c r="CO78">
        <v>44.348000000000013</v>
      </c>
      <c r="CP78">
        <v>47.017714285714291</v>
      </c>
      <c r="CQ78">
        <v>45.311999999999998</v>
      </c>
      <c r="CR78">
        <v>45.5</v>
      </c>
      <c r="CS78">
        <v>45.625</v>
      </c>
      <c r="CT78">
        <v>597.43285714285707</v>
      </c>
      <c r="CU78">
        <v>597.55857142857144</v>
      </c>
      <c r="CV78">
        <v>0</v>
      </c>
      <c r="CW78">
        <v>1673987110.9000001</v>
      </c>
      <c r="CX78">
        <v>0</v>
      </c>
      <c r="CY78">
        <v>1673984188.5</v>
      </c>
      <c r="CZ78" t="s">
        <v>356</v>
      </c>
      <c r="DA78">
        <v>1673984188.5</v>
      </c>
      <c r="DB78">
        <v>1673984167.5</v>
      </c>
      <c r="DC78">
        <v>23</v>
      </c>
      <c r="DD78">
        <v>-0.32800000000000001</v>
      </c>
      <c r="DE78">
        <v>5.0000000000000001E-3</v>
      </c>
      <c r="DF78">
        <v>-6.2539999999999996</v>
      </c>
      <c r="DG78">
        <v>0.21</v>
      </c>
      <c r="DH78">
        <v>579</v>
      </c>
      <c r="DI78">
        <v>34</v>
      </c>
      <c r="DJ78">
        <v>0</v>
      </c>
      <c r="DK78">
        <v>0.1</v>
      </c>
      <c r="DL78">
        <v>-13.047763414634151</v>
      </c>
      <c r="DM78">
        <v>0.1228285714285858</v>
      </c>
      <c r="DN78">
        <v>0.1044230601485099</v>
      </c>
      <c r="DO78">
        <v>0</v>
      </c>
      <c r="DP78">
        <v>0.80998753658536593</v>
      </c>
      <c r="DQ78">
        <v>0.1439284181184666</v>
      </c>
      <c r="DR78">
        <v>1.8134640401523371E-2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372</v>
      </c>
      <c r="EA78">
        <v>3.29542</v>
      </c>
      <c r="EB78">
        <v>2.6253199999999999</v>
      </c>
      <c r="EC78">
        <v>9.8328100000000002E-2</v>
      </c>
      <c r="ED78">
        <v>9.8904900000000004E-2</v>
      </c>
      <c r="EE78">
        <v>0.140711</v>
      </c>
      <c r="EF78">
        <v>0.137047</v>
      </c>
      <c r="EG78">
        <v>27144.3</v>
      </c>
      <c r="EH78">
        <v>27588.400000000001</v>
      </c>
      <c r="EI78">
        <v>28012.3</v>
      </c>
      <c r="EJ78">
        <v>29475</v>
      </c>
      <c r="EK78">
        <v>33126.9</v>
      </c>
      <c r="EL78">
        <v>35318.400000000001</v>
      </c>
      <c r="EM78">
        <v>39549.4</v>
      </c>
      <c r="EN78">
        <v>42141.3</v>
      </c>
      <c r="EO78">
        <v>2.2049699999999999</v>
      </c>
      <c r="EP78">
        <v>2.1574300000000002</v>
      </c>
      <c r="EQ78">
        <v>0.116188</v>
      </c>
      <c r="ER78">
        <v>0</v>
      </c>
      <c r="ES78">
        <v>31.456099999999999</v>
      </c>
      <c r="ET78">
        <v>999.9</v>
      </c>
      <c r="EU78">
        <v>67.099999999999994</v>
      </c>
      <c r="EV78">
        <v>35.700000000000003</v>
      </c>
      <c r="EW78">
        <v>38.998199999999997</v>
      </c>
      <c r="EX78">
        <v>57.261800000000001</v>
      </c>
      <c r="EY78">
        <v>-4.3028899999999997</v>
      </c>
      <c r="EZ78">
        <v>2</v>
      </c>
      <c r="FA78">
        <v>0.565465</v>
      </c>
      <c r="FB78">
        <v>0.498197</v>
      </c>
      <c r="FC78">
        <v>20.27</v>
      </c>
      <c r="FD78">
        <v>5.2160900000000003</v>
      </c>
      <c r="FE78">
        <v>12.0099</v>
      </c>
      <c r="FF78">
        <v>4.9858000000000002</v>
      </c>
      <c r="FG78">
        <v>3.2844799999999998</v>
      </c>
      <c r="FH78">
        <v>9999</v>
      </c>
      <c r="FI78">
        <v>9999</v>
      </c>
      <c r="FJ78">
        <v>9999</v>
      </c>
      <c r="FK78">
        <v>999.9</v>
      </c>
      <c r="FL78">
        <v>1.8658999999999999</v>
      </c>
      <c r="FM78">
        <v>1.86232</v>
      </c>
      <c r="FN78">
        <v>1.86432</v>
      </c>
      <c r="FO78">
        <v>1.86039</v>
      </c>
      <c r="FP78">
        <v>1.86111</v>
      </c>
      <c r="FQ78">
        <v>1.8602099999999999</v>
      </c>
      <c r="FR78">
        <v>1.8619300000000001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-5.8</v>
      </c>
      <c r="GH78">
        <v>0.2104</v>
      </c>
      <c r="GI78">
        <v>-4.4410340874611869</v>
      </c>
      <c r="GJ78">
        <v>-4.0977002334145526E-3</v>
      </c>
      <c r="GK78">
        <v>1.9870096767282211E-6</v>
      </c>
      <c r="GL78">
        <v>-4.7591234531596528E-10</v>
      </c>
      <c r="GM78">
        <v>0.2103699999999975</v>
      </c>
      <c r="GN78">
        <v>0</v>
      </c>
      <c r="GO78">
        <v>0</v>
      </c>
      <c r="GP78">
        <v>0</v>
      </c>
      <c r="GQ78">
        <v>6</v>
      </c>
      <c r="GR78">
        <v>2093</v>
      </c>
      <c r="GS78">
        <v>4</v>
      </c>
      <c r="GT78">
        <v>31</v>
      </c>
      <c r="GU78">
        <v>48.7</v>
      </c>
      <c r="GV78">
        <v>49.1</v>
      </c>
      <c r="GW78">
        <v>1.3635299999999999</v>
      </c>
      <c r="GX78">
        <v>2.5610400000000002</v>
      </c>
      <c r="GY78">
        <v>2.04834</v>
      </c>
      <c r="GZ78">
        <v>2.6232899999999999</v>
      </c>
      <c r="HA78">
        <v>2.1972700000000001</v>
      </c>
      <c r="HB78">
        <v>2.32544</v>
      </c>
      <c r="HC78">
        <v>41.222299999999997</v>
      </c>
      <c r="HD78">
        <v>14.3422</v>
      </c>
      <c r="HE78">
        <v>18</v>
      </c>
      <c r="HF78">
        <v>702.86300000000006</v>
      </c>
      <c r="HG78">
        <v>737.81</v>
      </c>
      <c r="HH78">
        <v>31.000699999999998</v>
      </c>
      <c r="HI78">
        <v>34.468400000000003</v>
      </c>
      <c r="HJ78">
        <v>30</v>
      </c>
      <c r="HK78">
        <v>34.377200000000002</v>
      </c>
      <c r="HL78">
        <v>34.395099999999999</v>
      </c>
      <c r="HM78">
        <v>27.408000000000001</v>
      </c>
      <c r="HN78">
        <v>16.843499999999999</v>
      </c>
      <c r="HO78">
        <v>100</v>
      </c>
      <c r="HP78">
        <v>31</v>
      </c>
      <c r="HQ78">
        <v>424.75099999999998</v>
      </c>
      <c r="HR78">
        <v>33.844299999999997</v>
      </c>
      <c r="HS78">
        <v>98.720500000000001</v>
      </c>
      <c r="HT78">
        <v>97.711299999999994</v>
      </c>
    </row>
    <row r="79" spans="1:228" x14ac:dyDescent="0.2">
      <c r="A79">
        <v>64</v>
      </c>
      <c r="B79">
        <v>1673987114.5999999</v>
      </c>
      <c r="C79">
        <v>251.5</v>
      </c>
      <c r="D79" t="s">
        <v>487</v>
      </c>
      <c r="E79" t="s">
        <v>488</v>
      </c>
      <c r="F79">
        <v>4</v>
      </c>
      <c r="G79">
        <v>1673987112.2874999</v>
      </c>
      <c r="H79">
        <f t="shared" si="0"/>
        <v>9.3352456495320176E-4</v>
      </c>
      <c r="I79">
        <f t="shared" si="1"/>
        <v>0.9335245649532018</v>
      </c>
      <c r="J79">
        <f t="shared" si="2"/>
        <v>3.6985409952414754</v>
      </c>
      <c r="K79">
        <f t="shared" si="3"/>
        <v>399.791</v>
      </c>
      <c r="L79">
        <f t="shared" si="4"/>
        <v>283.51293515692345</v>
      </c>
      <c r="M79">
        <f t="shared" si="5"/>
        <v>28.66661877104783</v>
      </c>
      <c r="N79">
        <f t="shared" si="6"/>
        <v>40.423750608601146</v>
      </c>
      <c r="O79">
        <f t="shared" si="7"/>
        <v>5.5810121822118489E-2</v>
      </c>
      <c r="P79">
        <f t="shared" si="8"/>
        <v>2.7717247841873722</v>
      </c>
      <c r="Q79">
        <f t="shared" si="9"/>
        <v>5.5193255595922842E-2</v>
      </c>
      <c r="R79">
        <f t="shared" si="10"/>
        <v>3.4550639495612254E-2</v>
      </c>
      <c r="S79">
        <f t="shared" si="11"/>
        <v>226.13369136156999</v>
      </c>
      <c r="T79">
        <f t="shared" si="12"/>
        <v>34.709879487300093</v>
      </c>
      <c r="U79">
        <f t="shared" si="13"/>
        <v>33.341650000000001</v>
      </c>
      <c r="V79">
        <f t="shared" si="14"/>
        <v>5.149904390136907</v>
      </c>
      <c r="W79">
        <f t="shared" si="15"/>
        <v>67.35889892188645</v>
      </c>
      <c r="X79">
        <f t="shared" si="16"/>
        <v>3.5129793474618185</v>
      </c>
      <c r="Y79">
        <f t="shared" si="17"/>
        <v>5.2153158731642675</v>
      </c>
      <c r="Z79">
        <f t="shared" si="18"/>
        <v>1.6369250426750885</v>
      </c>
      <c r="AA79">
        <f t="shared" si="19"/>
        <v>-41.1684333144362</v>
      </c>
      <c r="AB79">
        <f t="shared" si="20"/>
        <v>33.677611937111529</v>
      </c>
      <c r="AC79">
        <f t="shared" si="21"/>
        <v>2.7951155582751275</v>
      </c>
      <c r="AD79">
        <f t="shared" si="22"/>
        <v>221.43798554252044</v>
      </c>
      <c r="AE79">
        <f t="shared" si="23"/>
        <v>14.014164532348174</v>
      </c>
      <c r="AF79">
        <f t="shared" si="24"/>
        <v>0.94082793303963153</v>
      </c>
      <c r="AG79">
        <f t="shared" si="25"/>
        <v>3.6985409952414754</v>
      </c>
      <c r="AH79">
        <v>427.37746543753178</v>
      </c>
      <c r="AI79">
        <v>417.2487090909089</v>
      </c>
      <c r="AJ79">
        <v>1.6922990795970649</v>
      </c>
      <c r="AK79">
        <v>63.952055562581542</v>
      </c>
      <c r="AL79">
        <f t="shared" si="26"/>
        <v>0.9335245649532018</v>
      </c>
      <c r="AM79">
        <v>33.904384504323453</v>
      </c>
      <c r="AN79">
        <v>34.741289510489537</v>
      </c>
      <c r="AO79">
        <v>-9.5138785117349035E-4</v>
      </c>
      <c r="AP79">
        <v>89.221601695222972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47360.674891926108</v>
      </c>
      <c r="AV79">
        <f t="shared" si="30"/>
        <v>1200.085</v>
      </c>
      <c r="AW79">
        <f t="shared" si="31"/>
        <v>1025.9989260940777</v>
      </c>
      <c r="AX79">
        <f t="shared" si="32"/>
        <v>0.85493854693132376</v>
      </c>
      <c r="AY79">
        <f t="shared" si="33"/>
        <v>0.18843139557745492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1673987112.2874999</v>
      </c>
      <c r="BF79">
        <v>399.791</v>
      </c>
      <c r="BG79">
        <v>413.07362499999999</v>
      </c>
      <c r="BH79">
        <v>34.743375</v>
      </c>
      <c r="BI79">
        <v>33.905137500000002</v>
      </c>
      <c r="BJ79">
        <v>405.59912500000002</v>
      </c>
      <c r="BK79">
        <v>34.533000000000001</v>
      </c>
      <c r="BL79">
        <v>650.03562499999998</v>
      </c>
      <c r="BM79">
        <v>101.01237500000001</v>
      </c>
      <c r="BN79">
        <v>9.9832649999999995E-2</v>
      </c>
      <c r="BO79">
        <v>33.567025000000001</v>
      </c>
      <c r="BP79">
        <v>33.341650000000001</v>
      </c>
      <c r="BQ79">
        <v>999.9</v>
      </c>
      <c r="BR79">
        <v>0</v>
      </c>
      <c r="BS79">
        <v>0</v>
      </c>
      <c r="BT79">
        <v>9034.84375</v>
      </c>
      <c r="BU79">
        <v>0</v>
      </c>
      <c r="BV79">
        <v>1876.3162500000001</v>
      </c>
      <c r="BW79">
        <v>-13.2824375</v>
      </c>
      <c r="BX79">
        <v>414.18112500000001</v>
      </c>
      <c r="BY79">
        <v>427.57024999999999</v>
      </c>
      <c r="BZ79">
        <v>0.83822162500000008</v>
      </c>
      <c r="CA79">
        <v>413.07362499999999</v>
      </c>
      <c r="CB79">
        <v>33.905137500000002</v>
      </c>
      <c r="CC79">
        <v>3.5095062499999998</v>
      </c>
      <c r="CD79">
        <v>3.4248349999999999</v>
      </c>
      <c r="CE79">
        <v>26.665800000000001</v>
      </c>
      <c r="CF79">
        <v>26.251662499999998</v>
      </c>
      <c r="CG79">
        <v>1200.085</v>
      </c>
      <c r="CH79">
        <v>0.49996499999999999</v>
      </c>
      <c r="CI79">
        <v>0.50003500000000001</v>
      </c>
      <c r="CJ79">
        <v>0</v>
      </c>
      <c r="CK79">
        <v>747.77062500000011</v>
      </c>
      <c r="CL79">
        <v>4.9990899999999998</v>
      </c>
      <c r="CM79">
        <v>7622.7562500000004</v>
      </c>
      <c r="CN79">
        <v>9558.3962499999998</v>
      </c>
      <c r="CO79">
        <v>44.311999999999998</v>
      </c>
      <c r="CP79">
        <v>47.015500000000003</v>
      </c>
      <c r="CQ79">
        <v>45.311999999999998</v>
      </c>
      <c r="CR79">
        <v>45.5</v>
      </c>
      <c r="CS79">
        <v>45.625</v>
      </c>
      <c r="CT79">
        <v>597.50125000000003</v>
      </c>
      <c r="CU79">
        <v>597.58375000000001</v>
      </c>
      <c r="CV79">
        <v>0</v>
      </c>
      <c r="CW79">
        <v>1673987115.0999999</v>
      </c>
      <c r="CX79">
        <v>0</v>
      </c>
      <c r="CY79">
        <v>1673984188.5</v>
      </c>
      <c r="CZ79" t="s">
        <v>356</v>
      </c>
      <c r="DA79">
        <v>1673984188.5</v>
      </c>
      <c r="DB79">
        <v>1673984167.5</v>
      </c>
      <c r="DC79">
        <v>23</v>
      </c>
      <c r="DD79">
        <v>-0.32800000000000001</v>
      </c>
      <c r="DE79">
        <v>5.0000000000000001E-3</v>
      </c>
      <c r="DF79">
        <v>-6.2539999999999996</v>
      </c>
      <c r="DG79">
        <v>0.21</v>
      </c>
      <c r="DH79">
        <v>579</v>
      </c>
      <c r="DI79">
        <v>34</v>
      </c>
      <c r="DJ79">
        <v>0</v>
      </c>
      <c r="DK79">
        <v>0.1</v>
      </c>
      <c r="DL79">
        <v>-13.08747073170732</v>
      </c>
      <c r="DM79">
        <v>-0.57845226480838574</v>
      </c>
      <c r="DN79">
        <v>0.1374535012177775</v>
      </c>
      <c r="DO79">
        <v>0</v>
      </c>
      <c r="DP79">
        <v>0.8178119268292684</v>
      </c>
      <c r="DQ79">
        <v>0.17888050871080211</v>
      </c>
      <c r="DR79">
        <v>2.0303619442307831E-2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372</v>
      </c>
      <c r="EA79">
        <v>3.2955199999999998</v>
      </c>
      <c r="EB79">
        <v>2.6253799999999998</v>
      </c>
      <c r="EC79">
        <v>9.9553699999999995E-2</v>
      </c>
      <c r="ED79">
        <v>0.10012799999999999</v>
      </c>
      <c r="EE79">
        <v>0.14068800000000001</v>
      </c>
      <c r="EF79">
        <v>0.13705000000000001</v>
      </c>
      <c r="EG79">
        <v>27107.1</v>
      </c>
      <c r="EH79">
        <v>27551.3</v>
      </c>
      <c r="EI79">
        <v>28012.1</v>
      </c>
      <c r="EJ79">
        <v>29475.5</v>
      </c>
      <c r="EK79">
        <v>33127.599999999999</v>
      </c>
      <c r="EL79">
        <v>35319</v>
      </c>
      <c r="EM79">
        <v>39549.1</v>
      </c>
      <c r="EN79">
        <v>42142</v>
      </c>
      <c r="EO79">
        <v>2.2050800000000002</v>
      </c>
      <c r="EP79">
        <v>2.1572499999999999</v>
      </c>
      <c r="EQ79">
        <v>0.116579</v>
      </c>
      <c r="ER79">
        <v>0</v>
      </c>
      <c r="ES79">
        <v>31.454599999999999</v>
      </c>
      <c r="ET79">
        <v>999.9</v>
      </c>
      <c r="EU79">
        <v>67.099999999999994</v>
      </c>
      <c r="EV79">
        <v>35.700000000000003</v>
      </c>
      <c r="EW79">
        <v>39.001800000000003</v>
      </c>
      <c r="EX79">
        <v>57.141800000000003</v>
      </c>
      <c r="EY79">
        <v>-4.4270899999999997</v>
      </c>
      <c r="EZ79">
        <v>2</v>
      </c>
      <c r="FA79">
        <v>0.56580299999999994</v>
      </c>
      <c r="FB79">
        <v>0.50202899999999995</v>
      </c>
      <c r="FC79">
        <v>20.2697</v>
      </c>
      <c r="FD79">
        <v>5.2159399999999998</v>
      </c>
      <c r="FE79">
        <v>12.0099</v>
      </c>
      <c r="FF79">
        <v>4.9856999999999996</v>
      </c>
      <c r="FG79">
        <v>3.2844500000000001</v>
      </c>
      <c r="FH79">
        <v>9999</v>
      </c>
      <c r="FI79">
        <v>9999</v>
      </c>
      <c r="FJ79">
        <v>9999</v>
      </c>
      <c r="FK79">
        <v>999.9</v>
      </c>
      <c r="FL79">
        <v>1.86589</v>
      </c>
      <c r="FM79">
        <v>1.86229</v>
      </c>
      <c r="FN79">
        <v>1.86432</v>
      </c>
      <c r="FO79">
        <v>1.8603700000000001</v>
      </c>
      <c r="FP79">
        <v>1.86111</v>
      </c>
      <c r="FQ79">
        <v>1.8602000000000001</v>
      </c>
      <c r="FR79">
        <v>1.86191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-5.8179999999999996</v>
      </c>
      <c r="GH79">
        <v>0.21029999999999999</v>
      </c>
      <c r="GI79">
        <v>-4.4410340874611869</v>
      </c>
      <c r="GJ79">
        <v>-4.0977002334145526E-3</v>
      </c>
      <c r="GK79">
        <v>1.9870096767282211E-6</v>
      </c>
      <c r="GL79">
        <v>-4.7591234531596528E-10</v>
      </c>
      <c r="GM79">
        <v>0.2103699999999975</v>
      </c>
      <c r="GN79">
        <v>0</v>
      </c>
      <c r="GO79">
        <v>0</v>
      </c>
      <c r="GP79">
        <v>0</v>
      </c>
      <c r="GQ79">
        <v>6</v>
      </c>
      <c r="GR79">
        <v>2093</v>
      </c>
      <c r="GS79">
        <v>4</v>
      </c>
      <c r="GT79">
        <v>31</v>
      </c>
      <c r="GU79">
        <v>48.8</v>
      </c>
      <c r="GV79">
        <v>49.1</v>
      </c>
      <c r="GW79">
        <v>1.3855</v>
      </c>
      <c r="GX79">
        <v>2.5659200000000002</v>
      </c>
      <c r="GY79">
        <v>2.04834</v>
      </c>
      <c r="GZ79">
        <v>2.6232899999999999</v>
      </c>
      <c r="HA79">
        <v>2.1972700000000001</v>
      </c>
      <c r="HB79">
        <v>2.34131</v>
      </c>
      <c r="HC79">
        <v>41.222299999999997</v>
      </c>
      <c r="HD79">
        <v>14.3422</v>
      </c>
      <c r="HE79">
        <v>18</v>
      </c>
      <c r="HF79">
        <v>702.97299999999996</v>
      </c>
      <c r="HG79">
        <v>737.64200000000005</v>
      </c>
      <c r="HH79">
        <v>31.000900000000001</v>
      </c>
      <c r="HI79">
        <v>34.468400000000003</v>
      </c>
      <c r="HJ79">
        <v>30.0001</v>
      </c>
      <c r="HK79">
        <v>34.379600000000003</v>
      </c>
      <c r="HL79">
        <v>34.395099999999999</v>
      </c>
      <c r="HM79">
        <v>27.766300000000001</v>
      </c>
      <c r="HN79">
        <v>16.843499999999999</v>
      </c>
      <c r="HO79">
        <v>100</v>
      </c>
      <c r="HP79">
        <v>31</v>
      </c>
      <c r="HQ79">
        <v>431.43200000000002</v>
      </c>
      <c r="HR79">
        <v>33.847999999999999</v>
      </c>
      <c r="HS79">
        <v>98.719700000000003</v>
      </c>
      <c r="HT79">
        <v>97.712999999999994</v>
      </c>
    </row>
    <row r="80" spans="1:228" x14ac:dyDescent="0.2">
      <c r="A80">
        <v>65</v>
      </c>
      <c r="B80">
        <v>1673987118.5999999</v>
      </c>
      <c r="C80">
        <v>255.5</v>
      </c>
      <c r="D80" t="s">
        <v>489</v>
      </c>
      <c r="E80" t="s">
        <v>490</v>
      </c>
      <c r="F80">
        <v>4</v>
      </c>
      <c r="G80">
        <v>1673987116.5999999</v>
      </c>
      <c r="H80">
        <f t="shared" ref="H80:H143" si="34">(I80)/1000</f>
        <v>9.3535907581719993E-4</v>
      </c>
      <c r="I80">
        <f t="shared" ref="I80:I143" si="35">IF(BD80, AL80, AF80)</f>
        <v>0.9353590758171999</v>
      </c>
      <c r="J80">
        <f t="shared" ref="J80:J143" si="36">IF(BD80, AG80, AE80)</f>
        <v>3.7562397324161743</v>
      </c>
      <c r="K80">
        <f t="shared" ref="K80:K143" si="37">BF80 - IF(AS80&gt;1, J80*AZ80*100/(AU80*BT80), 0)</f>
        <v>406.85371428571432</v>
      </c>
      <c r="L80">
        <f t="shared" ref="L80:L143" si="38">((R80-H80/2)*K80-J80)/(R80+H80/2)</f>
        <v>288.71494806353991</v>
      </c>
      <c r="M80">
        <f t="shared" ref="M80:M143" si="39">L80*(BM80+BN80)/1000</f>
        <v>29.192436636607297</v>
      </c>
      <c r="N80">
        <f t="shared" ref="N80:N143" si="40">(BF80 - IF(AS80&gt;1, J80*AZ80*100/(AU80*BT80), 0))*(BM80+BN80)/1000</f>
        <v>41.137638886782412</v>
      </c>
      <c r="O80">
        <f t="shared" ref="O80:O143" si="41">2/((1/Q80-1/P80)+SIGN(Q80)*SQRT((1/Q80-1/P80)*(1/Q80-1/P80) + 4*BA80/((BA80+1)*(BA80+1))*(2*1/Q80*1/P80-1/P80*1/P80)))</f>
        <v>5.5809246884513497E-2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2.7600480192184551</v>
      </c>
      <c r="Q80">
        <f t="shared" ref="Q80:Q143" si="43">H80*(1000-(1000*0.61365*EXP(17.502*U80/(240.97+U80))/(BM80+BN80)+BH80)/2)/(1000*0.61365*EXP(17.502*U80/(240.97+U80))/(BM80+BN80)-BH80)</f>
        <v>5.5189821472288188E-2</v>
      </c>
      <c r="R80">
        <f t="shared" ref="R80:R143" si="44">1/((BA80+1)/(O80/1.6)+1/(P80/1.37)) + BA80/((BA80+1)/(O80/1.6) + BA80/(P80/1.37))</f>
        <v>3.4548718371847004E-2</v>
      </c>
      <c r="S80">
        <f t="shared" ref="S80:S143" si="45">(AV80*AY80)</f>
        <v>226.11311495148067</v>
      </c>
      <c r="T80">
        <f t="shared" ref="T80:T143" si="46">(BO80+(S80+2*0.95*0.0000000567*(((BO80+$B$6)+273)^4-(BO80+273)^4)-44100*H80)/(1.84*29.3*P80+8*0.95*0.0000000567*(BO80+273)^3))</f>
        <v>34.722551456796708</v>
      </c>
      <c r="U80">
        <f t="shared" ref="U80:U143" si="47">($C$6*BP80+$D$6*BQ80+$E$6*T80)</f>
        <v>33.35201428571429</v>
      </c>
      <c r="V80">
        <f t="shared" ref="V80:V143" si="48">0.61365*EXP(17.502*U80/(240.97+U80))</f>
        <v>5.152896726628998</v>
      </c>
      <c r="W80">
        <f t="shared" ref="W80:W143" si="49">(X80/Y80*100)</f>
        <v>67.319935675444768</v>
      </c>
      <c r="X80">
        <f t="shared" ref="X80:X143" si="50">BH80*(BM80+BN80)/1000</f>
        <v>3.512685630563781</v>
      </c>
      <c r="Y80">
        <f t="shared" ref="Y80:Y143" si="51">0.61365*EXP(17.502*BO80/(240.97+BO80))</f>
        <v>5.217898079253585</v>
      </c>
      <c r="Z80">
        <f t="shared" ref="Z80:Z143" si="52">(V80-BH80*(BM80+BN80)/1000)</f>
        <v>1.640211096065217</v>
      </c>
      <c r="AA80">
        <f t="shared" ref="AA80:AA143" si="53">(-H80*44100)</f>
        <v>-41.249335243538518</v>
      </c>
      <c r="AB80">
        <f t="shared" ref="AB80:AB143" si="54">2*29.3*P80*0.92*(BO80-U80)</f>
        <v>33.309877672650458</v>
      </c>
      <c r="AC80">
        <f t="shared" ref="AC80:AC143" si="55">2*0.95*0.0000000567*(((BO80+$B$6)+273)^4-(U80+273)^4)</f>
        <v>2.7765520535609864</v>
      </c>
      <c r="AD80">
        <f t="shared" ref="AD80:AD143" si="56">S80+AC80+AA80+AB80</f>
        <v>220.95020943415358</v>
      </c>
      <c r="AE80">
        <f t="shared" ref="AE80:AE143" si="57">BL80*AS80*(BG80-BF80*(1000-AS80*BI80)/(1000-AS80*BH80))/(100*AZ80)</f>
        <v>14.111457939711178</v>
      </c>
      <c r="AF80">
        <f t="shared" ref="AF80:AF143" si="58">1000*BL80*AS80*(BH80-BI80)/(100*AZ80*(1000-AS80*BH80))</f>
        <v>0.93512475513850546</v>
      </c>
      <c r="AG80">
        <f t="shared" ref="AG80:AG143" si="59">(AH80 - AI80 - BM80*1000/(8.314*(BO80+273.15)) * AK80/BL80 * AJ80) * BL80/(100*AZ80) * (1000 - BI80)/1000</f>
        <v>3.7562397324161743</v>
      </c>
      <c r="AH80">
        <v>434.25104749170509</v>
      </c>
      <c r="AI80">
        <v>424.04389090909081</v>
      </c>
      <c r="AJ80">
        <v>1.6982483513934099</v>
      </c>
      <c r="AK80">
        <v>63.952055562581542</v>
      </c>
      <c r="AL80">
        <f t="shared" ref="AL80:AL143" si="60">(AN80 - AM80 + BM80*1000/(8.314*(BO80+273.15)) * AP80/BL80 * AO80) * BL80/(100*AZ80) * 1000/(1000 - AN80)</f>
        <v>0.9353590758171999</v>
      </c>
      <c r="AM80">
        <v>33.906442827974161</v>
      </c>
      <c r="AN80">
        <v>34.740234265734287</v>
      </c>
      <c r="AO80">
        <v>-7.2939297663973061E-5</v>
      </c>
      <c r="AP80">
        <v>89.221601695222972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47038.888330383401</v>
      </c>
      <c r="AV80">
        <f t="shared" ref="AV80:AV143" si="64">$B$10*BU80+$C$10*BV80+$F$10*CG80*(1-CJ80)</f>
        <v>1199.971428571429</v>
      </c>
      <c r="AW80">
        <f t="shared" ref="AW80:AW143" si="65">AV80*AX80</f>
        <v>1025.9022564515446</v>
      </c>
      <c r="AX80">
        <f t="shared" ref="AX80:AX143" si="66">($B$10*$D$8+$C$10*$D$8+$F$10*((CT80+CL80)/MAX(CT80+CL80+CU80, 0.1)*$I$8+CU80/MAX(CT80+CL80+CU80, 0.1)*$J$8))/($B$10+$C$10+$F$10)</f>
        <v>0.85493890273111384</v>
      </c>
      <c r="AY80">
        <f t="shared" ref="AY80:AY143" si="67">($B$10*$K$8+$C$10*$K$8+$F$10*((CT80+CL80)/MAX(CT80+CL80+CU80, 0.1)*$P$8+CU80/MAX(CT80+CL80+CU80, 0.1)*$Q$8))/($B$10+$C$10+$F$10)</f>
        <v>0.18843208227104979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1673987116.5999999</v>
      </c>
      <c r="BF80">
        <v>406.85371428571432</v>
      </c>
      <c r="BG80">
        <v>420.23057142857141</v>
      </c>
      <c r="BH80">
        <v>34.740671428571432</v>
      </c>
      <c r="BI80">
        <v>33.907485714285713</v>
      </c>
      <c r="BJ80">
        <v>412.68099999999998</v>
      </c>
      <c r="BK80">
        <v>34.530314285714283</v>
      </c>
      <c r="BL80">
        <v>650.01442857142865</v>
      </c>
      <c r="BM80">
        <v>101.0114285714286</v>
      </c>
      <c r="BN80">
        <v>0.10019322857142859</v>
      </c>
      <c r="BO80">
        <v>33.575871428571418</v>
      </c>
      <c r="BP80">
        <v>33.35201428571429</v>
      </c>
      <c r="BQ80">
        <v>999.89999999999986</v>
      </c>
      <c r="BR80">
        <v>0</v>
      </c>
      <c r="BS80">
        <v>0</v>
      </c>
      <c r="BT80">
        <v>8972.8571428571431</v>
      </c>
      <c r="BU80">
        <v>0</v>
      </c>
      <c r="BV80">
        <v>1876.15</v>
      </c>
      <c r="BW80">
        <v>-13.376799999999999</v>
      </c>
      <c r="BX80">
        <v>421.49671428571429</v>
      </c>
      <c r="BY80">
        <v>434.97957142857138</v>
      </c>
      <c r="BZ80">
        <v>0.83321528571428571</v>
      </c>
      <c r="CA80">
        <v>420.23057142857141</v>
      </c>
      <c r="CB80">
        <v>33.907485714285713</v>
      </c>
      <c r="CC80">
        <v>3.509207142857143</v>
      </c>
      <c r="CD80">
        <v>3.4250442857142862</v>
      </c>
      <c r="CE80">
        <v>26.664371428571432</v>
      </c>
      <c r="CF80">
        <v>26.252700000000001</v>
      </c>
      <c r="CG80">
        <v>1199.971428571429</v>
      </c>
      <c r="CH80">
        <v>0.49995000000000001</v>
      </c>
      <c r="CI80">
        <v>0.50004999999999999</v>
      </c>
      <c r="CJ80">
        <v>0</v>
      </c>
      <c r="CK80">
        <v>747.71614285714293</v>
      </c>
      <c r="CL80">
        <v>4.9990899999999998</v>
      </c>
      <c r="CM80">
        <v>7622.1214285714286</v>
      </c>
      <c r="CN80">
        <v>9557.4557142857138</v>
      </c>
      <c r="CO80">
        <v>44.330000000000013</v>
      </c>
      <c r="CP80">
        <v>47.017714285714291</v>
      </c>
      <c r="CQ80">
        <v>45.311999999999998</v>
      </c>
      <c r="CR80">
        <v>45.5</v>
      </c>
      <c r="CS80">
        <v>45.625</v>
      </c>
      <c r="CT80">
        <v>597.42999999999995</v>
      </c>
      <c r="CU80">
        <v>597.54142857142858</v>
      </c>
      <c r="CV80">
        <v>0</v>
      </c>
      <c r="CW80">
        <v>1673987118.7</v>
      </c>
      <c r="CX80">
        <v>0</v>
      </c>
      <c r="CY80">
        <v>1673984188.5</v>
      </c>
      <c r="CZ80" t="s">
        <v>356</v>
      </c>
      <c r="DA80">
        <v>1673984188.5</v>
      </c>
      <c r="DB80">
        <v>1673984167.5</v>
      </c>
      <c r="DC80">
        <v>23</v>
      </c>
      <c r="DD80">
        <v>-0.32800000000000001</v>
      </c>
      <c r="DE80">
        <v>5.0000000000000001E-3</v>
      </c>
      <c r="DF80">
        <v>-6.2539999999999996</v>
      </c>
      <c r="DG80">
        <v>0.21</v>
      </c>
      <c r="DH80">
        <v>579</v>
      </c>
      <c r="DI80">
        <v>34</v>
      </c>
      <c r="DJ80">
        <v>0</v>
      </c>
      <c r="DK80">
        <v>0.1</v>
      </c>
      <c r="DL80">
        <v>-13.14227073170732</v>
      </c>
      <c r="DM80">
        <v>-1.3048034843205321</v>
      </c>
      <c r="DN80">
        <v>0.17357008037649699</v>
      </c>
      <c r="DO80">
        <v>0</v>
      </c>
      <c r="DP80">
        <v>0.82433931707317065</v>
      </c>
      <c r="DQ80">
        <v>0.15010323344947921</v>
      </c>
      <c r="DR80">
        <v>1.8948013851046878E-2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372</v>
      </c>
      <c r="EA80">
        <v>3.2953899999999998</v>
      </c>
      <c r="EB80">
        <v>2.6251000000000002</v>
      </c>
      <c r="EC80">
        <v>0.100771</v>
      </c>
      <c r="ED80">
        <v>0.10134600000000001</v>
      </c>
      <c r="EE80">
        <v>0.140684</v>
      </c>
      <c r="EF80">
        <v>0.13705400000000001</v>
      </c>
      <c r="EG80">
        <v>27070.5</v>
      </c>
      <c r="EH80">
        <v>27514</v>
      </c>
      <c r="EI80">
        <v>28012.2</v>
      </c>
      <c r="EJ80">
        <v>29475.4</v>
      </c>
      <c r="EK80">
        <v>33128.199999999997</v>
      </c>
      <c r="EL80">
        <v>35318.800000000003</v>
      </c>
      <c r="EM80">
        <v>39549.5</v>
      </c>
      <c r="EN80">
        <v>42141.9</v>
      </c>
      <c r="EO80">
        <v>2.2052499999999999</v>
      </c>
      <c r="EP80">
        <v>2.1573699999999998</v>
      </c>
      <c r="EQ80">
        <v>0.11741699999999999</v>
      </c>
      <c r="ER80">
        <v>0</v>
      </c>
      <c r="ES80">
        <v>31.4573</v>
      </c>
      <c r="ET80">
        <v>999.9</v>
      </c>
      <c r="EU80">
        <v>67.2</v>
      </c>
      <c r="EV80">
        <v>35.700000000000003</v>
      </c>
      <c r="EW80">
        <v>39.060899999999997</v>
      </c>
      <c r="EX80">
        <v>57.081800000000001</v>
      </c>
      <c r="EY80">
        <v>-4.2748400000000002</v>
      </c>
      <c r="EZ80">
        <v>2</v>
      </c>
      <c r="FA80">
        <v>0.56551600000000002</v>
      </c>
      <c r="FB80">
        <v>0.50479600000000002</v>
      </c>
      <c r="FC80">
        <v>20.27</v>
      </c>
      <c r="FD80">
        <v>5.2171399999999997</v>
      </c>
      <c r="FE80">
        <v>12.0099</v>
      </c>
      <c r="FF80">
        <v>4.9861500000000003</v>
      </c>
      <c r="FG80">
        <v>3.2846299999999999</v>
      </c>
      <c r="FH80">
        <v>9999</v>
      </c>
      <c r="FI80">
        <v>9999</v>
      </c>
      <c r="FJ80">
        <v>9999</v>
      </c>
      <c r="FK80">
        <v>999.9</v>
      </c>
      <c r="FL80">
        <v>1.86589</v>
      </c>
      <c r="FM80">
        <v>1.86232</v>
      </c>
      <c r="FN80">
        <v>1.86432</v>
      </c>
      <c r="FO80">
        <v>1.8603700000000001</v>
      </c>
      <c r="FP80">
        <v>1.86111</v>
      </c>
      <c r="FQ80">
        <v>1.8602000000000001</v>
      </c>
      <c r="FR80">
        <v>1.8619000000000001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-5.8360000000000003</v>
      </c>
      <c r="GH80">
        <v>0.2104</v>
      </c>
      <c r="GI80">
        <v>-4.4410340874611869</v>
      </c>
      <c r="GJ80">
        <v>-4.0977002334145526E-3</v>
      </c>
      <c r="GK80">
        <v>1.9870096767282211E-6</v>
      </c>
      <c r="GL80">
        <v>-4.7591234531596528E-10</v>
      </c>
      <c r="GM80">
        <v>0.2103699999999975</v>
      </c>
      <c r="GN80">
        <v>0</v>
      </c>
      <c r="GO80">
        <v>0</v>
      </c>
      <c r="GP80">
        <v>0</v>
      </c>
      <c r="GQ80">
        <v>6</v>
      </c>
      <c r="GR80">
        <v>2093</v>
      </c>
      <c r="GS80">
        <v>4</v>
      </c>
      <c r="GT80">
        <v>31</v>
      </c>
      <c r="GU80">
        <v>48.8</v>
      </c>
      <c r="GV80">
        <v>49.2</v>
      </c>
      <c r="GW80">
        <v>1.40259</v>
      </c>
      <c r="GX80">
        <v>2.5708000000000002</v>
      </c>
      <c r="GY80">
        <v>2.04834</v>
      </c>
      <c r="GZ80">
        <v>2.6232899999999999</v>
      </c>
      <c r="HA80">
        <v>2.1972700000000001</v>
      </c>
      <c r="HB80">
        <v>2.2985799999999998</v>
      </c>
      <c r="HC80">
        <v>41.222299999999997</v>
      </c>
      <c r="HD80">
        <v>14.3247</v>
      </c>
      <c r="HE80">
        <v>18</v>
      </c>
      <c r="HF80">
        <v>703.12800000000004</v>
      </c>
      <c r="HG80">
        <v>737.798</v>
      </c>
      <c r="HH80">
        <v>31.000800000000002</v>
      </c>
      <c r="HI80">
        <v>34.468400000000003</v>
      </c>
      <c r="HJ80">
        <v>30.0001</v>
      </c>
      <c r="HK80">
        <v>34.380299999999998</v>
      </c>
      <c r="HL80">
        <v>34.398099999999999</v>
      </c>
      <c r="HM80">
        <v>28.123000000000001</v>
      </c>
      <c r="HN80">
        <v>16.843499999999999</v>
      </c>
      <c r="HO80">
        <v>100</v>
      </c>
      <c r="HP80">
        <v>31</v>
      </c>
      <c r="HQ80">
        <v>438.113</v>
      </c>
      <c r="HR80">
        <v>33.851199999999999</v>
      </c>
      <c r="HS80">
        <v>98.720399999999998</v>
      </c>
      <c r="HT80">
        <v>97.712800000000001</v>
      </c>
    </row>
    <row r="81" spans="1:228" x14ac:dyDescent="0.2">
      <c r="A81">
        <v>66</v>
      </c>
      <c r="B81">
        <v>1673987122.5999999</v>
      </c>
      <c r="C81">
        <v>259.5</v>
      </c>
      <c r="D81" t="s">
        <v>491</v>
      </c>
      <c r="E81" t="s">
        <v>492</v>
      </c>
      <c r="F81">
        <v>4</v>
      </c>
      <c r="G81">
        <v>1673987120.2874999</v>
      </c>
      <c r="H81">
        <f t="shared" si="34"/>
        <v>9.3123017761966389E-4</v>
      </c>
      <c r="I81">
        <f t="shared" si="35"/>
        <v>0.93123017761966387</v>
      </c>
      <c r="J81">
        <f t="shared" si="36"/>
        <v>3.7785237257841753</v>
      </c>
      <c r="K81">
        <f t="shared" si="37"/>
        <v>412.90249999999997</v>
      </c>
      <c r="L81">
        <f t="shared" si="38"/>
        <v>293.32991940534896</v>
      </c>
      <c r="M81">
        <f t="shared" si="39"/>
        <v>29.659055432969698</v>
      </c>
      <c r="N81">
        <f t="shared" si="40"/>
        <v>41.749229539005064</v>
      </c>
      <c r="O81">
        <f t="shared" si="41"/>
        <v>5.5485436973328861E-2</v>
      </c>
      <c r="P81">
        <f t="shared" si="42"/>
        <v>2.7613953118737742</v>
      </c>
      <c r="Q81">
        <f t="shared" si="43"/>
        <v>5.4873431278766538E-2</v>
      </c>
      <c r="R81">
        <f t="shared" si="44"/>
        <v>3.4350318242188357E-2</v>
      </c>
      <c r="S81">
        <f t="shared" si="45"/>
        <v>226.11311511114877</v>
      </c>
      <c r="T81">
        <f t="shared" si="46"/>
        <v>34.729237309009932</v>
      </c>
      <c r="U81">
        <f t="shared" si="47"/>
        <v>33.358862500000001</v>
      </c>
      <c r="V81">
        <f t="shared" si="48"/>
        <v>5.1548747463408287</v>
      </c>
      <c r="W81">
        <f t="shared" si="49"/>
        <v>67.293568892259884</v>
      </c>
      <c r="X81">
        <f t="shared" si="50"/>
        <v>3.5125042550412595</v>
      </c>
      <c r="Y81">
        <f t="shared" si="51"/>
        <v>5.2196730131298894</v>
      </c>
      <c r="Z81">
        <f t="shared" si="52"/>
        <v>1.6423704912995691</v>
      </c>
      <c r="AA81">
        <f t="shared" si="53"/>
        <v>-41.067250833027181</v>
      </c>
      <c r="AB81">
        <f t="shared" si="54"/>
        <v>33.211559054088234</v>
      </c>
      <c r="AC81">
        <f t="shared" si="55"/>
        <v>2.7671810661926437</v>
      </c>
      <c r="AD81">
        <f t="shared" si="56"/>
        <v>221.02460439840249</v>
      </c>
      <c r="AE81">
        <f t="shared" si="57"/>
        <v>14.274589813389055</v>
      </c>
      <c r="AF81">
        <f t="shared" si="58"/>
        <v>0.93173474757586805</v>
      </c>
      <c r="AG81">
        <f t="shared" si="59"/>
        <v>3.7785237257841753</v>
      </c>
      <c r="AH81">
        <v>441.22381310621131</v>
      </c>
      <c r="AI81">
        <v>430.88839393939401</v>
      </c>
      <c r="AJ81">
        <v>1.725702862140722</v>
      </c>
      <c r="AK81">
        <v>63.952055562581542</v>
      </c>
      <c r="AL81">
        <f t="shared" si="60"/>
        <v>0.93123017761966387</v>
      </c>
      <c r="AM81">
        <v>33.908425608013623</v>
      </c>
      <c r="AN81">
        <v>34.738796503496509</v>
      </c>
      <c r="AO81">
        <v>-1.187048008888209E-4</v>
      </c>
      <c r="AP81">
        <v>89.221601695222972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47074.889795873831</v>
      </c>
      <c r="AV81">
        <f t="shared" si="64"/>
        <v>1199.97875</v>
      </c>
      <c r="AW81">
        <f t="shared" si="65"/>
        <v>1025.9078010938595</v>
      </c>
      <c r="AX81">
        <f t="shared" si="66"/>
        <v>0.85493830711073804</v>
      </c>
      <c r="AY81">
        <f t="shared" si="67"/>
        <v>0.1884309327237243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1673987120.2874999</v>
      </c>
      <c r="BF81">
        <v>412.90249999999997</v>
      </c>
      <c r="BG81">
        <v>426.43400000000003</v>
      </c>
      <c r="BH81">
        <v>34.738887499999997</v>
      </c>
      <c r="BI81">
        <v>33.908712500000007</v>
      </c>
      <c r="BJ81">
        <v>418.74574999999999</v>
      </c>
      <c r="BK81">
        <v>34.528512499999998</v>
      </c>
      <c r="BL81">
        <v>650.00800000000004</v>
      </c>
      <c r="BM81">
        <v>101.0115</v>
      </c>
      <c r="BN81">
        <v>0.100093025</v>
      </c>
      <c r="BO81">
        <v>33.581949999999999</v>
      </c>
      <c r="BP81">
        <v>33.358862500000001</v>
      </c>
      <c r="BQ81">
        <v>999.9</v>
      </c>
      <c r="BR81">
        <v>0</v>
      </c>
      <c r="BS81">
        <v>0</v>
      </c>
      <c r="BT81">
        <v>8980</v>
      </c>
      <c r="BU81">
        <v>0</v>
      </c>
      <c r="BV81">
        <v>1876.0150000000001</v>
      </c>
      <c r="BW81">
        <v>-13.5315625</v>
      </c>
      <c r="BX81">
        <v>427.76237500000002</v>
      </c>
      <c r="BY81">
        <v>441.4015</v>
      </c>
      <c r="BZ81">
        <v>0.83015887499999996</v>
      </c>
      <c r="CA81">
        <v>426.43400000000003</v>
      </c>
      <c r="CB81">
        <v>33.908712500000007</v>
      </c>
      <c r="CC81">
        <v>3.5090287500000001</v>
      </c>
      <c r="CD81">
        <v>3.4251725</v>
      </c>
      <c r="CE81">
        <v>26.663462500000001</v>
      </c>
      <c r="CF81">
        <v>26.253325</v>
      </c>
      <c r="CG81">
        <v>1199.97875</v>
      </c>
      <c r="CH81">
        <v>0.49997200000000003</v>
      </c>
      <c r="CI81">
        <v>0.50002800000000003</v>
      </c>
      <c r="CJ81">
        <v>0</v>
      </c>
      <c r="CK81">
        <v>747.57775000000004</v>
      </c>
      <c r="CL81">
        <v>4.9990899999999998</v>
      </c>
      <c r="CM81">
        <v>7622.8412499999986</v>
      </c>
      <c r="CN81">
        <v>9557.6012499999997</v>
      </c>
      <c r="CO81">
        <v>44.343499999999999</v>
      </c>
      <c r="CP81">
        <v>47.054250000000003</v>
      </c>
      <c r="CQ81">
        <v>45.311999999999998</v>
      </c>
      <c r="CR81">
        <v>45.515500000000003</v>
      </c>
      <c r="CS81">
        <v>45.625</v>
      </c>
      <c r="CT81">
        <v>597.45749999999998</v>
      </c>
      <c r="CU81">
        <v>597.52125000000001</v>
      </c>
      <c r="CV81">
        <v>0</v>
      </c>
      <c r="CW81">
        <v>1673987122.9000001</v>
      </c>
      <c r="CX81">
        <v>0</v>
      </c>
      <c r="CY81">
        <v>1673984188.5</v>
      </c>
      <c r="CZ81" t="s">
        <v>356</v>
      </c>
      <c r="DA81">
        <v>1673984188.5</v>
      </c>
      <c r="DB81">
        <v>1673984167.5</v>
      </c>
      <c r="DC81">
        <v>23</v>
      </c>
      <c r="DD81">
        <v>-0.32800000000000001</v>
      </c>
      <c r="DE81">
        <v>5.0000000000000001E-3</v>
      </c>
      <c r="DF81">
        <v>-6.2539999999999996</v>
      </c>
      <c r="DG81">
        <v>0.21</v>
      </c>
      <c r="DH81">
        <v>579</v>
      </c>
      <c r="DI81">
        <v>34</v>
      </c>
      <c r="DJ81">
        <v>0</v>
      </c>
      <c r="DK81">
        <v>0.1</v>
      </c>
      <c r="DL81">
        <v>-13.22425365853659</v>
      </c>
      <c r="DM81">
        <v>-2.2223623693379899</v>
      </c>
      <c r="DN81">
        <v>0.222890806797651</v>
      </c>
      <c r="DO81">
        <v>0</v>
      </c>
      <c r="DP81">
        <v>0.83070019512195126</v>
      </c>
      <c r="DQ81">
        <v>5.7357554006967529E-2</v>
      </c>
      <c r="DR81">
        <v>1.3651716170538839E-2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3.2955299999999998</v>
      </c>
      <c r="EB81">
        <v>2.62534</v>
      </c>
      <c r="EC81">
        <v>0.101994</v>
      </c>
      <c r="ED81">
        <v>0.10256700000000001</v>
      </c>
      <c r="EE81">
        <v>0.140685</v>
      </c>
      <c r="EF81">
        <v>0.13705700000000001</v>
      </c>
      <c r="EG81">
        <v>27033.8</v>
      </c>
      <c r="EH81">
        <v>27476.6</v>
      </c>
      <c r="EI81">
        <v>28012.400000000001</v>
      </c>
      <c r="EJ81">
        <v>29475.5</v>
      </c>
      <c r="EK81">
        <v>33128.199999999997</v>
      </c>
      <c r="EL81">
        <v>35318.9</v>
      </c>
      <c r="EM81">
        <v>39549.4</v>
      </c>
      <c r="EN81">
        <v>42142.1</v>
      </c>
      <c r="EO81">
        <v>2.20513</v>
      </c>
      <c r="EP81">
        <v>2.1572300000000002</v>
      </c>
      <c r="EQ81">
        <v>0.116978</v>
      </c>
      <c r="ER81">
        <v>0</v>
      </c>
      <c r="ES81">
        <v>31.459399999999999</v>
      </c>
      <c r="ET81">
        <v>999.9</v>
      </c>
      <c r="EU81">
        <v>67.2</v>
      </c>
      <c r="EV81">
        <v>35.700000000000003</v>
      </c>
      <c r="EW81">
        <v>39.054200000000002</v>
      </c>
      <c r="EX81">
        <v>57.0518</v>
      </c>
      <c r="EY81">
        <v>-4.4390999999999998</v>
      </c>
      <c r="EZ81">
        <v>2</v>
      </c>
      <c r="FA81">
        <v>0.56571400000000005</v>
      </c>
      <c r="FB81">
        <v>0.50788699999999998</v>
      </c>
      <c r="FC81">
        <v>20.2698</v>
      </c>
      <c r="FD81">
        <v>5.21624</v>
      </c>
      <c r="FE81">
        <v>12.0099</v>
      </c>
      <c r="FF81">
        <v>4.9858000000000002</v>
      </c>
      <c r="FG81">
        <v>3.2845800000000001</v>
      </c>
      <c r="FH81">
        <v>9999</v>
      </c>
      <c r="FI81">
        <v>9999</v>
      </c>
      <c r="FJ81">
        <v>9999</v>
      </c>
      <c r="FK81">
        <v>999.9</v>
      </c>
      <c r="FL81">
        <v>1.8659300000000001</v>
      </c>
      <c r="FM81">
        <v>1.8623400000000001</v>
      </c>
      <c r="FN81">
        <v>1.86432</v>
      </c>
      <c r="FO81">
        <v>1.8603499999999999</v>
      </c>
      <c r="FP81">
        <v>1.86111</v>
      </c>
      <c r="FQ81">
        <v>1.8602000000000001</v>
      </c>
      <c r="FR81">
        <v>1.8619000000000001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-5.8540000000000001</v>
      </c>
      <c r="GH81">
        <v>0.2104</v>
      </c>
      <c r="GI81">
        <v>-4.4410340874611869</v>
      </c>
      <c r="GJ81">
        <v>-4.0977002334145526E-3</v>
      </c>
      <c r="GK81">
        <v>1.9870096767282211E-6</v>
      </c>
      <c r="GL81">
        <v>-4.7591234531596528E-10</v>
      </c>
      <c r="GM81">
        <v>0.2103699999999975</v>
      </c>
      <c r="GN81">
        <v>0</v>
      </c>
      <c r="GO81">
        <v>0</v>
      </c>
      <c r="GP81">
        <v>0</v>
      </c>
      <c r="GQ81">
        <v>6</v>
      </c>
      <c r="GR81">
        <v>2093</v>
      </c>
      <c r="GS81">
        <v>4</v>
      </c>
      <c r="GT81">
        <v>31</v>
      </c>
      <c r="GU81">
        <v>48.9</v>
      </c>
      <c r="GV81">
        <v>49.3</v>
      </c>
      <c r="GW81">
        <v>1.4172400000000001</v>
      </c>
      <c r="GX81">
        <v>2.5647000000000002</v>
      </c>
      <c r="GY81">
        <v>2.04834</v>
      </c>
      <c r="GZ81">
        <v>2.6220699999999999</v>
      </c>
      <c r="HA81">
        <v>2.1972700000000001</v>
      </c>
      <c r="HB81">
        <v>2.33643</v>
      </c>
      <c r="HC81">
        <v>41.222299999999997</v>
      </c>
      <c r="HD81">
        <v>14.3422</v>
      </c>
      <c r="HE81">
        <v>18</v>
      </c>
      <c r="HF81">
        <v>703.03099999999995</v>
      </c>
      <c r="HG81">
        <v>737.65599999999995</v>
      </c>
      <c r="HH81">
        <v>31.000900000000001</v>
      </c>
      <c r="HI81">
        <v>34.469200000000001</v>
      </c>
      <c r="HJ81">
        <v>30</v>
      </c>
      <c r="HK81">
        <v>34.3812</v>
      </c>
      <c r="HL81">
        <v>34.398200000000003</v>
      </c>
      <c r="HM81">
        <v>28.479500000000002</v>
      </c>
      <c r="HN81">
        <v>16.843499999999999</v>
      </c>
      <c r="HO81">
        <v>100</v>
      </c>
      <c r="HP81">
        <v>31</v>
      </c>
      <c r="HQ81">
        <v>444.803</v>
      </c>
      <c r="HR81">
        <v>33.8491</v>
      </c>
      <c r="HS81">
        <v>98.720600000000005</v>
      </c>
      <c r="HT81">
        <v>97.712999999999994</v>
      </c>
    </row>
    <row r="82" spans="1:228" x14ac:dyDescent="0.2">
      <c r="A82">
        <v>67</v>
      </c>
      <c r="B82">
        <v>1673987126.5999999</v>
      </c>
      <c r="C82">
        <v>263.5</v>
      </c>
      <c r="D82" t="s">
        <v>493</v>
      </c>
      <c r="E82" t="s">
        <v>494</v>
      </c>
      <c r="F82">
        <v>4</v>
      </c>
      <c r="G82">
        <v>1673987124.5999999</v>
      </c>
      <c r="H82">
        <f t="shared" si="34"/>
        <v>9.2982872296363736E-4</v>
      </c>
      <c r="I82">
        <f t="shared" si="35"/>
        <v>0.92982872296363739</v>
      </c>
      <c r="J82">
        <f t="shared" si="36"/>
        <v>3.8213599564778247</v>
      </c>
      <c r="K82">
        <f t="shared" si="37"/>
        <v>420.09385714285708</v>
      </c>
      <c r="L82">
        <f t="shared" si="38"/>
        <v>298.95897703849056</v>
      </c>
      <c r="M82">
        <f t="shared" si="39"/>
        <v>30.228644033636971</v>
      </c>
      <c r="N82">
        <f t="shared" si="40"/>
        <v>42.476957186851784</v>
      </c>
      <c r="O82">
        <f t="shared" si="41"/>
        <v>5.5413053680851899E-2</v>
      </c>
      <c r="P82">
        <f t="shared" si="42"/>
        <v>2.7623287057677914</v>
      </c>
      <c r="Q82">
        <f t="shared" si="43"/>
        <v>5.4802838059881086E-2</v>
      </c>
      <c r="R82">
        <f t="shared" si="44"/>
        <v>3.4306039203345365E-2</v>
      </c>
      <c r="S82">
        <f t="shared" si="45"/>
        <v>226.11299409302126</v>
      </c>
      <c r="T82">
        <f t="shared" si="46"/>
        <v>34.730482166686571</v>
      </c>
      <c r="U82">
        <f t="shared" si="47"/>
        <v>33.35791428571428</v>
      </c>
      <c r="V82">
        <f t="shared" si="48"/>
        <v>5.1546008272981441</v>
      </c>
      <c r="W82">
        <f t="shared" si="49"/>
        <v>67.29010796160307</v>
      </c>
      <c r="X82">
        <f t="shared" si="50"/>
        <v>3.5125636421733613</v>
      </c>
      <c r="Y82">
        <f t="shared" si="51"/>
        <v>5.2200297318258011</v>
      </c>
      <c r="Z82">
        <f t="shared" si="52"/>
        <v>1.6420371851247828</v>
      </c>
      <c r="AA82">
        <f t="shared" si="53"/>
        <v>-41.005446682696409</v>
      </c>
      <c r="AB82">
        <f t="shared" si="54"/>
        <v>33.545894066325033</v>
      </c>
      <c r="AC82">
        <f t="shared" si="55"/>
        <v>2.7940970959154048</v>
      </c>
      <c r="AD82">
        <f t="shared" si="56"/>
        <v>221.44753857256529</v>
      </c>
      <c r="AE82">
        <f t="shared" si="57"/>
        <v>14.319916577208311</v>
      </c>
      <c r="AF82">
        <f t="shared" si="58"/>
        <v>0.92816498134372405</v>
      </c>
      <c r="AG82">
        <f t="shared" si="59"/>
        <v>3.8213599564778247</v>
      </c>
      <c r="AH82">
        <v>448.16593675761288</v>
      </c>
      <c r="AI82">
        <v>437.79630909090912</v>
      </c>
      <c r="AJ82">
        <v>1.7239840538048969</v>
      </c>
      <c r="AK82">
        <v>63.952055562581542</v>
      </c>
      <c r="AL82">
        <f t="shared" si="60"/>
        <v>0.92982872296363739</v>
      </c>
      <c r="AM82">
        <v>33.90987744967974</v>
      </c>
      <c r="AN82">
        <v>34.737825174825183</v>
      </c>
      <c r="AO82">
        <v>9.5892874479172054E-5</v>
      </c>
      <c r="AP82">
        <v>89.221601695222972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47100.305220864633</v>
      </c>
      <c r="AV82">
        <f t="shared" si="64"/>
        <v>1199.98</v>
      </c>
      <c r="AW82">
        <f t="shared" si="65"/>
        <v>1025.9086850222907</v>
      </c>
      <c r="AX82">
        <f t="shared" si="66"/>
        <v>0.85493815315446153</v>
      </c>
      <c r="AY82">
        <f t="shared" si="67"/>
        <v>0.18843063558811085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1673987124.5999999</v>
      </c>
      <c r="BF82">
        <v>420.09385714285708</v>
      </c>
      <c r="BG82">
        <v>433.67185714285722</v>
      </c>
      <c r="BH82">
        <v>34.738985714285711</v>
      </c>
      <c r="BI82">
        <v>33.911999999999999</v>
      </c>
      <c r="BJ82">
        <v>425.95671428571433</v>
      </c>
      <c r="BK82">
        <v>34.528599999999997</v>
      </c>
      <c r="BL82">
        <v>650.01471428571426</v>
      </c>
      <c r="BM82">
        <v>101.01300000000001</v>
      </c>
      <c r="BN82">
        <v>0.10001668571428569</v>
      </c>
      <c r="BO82">
        <v>33.583171428571433</v>
      </c>
      <c r="BP82">
        <v>33.35791428571428</v>
      </c>
      <c r="BQ82">
        <v>999.89999999999986</v>
      </c>
      <c r="BR82">
        <v>0</v>
      </c>
      <c r="BS82">
        <v>0</v>
      </c>
      <c r="BT82">
        <v>8984.8214285714294</v>
      </c>
      <c r="BU82">
        <v>0</v>
      </c>
      <c r="BV82">
        <v>1876.8928571428571</v>
      </c>
      <c r="BW82">
        <v>-13.57802857142857</v>
      </c>
      <c r="BX82">
        <v>435.21271428571441</v>
      </c>
      <c r="BY82">
        <v>448.8947142857142</v>
      </c>
      <c r="BZ82">
        <v>0.82696871428571428</v>
      </c>
      <c r="CA82">
        <v>433.67185714285722</v>
      </c>
      <c r="CB82">
        <v>33.911999999999999</v>
      </c>
      <c r="CC82">
        <v>3.5090828571428569</v>
      </c>
      <c r="CD82">
        <v>3.4255499999999999</v>
      </c>
      <c r="CE82">
        <v>26.663742857142861</v>
      </c>
      <c r="CF82">
        <v>26.255199999999999</v>
      </c>
      <c r="CG82">
        <v>1199.98</v>
      </c>
      <c r="CH82">
        <v>0.49997742857142857</v>
      </c>
      <c r="CI82">
        <v>0.50002257142857154</v>
      </c>
      <c r="CJ82">
        <v>0</v>
      </c>
      <c r="CK82">
        <v>747.6640000000001</v>
      </c>
      <c r="CL82">
        <v>4.9990899999999998</v>
      </c>
      <c r="CM82">
        <v>7623.7457142857147</v>
      </c>
      <c r="CN82">
        <v>9557.6057142857153</v>
      </c>
      <c r="CO82">
        <v>44.375</v>
      </c>
      <c r="CP82">
        <v>47.061999999999998</v>
      </c>
      <c r="CQ82">
        <v>45.33</v>
      </c>
      <c r="CR82">
        <v>45.508857142857153</v>
      </c>
      <c r="CS82">
        <v>45.625</v>
      </c>
      <c r="CT82">
        <v>597.46428571428567</v>
      </c>
      <c r="CU82">
        <v>597.51571428571424</v>
      </c>
      <c r="CV82">
        <v>0</v>
      </c>
      <c r="CW82">
        <v>1673987127.0999999</v>
      </c>
      <c r="CX82">
        <v>0</v>
      </c>
      <c r="CY82">
        <v>1673984188.5</v>
      </c>
      <c r="CZ82" t="s">
        <v>356</v>
      </c>
      <c r="DA82">
        <v>1673984188.5</v>
      </c>
      <c r="DB82">
        <v>1673984167.5</v>
      </c>
      <c r="DC82">
        <v>23</v>
      </c>
      <c r="DD82">
        <v>-0.32800000000000001</v>
      </c>
      <c r="DE82">
        <v>5.0000000000000001E-3</v>
      </c>
      <c r="DF82">
        <v>-6.2539999999999996</v>
      </c>
      <c r="DG82">
        <v>0.21</v>
      </c>
      <c r="DH82">
        <v>579</v>
      </c>
      <c r="DI82">
        <v>34</v>
      </c>
      <c r="DJ82">
        <v>0</v>
      </c>
      <c r="DK82">
        <v>0.1</v>
      </c>
      <c r="DL82">
        <v>-13.358773170731711</v>
      </c>
      <c r="DM82">
        <v>-1.778023693379809</v>
      </c>
      <c r="DN82">
        <v>0.17939072769412981</v>
      </c>
      <c r="DO82">
        <v>0</v>
      </c>
      <c r="DP82">
        <v>0.83493826829268292</v>
      </c>
      <c r="DQ82">
        <v>-5.300680139372653E-2</v>
      </c>
      <c r="DR82">
        <v>6.661573003370792E-3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3.2954400000000001</v>
      </c>
      <c r="EB82">
        <v>2.6250900000000001</v>
      </c>
      <c r="EC82">
        <v>0.10321900000000001</v>
      </c>
      <c r="ED82">
        <v>0.10377500000000001</v>
      </c>
      <c r="EE82">
        <v>0.140681</v>
      </c>
      <c r="EF82">
        <v>0.13707</v>
      </c>
      <c r="EG82">
        <v>26996.799999999999</v>
      </c>
      <c r="EH82">
        <v>27439.3</v>
      </c>
      <c r="EI82">
        <v>28012.3</v>
      </c>
      <c r="EJ82">
        <v>29475.3</v>
      </c>
      <c r="EK82">
        <v>33128.300000000003</v>
      </c>
      <c r="EL82">
        <v>35318.199999999997</v>
      </c>
      <c r="EM82">
        <v>39549.300000000003</v>
      </c>
      <c r="EN82">
        <v>42141.8</v>
      </c>
      <c r="EO82">
        <v>2.2051500000000002</v>
      </c>
      <c r="EP82">
        <v>2.1573699999999998</v>
      </c>
      <c r="EQ82">
        <v>0.11692900000000001</v>
      </c>
      <c r="ER82">
        <v>0</v>
      </c>
      <c r="ES82">
        <v>31.4621</v>
      </c>
      <c r="ET82">
        <v>999.9</v>
      </c>
      <c r="EU82">
        <v>67.099999999999994</v>
      </c>
      <c r="EV82">
        <v>35.799999999999997</v>
      </c>
      <c r="EW82">
        <v>39.211799999999997</v>
      </c>
      <c r="EX82">
        <v>56.511800000000001</v>
      </c>
      <c r="EY82">
        <v>-4.3309300000000004</v>
      </c>
      <c r="EZ82">
        <v>2</v>
      </c>
      <c r="FA82">
        <v>0.56560500000000002</v>
      </c>
      <c r="FB82">
        <v>0.50999700000000003</v>
      </c>
      <c r="FC82">
        <v>20.2697</v>
      </c>
      <c r="FD82">
        <v>5.2168400000000004</v>
      </c>
      <c r="FE82">
        <v>12.0099</v>
      </c>
      <c r="FF82">
        <v>4.9861500000000003</v>
      </c>
      <c r="FG82">
        <v>3.2845800000000001</v>
      </c>
      <c r="FH82">
        <v>9999</v>
      </c>
      <c r="FI82">
        <v>9999</v>
      </c>
      <c r="FJ82">
        <v>9999</v>
      </c>
      <c r="FK82">
        <v>999.9</v>
      </c>
      <c r="FL82">
        <v>1.86588</v>
      </c>
      <c r="FM82">
        <v>1.8623000000000001</v>
      </c>
      <c r="FN82">
        <v>1.86432</v>
      </c>
      <c r="FO82">
        <v>1.86036</v>
      </c>
      <c r="FP82">
        <v>1.86111</v>
      </c>
      <c r="FQ82">
        <v>1.8602000000000001</v>
      </c>
      <c r="FR82">
        <v>1.8619000000000001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-5.8719999999999999</v>
      </c>
      <c r="GH82">
        <v>0.21029999999999999</v>
      </c>
      <c r="GI82">
        <v>-4.4410340874611869</v>
      </c>
      <c r="GJ82">
        <v>-4.0977002334145526E-3</v>
      </c>
      <c r="GK82">
        <v>1.9870096767282211E-6</v>
      </c>
      <c r="GL82">
        <v>-4.7591234531596528E-10</v>
      </c>
      <c r="GM82">
        <v>0.2103699999999975</v>
      </c>
      <c r="GN82">
        <v>0</v>
      </c>
      <c r="GO82">
        <v>0</v>
      </c>
      <c r="GP82">
        <v>0</v>
      </c>
      <c r="GQ82">
        <v>6</v>
      </c>
      <c r="GR82">
        <v>2093</v>
      </c>
      <c r="GS82">
        <v>4</v>
      </c>
      <c r="GT82">
        <v>31</v>
      </c>
      <c r="GU82">
        <v>49</v>
      </c>
      <c r="GV82">
        <v>49.3</v>
      </c>
      <c r="GW82">
        <v>1.4392100000000001</v>
      </c>
      <c r="GX82">
        <v>2.5695800000000002</v>
      </c>
      <c r="GY82">
        <v>2.04834</v>
      </c>
      <c r="GZ82">
        <v>2.6220699999999999</v>
      </c>
      <c r="HA82">
        <v>2.1972700000000001</v>
      </c>
      <c r="HB82">
        <v>2.2851599999999999</v>
      </c>
      <c r="HC82">
        <v>41.222299999999997</v>
      </c>
      <c r="HD82">
        <v>14.3247</v>
      </c>
      <c r="HE82">
        <v>18</v>
      </c>
      <c r="HF82">
        <v>703.07799999999997</v>
      </c>
      <c r="HG82">
        <v>737.83500000000004</v>
      </c>
      <c r="HH82">
        <v>31.000699999999998</v>
      </c>
      <c r="HI82">
        <v>34.471499999999999</v>
      </c>
      <c r="HJ82">
        <v>30.0001</v>
      </c>
      <c r="HK82">
        <v>34.383400000000002</v>
      </c>
      <c r="HL82">
        <v>34.401200000000003</v>
      </c>
      <c r="HM82">
        <v>28.835999999999999</v>
      </c>
      <c r="HN82">
        <v>16.843499999999999</v>
      </c>
      <c r="HO82">
        <v>100</v>
      </c>
      <c r="HP82">
        <v>31</v>
      </c>
      <c r="HQ82">
        <v>451.49700000000001</v>
      </c>
      <c r="HR82">
        <v>33.846699999999998</v>
      </c>
      <c r="HS82">
        <v>98.720299999999995</v>
      </c>
      <c r="HT82">
        <v>97.712299999999999</v>
      </c>
    </row>
    <row r="83" spans="1:228" x14ac:dyDescent="0.2">
      <c r="A83">
        <v>68</v>
      </c>
      <c r="B83">
        <v>1673987130.5999999</v>
      </c>
      <c r="C83">
        <v>267.5</v>
      </c>
      <c r="D83" t="s">
        <v>495</v>
      </c>
      <c r="E83" t="s">
        <v>496</v>
      </c>
      <c r="F83">
        <v>4</v>
      </c>
      <c r="G83">
        <v>1673987128.2874999</v>
      </c>
      <c r="H83">
        <f t="shared" si="34"/>
        <v>9.2618283733901974E-4</v>
      </c>
      <c r="I83">
        <f t="shared" si="35"/>
        <v>0.92618283733901974</v>
      </c>
      <c r="J83">
        <f t="shared" si="36"/>
        <v>3.8578128891268735</v>
      </c>
      <c r="K83">
        <f t="shared" si="37"/>
        <v>426.21424999999999</v>
      </c>
      <c r="L83">
        <f t="shared" si="38"/>
        <v>303.32646188540929</v>
      </c>
      <c r="M83">
        <f t="shared" si="39"/>
        <v>30.669807538068039</v>
      </c>
      <c r="N83">
        <f t="shared" si="40"/>
        <v>43.095181792679604</v>
      </c>
      <c r="O83">
        <f t="shared" si="41"/>
        <v>5.5145218487837731E-2</v>
      </c>
      <c r="P83">
        <f t="shared" si="42"/>
        <v>2.7657678057007091</v>
      </c>
      <c r="Q83">
        <f t="shared" si="43"/>
        <v>5.4541595406888868E-2</v>
      </c>
      <c r="R83">
        <f t="shared" si="44"/>
        <v>3.4142179599316015E-2</v>
      </c>
      <c r="S83">
        <f t="shared" si="45"/>
        <v>226.11447448628655</v>
      </c>
      <c r="T83">
        <f t="shared" si="46"/>
        <v>34.732209096460245</v>
      </c>
      <c r="U83">
        <f t="shared" si="47"/>
        <v>33.362050000000004</v>
      </c>
      <c r="V83">
        <f t="shared" si="48"/>
        <v>5.1557956404730128</v>
      </c>
      <c r="W83">
        <f t="shared" si="49"/>
        <v>67.279221733563872</v>
      </c>
      <c r="X83">
        <f t="shared" si="50"/>
        <v>3.5123964582297815</v>
      </c>
      <c r="Y83">
        <f t="shared" si="51"/>
        <v>5.2206258748643304</v>
      </c>
      <c r="Z83">
        <f t="shared" si="52"/>
        <v>1.6433991822432312</v>
      </c>
      <c r="AA83">
        <f t="shared" si="53"/>
        <v>-40.844663126650772</v>
      </c>
      <c r="AB83">
        <f t="shared" si="54"/>
        <v>33.275330550843336</v>
      </c>
      <c r="AC83">
        <f t="shared" si="55"/>
        <v>2.7681987554308636</v>
      </c>
      <c r="AD83">
        <f t="shared" si="56"/>
        <v>221.31334066590998</v>
      </c>
      <c r="AE83">
        <f t="shared" si="57"/>
        <v>14.408785259521361</v>
      </c>
      <c r="AF83">
        <f t="shared" si="58"/>
        <v>0.92417858362293315</v>
      </c>
      <c r="AG83">
        <f t="shared" si="59"/>
        <v>3.8578128891268735</v>
      </c>
      <c r="AH83">
        <v>455.13926983982219</v>
      </c>
      <c r="AI83">
        <v>444.69518787878792</v>
      </c>
      <c r="AJ83">
        <v>1.73417401055957</v>
      </c>
      <c r="AK83">
        <v>63.952055562581542</v>
      </c>
      <c r="AL83">
        <f t="shared" si="60"/>
        <v>0.92618283733901974</v>
      </c>
      <c r="AM83">
        <v>33.913548380366613</v>
      </c>
      <c r="AN83">
        <v>34.739286713286717</v>
      </c>
      <c r="AO83">
        <v>-9.4962167678223347E-5</v>
      </c>
      <c r="AP83">
        <v>89.221601695222972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47194.317347948199</v>
      </c>
      <c r="AV83">
        <f t="shared" si="64"/>
        <v>1199.9849999999999</v>
      </c>
      <c r="AW83">
        <f t="shared" si="65"/>
        <v>1025.9132385939308</v>
      </c>
      <c r="AX83">
        <f t="shared" si="66"/>
        <v>0.8549383855580952</v>
      </c>
      <c r="AY83">
        <f t="shared" si="67"/>
        <v>0.18843108412712373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1673987128.2874999</v>
      </c>
      <c r="BF83">
        <v>426.21424999999999</v>
      </c>
      <c r="BG83">
        <v>439.87799999999999</v>
      </c>
      <c r="BH83">
        <v>34.737837499999998</v>
      </c>
      <c r="BI83">
        <v>33.914400000000001</v>
      </c>
      <c r="BJ83">
        <v>432.09312499999999</v>
      </c>
      <c r="BK83">
        <v>34.527450000000002</v>
      </c>
      <c r="BL83">
        <v>650.01262500000007</v>
      </c>
      <c r="BM83">
        <v>101.01175000000001</v>
      </c>
      <c r="BN83">
        <v>9.9796112500000006E-2</v>
      </c>
      <c r="BO83">
        <v>33.585212499999997</v>
      </c>
      <c r="BP83">
        <v>33.362050000000004</v>
      </c>
      <c r="BQ83">
        <v>999.9</v>
      </c>
      <c r="BR83">
        <v>0</v>
      </c>
      <c r="BS83">
        <v>0</v>
      </c>
      <c r="BT83">
        <v>9003.2024999999994</v>
      </c>
      <c r="BU83">
        <v>0</v>
      </c>
      <c r="BV83">
        <v>1876.7750000000001</v>
      </c>
      <c r="BW83">
        <v>-13.66375</v>
      </c>
      <c r="BX83">
        <v>441.55262499999998</v>
      </c>
      <c r="BY83">
        <v>455.31975</v>
      </c>
      <c r="BZ83">
        <v>0.82343024999999992</v>
      </c>
      <c r="CA83">
        <v>439.87799999999999</v>
      </c>
      <c r="CB83">
        <v>33.914400000000001</v>
      </c>
      <c r="CC83">
        <v>3.5089299999999999</v>
      </c>
      <c r="CD83">
        <v>3.4257550000000001</v>
      </c>
      <c r="CE83">
        <v>26.663</v>
      </c>
      <c r="CF83">
        <v>26.2562125</v>
      </c>
      <c r="CG83">
        <v>1199.9849999999999</v>
      </c>
      <c r="CH83">
        <v>0.49997024999999989</v>
      </c>
      <c r="CI83">
        <v>0.50002974999999994</v>
      </c>
      <c r="CJ83">
        <v>0</v>
      </c>
      <c r="CK83">
        <v>747.49700000000007</v>
      </c>
      <c r="CL83">
        <v>4.9990899999999998</v>
      </c>
      <c r="CM83">
        <v>7624.6350000000002</v>
      </c>
      <c r="CN83">
        <v>9557.619999999999</v>
      </c>
      <c r="CO83">
        <v>44.359250000000003</v>
      </c>
      <c r="CP83">
        <v>47.061999999999998</v>
      </c>
      <c r="CQ83">
        <v>45.319875000000003</v>
      </c>
      <c r="CR83">
        <v>45.523249999999997</v>
      </c>
      <c r="CS83">
        <v>45.625</v>
      </c>
      <c r="CT83">
        <v>597.45749999999998</v>
      </c>
      <c r="CU83">
        <v>597.52750000000003</v>
      </c>
      <c r="CV83">
        <v>0</v>
      </c>
      <c r="CW83">
        <v>1673987130.7</v>
      </c>
      <c r="CX83">
        <v>0</v>
      </c>
      <c r="CY83">
        <v>1673984188.5</v>
      </c>
      <c r="CZ83" t="s">
        <v>356</v>
      </c>
      <c r="DA83">
        <v>1673984188.5</v>
      </c>
      <c r="DB83">
        <v>1673984167.5</v>
      </c>
      <c r="DC83">
        <v>23</v>
      </c>
      <c r="DD83">
        <v>-0.32800000000000001</v>
      </c>
      <c r="DE83">
        <v>5.0000000000000001E-3</v>
      </c>
      <c r="DF83">
        <v>-6.2539999999999996</v>
      </c>
      <c r="DG83">
        <v>0.21</v>
      </c>
      <c r="DH83">
        <v>579</v>
      </c>
      <c r="DI83">
        <v>34</v>
      </c>
      <c r="DJ83">
        <v>0</v>
      </c>
      <c r="DK83">
        <v>0.1</v>
      </c>
      <c r="DL83">
        <v>-13.46945365853659</v>
      </c>
      <c r="DM83">
        <v>-1.4779024390244171</v>
      </c>
      <c r="DN83">
        <v>0.14878195553054549</v>
      </c>
      <c r="DO83">
        <v>0</v>
      </c>
      <c r="DP83">
        <v>0.83135024390243883</v>
      </c>
      <c r="DQ83">
        <v>-5.8308501742158618E-2</v>
      </c>
      <c r="DR83">
        <v>5.9755777219649012E-3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3.2953800000000002</v>
      </c>
      <c r="EB83">
        <v>2.6251000000000002</v>
      </c>
      <c r="EC83">
        <v>0.104424</v>
      </c>
      <c r="ED83">
        <v>0.104976</v>
      </c>
      <c r="EE83">
        <v>0.140683</v>
      </c>
      <c r="EF83">
        <v>0.137073</v>
      </c>
      <c r="EG83">
        <v>26959.9</v>
      </c>
      <c r="EH83">
        <v>27402.2</v>
      </c>
      <c r="EI83">
        <v>28011.7</v>
      </c>
      <c r="EJ83">
        <v>29474.9</v>
      </c>
      <c r="EK83">
        <v>33127.599999999999</v>
      </c>
      <c r="EL83">
        <v>35317.599999999999</v>
      </c>
      <c r="EM83">
        <v>39548.400000000001</v>
      </c>
      <c r="EN83">
        <v>42141.2</v>
      </c>
      <c r="EO83">
        <v>2.2049699999999999</v>
      </c>
      <c r="EP83">
        <v>2.1573699999999998</v>
      </c>
      <c r="EQ83">
        <v>0.11741699999999999</v>
      </c>
      <c r="ER83">
        <v>0</v>
      </c>
      <c r="ES83">
        <v>31.4649</v>
      </c>
      <c r="ET83">
        <v>999.9</v>
      </c>
      <c r="EU83">
        <v>67.2</v>
      </c>
      <c r="EV83">
        <v>35.700000000000003</v>
      </c>
      <c r="EW83">
        <v>39.059899999999999</v>
      </c>
      <c r="EX83">
        <v>57.351799999999997</v>
      </c>
      <c r="EY83">
        <v>-4.41106</v>
      </c>
      <c r="EZ83">
        <v>2</v>
      </c>
      <c r="FA83">
        <v>0.56583300000000003</v>
      </c>
      <c r="FB83">
        <v>0.50923200000000002</v>
      </c>
      <c r="FC83">
        <v>20.27</v>
      </c>
      <c r="FD83">
        <v>5.21624</v>
      </c>
      <c r="FE83">
        <v>12.0099</v>
      </c>
      <c r="FF83">
        <v>4.9855499999999999</v>
      </c>
      <c r="FG83">
        <v>3.2844799999999998</v>
      </c>
      <c r="FH83">
        <v>9999</v>
      </c>
      <c r="FI83">
        <v>9999</v>
      </c>
      <c r="FJ83">
        <v>9999</v>
      </c>
      <c r="FK83">
        <v>999.9</v>
      </c>
      <c r="FL83">
        <v>1.8658999999999999</v>
      </c>
      <c r="FM83">
        <v>1.86233</v>
      </c>
      <c r="FN83">
        <v>1.86432</v>
      </c>
      <c r="FO83">
        <v>1.86036</v>
      </c>
      <c r="FP83">
        <v>1.86111</v>
      </c>
      <c r="FQ83">
        <v>1.8602099999999999</v>
      </c>
      <c r="FR83">
        <v>1.8619300000000001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-5.89</v>
      </c>
      <c r="GH83">
        <v>0.21029999999999999</v>
      </c>
      <c r="GI83">
        <v>-4.4410340874611869</v>
      </c>
      <c r="GJ83">
        <v>-4.0977002334145526E-3</v>
      </c>
      <c r="GK83">
        <v>1.9870096767282211E-6</v>
      </c>
      <c r="GL83">
        <v>-4.7591234531596528E-10</v>
      </c>
      <c r="GM83">
        <v>0.2103699999999975</v>
      </c>
      <c r="GN83">
        <v>0</v>
      </c>
      <c r="GO83">
        <v>0</v>
      </c>
      <c r="GP83">
        <v>0</v>
      </c>
      <c r="GQ83">
        <v>6</v>
      </c>
      <c r="GR83">
        <v>2093</v>
      </c>
      <c r="GS83">
        <v>4</v>
      </c>
      <c r="GT83">
        <v>31</v>
      </c>
      <c r="GU83">
        <v>49</v>
      </c>
      <c r="GV83">
        <v>49.4</v>
      </c>
      <c r="GW83">
        <v>1.4575199999999999</v>
      </c>
      <c r="GX83">
        <v>2.5634800000000002</v>
      </c>
      <c r="GY83">
        <v>2.04834</v>
      </c>
      <c r="GZ83">
        <v>2.6220699999999999</v>
      </c>
      <c r="HA83">
        <v>2.1972700000000001</v>
      </c>
      <c r="HB83">
        <v>2.3584000000000001</v>
      </c>
      <c r="HC83">
        <v>41.222299999999997</v>
      </c>
      <c r="HD83">
        <v>14.333399999999999</v>
      </c>
      <c r="HE83">
        <v>18</v>
      </c>
      <c r="HF83">
        <v>702.93100000000004</v>
      </c>
      <c r="HG83">
        <v>737.84400000000005</v>
      </c>
      <c r="HH83">
        <v>31.0002</v>
      </c>
      <c r="HI83">
        <v>34.471499999999999</v>
      </c>
      <c r="HJ83">
        <v>30</v>
      </c>
      <c r="HK83">
        <v>34.383499999999998</v>
      </c>
      <c r="HL83">
        <v>34.402000000000001</v>
      </c>
      <c r="HM83">
        <v>29.194800000000001</v>
      </c>
      <c r="HN83">
        <v>16.843499999999999</v>
      </c>
      <c r="HO83">
        <v>100</v>
      </c>
      <c r="HP83">
        <v>31</v>
      </c>
      <c r="HQ83">
        <v>458.30099999999999</v>
      </c>
      <c r="HR83">
        <v>33.841200000000001</v>
      </c>
      <c r="HS83">
        <v>98.718100000000007</v>
      </c>
      <c r="HT83">
        <v>97.710999999999999</v>
      </c>
    </row>
    <row r="84" spans="1:228" x14ac:dyDescent="0.2">
      <c r="A84">
        <v>69</v>
      </c>
      <c r="B84">
        <v>1673987134.5999999</v>
      </c>
      <c r="C84">
        <v>271.5</v>
      </c>
      <c r="D84" t="s">
        <v>497</v>
      </c>
      <c r="E84" t="s">
        <v>498</v>
      </c>
      <c r="F84">
        <v>4</v>
      </c>
      <c r="G84">
        <v>1673987132.5999999</v>
      </c>
      <c r="H84">
        <f t="shared" si="34"/>
        <v>9.2520326721420832E-4</v>
      </c>
      <c r="I84">
        <f t="shared" si="35"/>
        <v>0.92520326721420831</v>
      </c>
      <c r="J84">
        <f t="shared" si="36"/>
        <v>4.0870489450229082</v>
      </c>
      <c r="K84">
        <f t="shared" si="37"/>
        <v>433.3855714285715</v>
      </c>
      <c r="L84">
        <f t="shared" si="38"/>
        <v>303.45933965861667</v>
      </c>
      <c r="M84">
        <f t="shared" si="39"/>
        <v>30.683058542770322</v>
      </c>
      <c r="N84">
        <f t="shared" si="40"/>
        <v>43.820021735677187</v>
      </c>
      <c r="O84">
        <f t="shared" si="41"/>
        <v>5.5045131985701046E-2</v>
      </c>
      <c r="P84">
        <f t="shared" si="42"/>
        <v>2.76081279978112</v>
      </c>
      <c r="Q84">
        <f t="shared" si="43"/>
        <v>5.4442618424267127E-2</v>
      </c>
      <c r="R84">
        <f t="shared" si="44"/>
        <v>3.4080220324152206E-2</v>
      </c>
      <c r="S84">
        <f t="shared" si="45"/>
        <v>226.12289880706098</v>
      </c>
      <c r="T84">
        <f t="shared" si="46"/>
        <v>34.741781842833063</v>
      </c>
      <c r="U84">
        <f t="shared" si="47"/>
        <v>33.36721428571429</v>
      </c>
      <c r="V84">
        <f t="shared" si="48"/>
        <v>5.1572879475021223</v>
      </c>
      <c r="W84">
        <f t="shared" si="49"/>
        <v>67.256720404877925</v>
      </c>
      <c r="X84">
        <f t="shared" si="50"/>
        <v>3.5126676601049835</v>
      </c>
      <c r="Y84">
        <f t="shared" si="51"/>
        <v>5.2227757151391234</v>
      </c>
      <c r="Z84">
        <f t="shared" si="52"/>
        <v>1.6446202873971387</v>
      </c>
      <c r="AA84">
        <f t="shared" si="53"/>
        <v>-40.801464084146588</v>
      </c>
      <c r="AB84">
        <f t="shared" si="54"/>
        <v>33.542368902353331</v>
      </c>
      <c r="AC84">
        <f t="shared" si="55"/>
        <v>2.7955933532119981</v>
      </c>
      <c r="AD84">
        <f t="shared" si="56"/>
        <v>221.65939697847969</v>
      </c>
      <c r="AE84">
        <f t="shared" si="57"/>
        <v>14.496719522416779</v>
      </c>
      <c r="AF84">
        <f t="shared" si="58"/>
        <v>0.92277335020676343</v>
      </c>
      <c r="AG84">
        <f t="shared" si="59"/>
        <v>4.0870489450229082</v>
      </c>
      <c r="AH84">
        <v>462.10008218672641</v>
      </c>
      <c r="AI84">
        <v>451.5413090909089</v>
      </c>
      <c r="AJ84">
        <v>1.707208233367612</v>
      </c>
      <c r="AK84">
        <v>63.952055562581542</v>
      </c>
      <c r="AL84">
        <f t="shared" si="60"/>
        <v>0.92520326721420831</v>
      </c>
      <c r="AM84">
        <v>33.91716594478887</v>
      </c>
      <c r="AN84">
        <v>34.741356643356653</v>
      </c>
      <c r="AO84">
        <v>4.2510856736868411E-5</v>
      </c>
      <c r="AP84">
        <v>89.221601695222972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47057.285495760618</v>
      </c>
      <c r="AV84">
        <f t="shared" si="64"/>
        <v>1200.0342857142859</v>
      </c>
      <c r="AW84">
        <f t="shared" si="65"/>
        <v>1025.9549278793061</v>
      </c>
      <c r="AX84">
        <f t="shared" si="66"/>
        <v>0.85493801309904738</v>
      </c>
      <c r="AY84">
        <f t="shared" si="67"/>
        <v>0.1884303652811618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1673987132.5999999</v>
      </c>
      <c r="BF84">
        <v>433.3855714285715</v>
      </c>
      <c r="BG84">
        <v>447.13728571428572</v>
      </c>
      <c r="BH84">
        <v>34.740728571428569</v>
      </c>
      <c r="BI84">
        <v>33.918471428571429</v>
      </c>
      <c r="BJ84">
        <v>439.28328571428568</v>
      </c>
      <c r="BK84">
        <v>34.530371428571428</v>
      </c>
      <c r="BL84">
        <v>649.95399999999995</v>
      </c>
      <c r="BM84">
        <v>101.01085714285711</v>
      </c>
      <c r="BN84">
        <v>0.10008107142857139</v>
      </c>
      <c r="BO84">
        <v>33.592571428571418</v>
      </c>
      <c r="BP84">
        <v>33.36721428571429</v>
      </c>
      <c r="BQ84">
        <v>999.89999999999986</v>
      </c>
      <c r="BR84">
        <v>0</v>
      </c>
      <c r="BS84">
        <v>0</v>
      </c>
      <c r="BT84">
        <v>8976.9657142857141</v>
      </c>
      <c r="BU84">
        <v>0</v>
      </c>
      <c r="BV84">
        <v>1876.921428571429</v>
      </c>
      <c r="BW84">
        <v>-13.75158571428571</v>
      </c>
      <c r="BX84">
        <v>448.98357142857151</v>
      </c>
      <c r="BY84">
        <v>462.83585714285721</v>
      </c>
      <c r="BZ84">
        <v>0.82225628571428566</v>
      </c>
      <c r="CA84">
        <v>447.13728571428572</v>
      </c>
      <c r="CB84">
        <v>33.918471428571429</v>
      </c>
      <c r="CC84">
        <v>3.509188571428572</v>
      </c>
      <c r="CD84">
        <v>3.4261314285714288</v>
      </c>
      <c r="CE84">
        <v>26.664257142857149</v>
      </c>
      <c r="CF84">
        <v>26.258071428571419</v>
      </c>
      <c r="CG84">
        <v>1200.0342857142859</v>
      </c>
      <c r="CH84">
        <v>0.49998342857142852</v>
      </c>
      <c r="CI84">
        <v>0.50001657142857148</v>
      </c>
      <c r="CJ84">
        <v>0</v>
      </c>
      <c r="CK84">
        <v>747.74828571428577</v>
      </c>
      <c r="CL84">
        <v>4.9990899999999998</v>
      </c>
      <c r="CM84">
        <v>7626.0757142857137</v>
      </c>
      <c r="CN84">
        <v>9558.08</v>
      </c>
      <c r="CO84">
        <v>44.357000000000014</v>
      </c>
      <c r="CP84">
        <v>47.061999999999998</v>
      </c>
      <c r="CQ84">
        <v>45.311999999999998</v>
      </c>
      <c r="CR84">
        <v>45.5</v>
      </c>
      <c r="CS84">
        <v>45.625</v>
      </c>
      <c r="CT84">
        <v>597.49714285714276</v>
      </c>
      <c r="CU84">
        <v>597.53714285714284</v>
      </c>
      <c r="CV84">
        <v>0</v>
      </c>
      <c r="CW84">
        <v>1673987134.9000001</v>
      </c>
      <c r="CX84">
        <v>0</v>
      </c>
      <c r="CY84">
        <v>1673984188.5</v>
      </c>
      <c r="CZ84" t="s">
        <v>356</v>
      </c>
      <c r="DA84">
        <v>1673984188.5</v>
      </c>
      <c r="DB84">
        <v>1673984167.5</v>
      </c>
      <c r="DC84">
        <v>23</v>
      </c>
      <c r="DD84">
        <v>-0.32800000000000001</v>
      </c>
      <c r="DE84">
        <v>5.0000000000000001E-3</v>
      </c>
      <c r="DF84">
        <v>-6.2539999999999996</v>
      </c>
      <c r="DG84">
        <v>0.21</v>
      </c>
      <c r="DH84">
        <v>579</v>
      </c>
      <c r="DI84">
        <v>34</v>
      </c>
      <c r="DJ84">
        <v>0</v>
      </c>
      <c r="DK84">
        <v>0.1</v>
      </c>
      <c r="DL84">
        <v>-13.56099268292683</v>
      </c>
      <c r="DM84">
        <v>-1.3063442508710881</v>
      </c>
      <c r="DN84">
        <v>0.1327240184307712</v>
      </c>
      <c r="DO84">
        <v>0</v>
      </c>
      <c r="DP84">
        <v>0.82778358536585361</v>
      </c>
      <c r="DQ84">
        <v>-4.3785365853660572E-2</v>
      </c>
      <c r="DR84">
        <v>4.4407428184142818E-3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3.2954400000000001</v>
      </c>
      <c r="EB84">
        <v>2.6251799999999998</v>
      </c>
      <c r="EC84">
        <v>0.10563</v>
      </c>
      <c r="ED84">
        <v>0.10618</v>
      </c>
      <c r="EE84">
        <v>0.14068600000000001</v>
      </c>
      <c r="EF84">
        <v>0.13708100000000001</v>
      </c>
      <c r="EG84">
        <v>26923.8</v>
      </c>
      <c r="EH84">
        <v>27365.5</v>
      </c>
      <c r="EI84">
        <v>28011.9</v>
      </c>
      <c r="EJ84">
        <v>29475.1</v>
      </c>
      <c r="EK84">
        <v>33127.199999999997</v>
      </c>
      <c r="EL84">
        <v>35317.800000000003</v>
      </c>
      <c r="EM84">
        <v>39548</v>
      </c>
      <c r="EN84">
        <v>42141.599999999999</v>
      </c>
      <c r="EO84">
        <v>2.2052200000000002</v>
      </c>
      <c r="EP84">
        <v>2.15733</v>
      </c>
      <c r="EQ84">
        <v>0.117172</v>
      </c>
      <c r="ER84">
        <v>0</v>
      </c>
      <c r="ES84">
        <v>31.467700000000001</v>
      </c>
      <c r="ET84">
        <v>999.9</v>
      </c>
      <c r="EU84">
        <v>67.2</v>
      </c>
      <c r="EV84">
        <v>35.799999999999997</v>
      </c>
      <c r="EW84">
        <v>39.2712</v>
      </c>
      <c r="EX84">
        <v>57.261800000000001</v>
      </c>
      <c r="EY84">
        <v>-4.2748400000000002</v>
      </c>
      <c r="EZ84">
        <v>2</v>
      </c>
      <c r="FA84">
        <v>0.56550299999999998</v>
      </c>
      <c r="FB84">
        <v>0.51086100000000001</v>
      </c>
      <c r="FC84">
        <v>20.2699</v>
      </c>
      <c r="FD84">
        <v>5.21699</v>
      </c>
      <c r="FE84">
        <v>12.0099</v>
      </c>
      <c r="FF84">
        <v>4.9861000000000004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1.8658999999999999</v>
      </c>
      <c r="FM84">
        <v>1.86232</v>
      </c>
      <c r="FN84">
        <v>1.86432</v>
      </c>
      <c r="FO84">
        <v>1.8603499999999999</v>
      </c>
      <c r="FP84">
        <v>1.86111</v>
      </c>
      <c r="FQ84">
        <v>1.8602000000000001</v>
      </c>
      <c r="FR84">
        <v>1.86189</v>
      </c>
      <c r="FS84">
        <v>1.8585100000000001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-5.907</v>
      </c>
      <c r="GH84">
        <v>0.21029999999999999</v>
      </c>
      <c r="GI84">
        <v>-4.4410340874611869</v>
      </c>
      <c r="GJ84">
        <v>-4.0977002334145526E-3</v>
      </c>
      <c r="GK84">
        <v>1.9870096767282211E-6</v>
      </c>
      <c r="GL84">
        <v>-4.7591234531596528E-10</v>
      </c>
      <c r="GM84">
        <v>0.2103699999999975</v>
      </c>
      <c r="GN84">
        <v>0</v>
      </c>
      <c r="GO84">
        <v>0</v>
      </c>
      <c r="GP84">
        <v>0</v>
      </c>
      <c r="GQ84">
        <v>6</v>
      </c>
      <c r="GR84">
        <v>2093</v>
      </c>
      <c r="GS84">
        <v>4</v>
      </c>
      <c r="GT84">
        <v>31</v>
      </c>
      <c r="GU84">
        <v>49.1</v>
      </c>
      <c r="GV84">
        <v>49.5</v>
      </c>
      <c r="GW84">
        <v>1.47095</v>
      </c>
      <c r="GX84">
        <v>2.5708000000000002</v>
      </c>
      <c r="GY84">
        <v>2.04834</v>
      </c>
      <c r="GZ84">
        <v>2.6220699999999999</v>
      </c>
      <c r="HA84">
        <v>2.1972700000000001</v>
      </c>
      <c r="HB84">
        <v>2.3144499999999999</v>
      </c>
      <c r="HC84">
        <v>41.222299999999997</v>
      </c>
      <c r="HD84">
        <v>14.315899999999999</v>
      </c>
      <c r="HE84">
        <v>18</v>
      </c>
      <c r="HF84">
        <v>703.17499999999995</v>
      </c>
      <c r="HG84">
        <v>737.82600000000002</v>
      </c>
      <c r="HH84">
        <v>31.000399999999999</v>
      </c>
      <c r="HI84">
        <v>34.471600000000002</v>
      </c>
      <c r="HJ84">
        <v>30.0001</v>
      </c>
      <c r="HK84">
        <v>34.386499999999998</v>
      </c>
      <c r="HL84">
        <v>34.404400000000003</v>
      </c>
      <c r="HM84">
        <v>29.549700000000001</v>
      </c>
      <c r="HN84">
        <v>16.843499999999999</v>
      </c>
      <c r="HO84">
        <v>100</v>
      </c>
      <c r="HP84">
        <v>31</v>
      </c>
      <c r="HQ84">
        <v>464.98899999999998</v>
      </c>
      <c r="HR84">
        <v>33.843200000000003</v>
      </c>
      <c r="HS84">
        <v>98.717799999999997</v>
      </c>
      <c r="HT84">
        <v>97.7119</v>
      </c>
    </row>
    <row r="85" spans="1:228" x14ac:dyDescent="0.2">
      <c r="A85">
        <v>70</v>
      </c>
      <c r="B85">
        <v>1673987138.5999999</v>
      </c>
      <c r="C85">
        <v>275.5</v>
      </c>
      <c r="D85" t="s">
        <v>499</v>
      </c>
      <c r="E85" t="s">
        <v>500</v>
      </c>
      <c r="F85">
        <v>4</v>
      </c>
      <c r="G85">
        <v>1673987136.2874999</v>
      </c>
      <c r="H85">
        <f t="shared" si="34"/>
        <v>9.2573088549771491E-4</v>
      </c>
      <c r="I85">
        <f t="shared" si="35"/>
        <v>0.92573088549771487</v>
      </c>
      <c r="J85">
        <f t="shared" si="36"/>
        <v>4.0418503783964965</v>
      </c>
      <c r="K85">
        <f t="shared" si="37"/>
        <v>439.52362499999998</v>
      </c>
      <c r="L85">
        <f t="shared" si="38"/>
        <v>310.77132407938632</v>
      </c>
      <c r="M85">
        <f t="shared" si="39"/>
        <v>31.423055068715357</v>
      </c>
      <c r="N85">
        <f t="shared" si="40"/>
        <v>44.441600631235652</v>
      </c>
      <c r="O85">
        <f t="shared" si="41"/>
        <v>5.5060555080241373E-2</v>
      </c>
      <c r="P85">
        <f t="shared" si="42"/>
        <v>2.7615697227431508</v>
      </c>
      <c r="Q85">
        <f t="shared" si="43"/>
        <v>5.4457869114270328E-2</v>
      </c>
      <c r="R85">
        <f t="shared" si="44"/>
        <v>3.4089767334726087E-2</v>
      </c>
      <c r="S85">
        <f t="shared" si="45"/>
        <v>226.11213336219046</v>
      </c>
      <c r="T85">
        <f t="shared" si="46"/>
        <v>34.741258701844771</v>
      </c>
      <c r="U85">
        <f t="shared" si="47"/>
        <v>33.369512499999999</v>
      </c>
      <c r="V85">
        <f t="shared" si="48"/>
        <v>5.1579521758952707</v>
      </c>
      <c r="W85">
        <f t="shared" si="49"/>
        <v>67.259811733313384</v>
      </c>
      <c r="X85">
        <f t="shared" si="50"/>
        <v>3.5128249019380866</v>
      </c>
      <c r="Y85">
        <f t="shared" si="51"/>
        <v>5.2227694538701854</v>
      </c>
      <c r="Z85">
        <f t="shared" si="52"/>
        <v>1.6451272739571841</v>
      </c>
      <c r="AA85">
        <f t="shared" si="53"/>
        <v>-40.824732050449228</v>
      </c>
      <c r="AB85">
        <f t="shared" si="54"/>
        <v>33.206212622542942</v>
      </c>
      <c r="AC85">
        <f t="shared" si="55"/>
        <v>2.7668486162319406</v>
      </c>
      <c r="AD85">
        <f t="shared" si="56"/>
        <v>221.26046255051614</v>
      </c>
      <c r="AE85">
        <f t="shared" si="57"/>
        <v>14.57284742404285</v>
      </c>
      <c r="AF85">
        <f t="shared" si="58"/>
        <v>0.92529862834427745</v>
      </c>
      <c r="AG85">
        <f t="shared" si="59"/>
        <v>4.0418503783964965</v>
      </c>
      <c r="AH85">
        <v>469.08368680908058</v>
      </c>
      <c r="AI85">
        <v>458.48096969696968</v>
      </c>
      <c r="AJ85">
        <v>1.7297979805260459</v>
      </c>
      <c r="AK85">
        <v>63.952055562581542</v>
      </c>
      <c r="AL85">
        <f t="shared" si="60"/>
        <v>0.92573088549771487</v>
      </c>
      <c r="AM85">
        <v>33.918775197722987</v>
      </c>
      <c r="AN85">
        <v>34.743897902097913</v>
      </c>
      <c r="AO85">
        <v>-5.7863355912178213E-5</v>
      </c>
      <c r="AP85">
        <v>89.221601695222972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47078.055010152952</v>
      </c>
      <c r="AV85">
        <f t="shared" si="64"/>
        <v>1199.9662499999999</v>
      </c>
      <c r="AW85">
        <f t="shared" si="65"/>
        <v>1025.8978260943991</v>
      </c>
      <c r="AX85">
        <f t="shared" si="66"/>
        <v>0.85493890023523511</v>
      </c>
      <c r="AY85">
        <f t="shared" si="67"/>
        <v>0.18843207745400378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1673987136.2874999</v>
      </c>
      <c r="BF85">
        <v>439.52362499999998</v>
      </c>
      <c r="BG85">
        <v>453.35050000000001</v>
      </c>
      <c r="BH85">
        <v>34.7415375</v>
      </c>
      <c r="BI85">
        <v>33.917112500000002</v>
      </c>
      <c r="BJ85">
        <v>445.4375</v>
      </c>
      <c r="BK85">
        <v>34.531174999999998</v>
      </c>
      <c r="BL85">
        <v>650.01837500000011</v>
      </c>
      <c r="BM85">
        <v>101.013125</v>
      </c>
      <c r="BN85">
        <v>9.9984975000000004E-2</v>
      </c>
      <c r="BO85">
        <v>33.592550000000003</v>
      </c>
      <c r="BP85">
        <v>33.369512499999999</v>
      </c>
      <c r="BQ85">
        <v>999.9</v>
      </c>
      <c r="BR85">
        <v>0</v>
      </c>
      <c r="BS85">
        <v>0</v>
      </c>
      <c r="BT85">
        <v>8980.78125</v>
      </c>
      <c r="BU85">
        <v>0</v>
      </c>
      <c r="BV85">
        <v>1878.5237500000001</v>
      </c>
      <c r="BW85">
        <v>-13.8270625</v>
      </c>
      <c r="BX85">
        <v>455.34287499999999</v>
      </c>
      <c r="BY85">
        <v>469.26662499999998</v>
      </c>
      <c r="BZ85">
        <v>0.82443062499999997</v>
      </c>
      <c r="CA85">
        <v>453.35050000000001</v>
      </c>
      <c r="CB85">
        <v>33.917112500000002</v>
      </c>
      <c r="CC85">
        <v>3.5093512499999999</v>
      </c>
      <c r="CD85">
        <v>3.4260712500000001</v>
      </c>
      <c r="CE85">
        <v>26.6650375</v>
      </c>
      <c r="CF85">
        <v>26.257774999999999</v>
      </c>
      <c r="CG85">
        <v>1199.9662499999999</v>
      </c>
      <c r="CH85">
        <v>0.49995125000000001</v>
      </c>
      <c r="CI85">
        <v>0.50004874999999993</v>
      </c>
      <c r="CJ85">
        <v>0</v>
      </c>
      <c r="CK85">
        <v>747.72325000000001</v>
      </c>
      <c r="CL85">
        <v>4.9990899999999998</v>
      </c>
      <c r="CM85">
        <v>7626.6987499999996</v>
      </c>
      <c r="CN85">
        <v>9557.4174999999996</v>
      </c>
      <c r="CO85">
        <v>44.359250000000003</v>
      </c>
      <c r="CP85">
        <v>47.061999999999998</v>
      </c>
      <c r="CQ85">
        <v>45.311999999999998</v>
      </c>
      <c r="CR85">
        <v>45.5</v>
      </c>
      <c r="CS85">
        <v>45.625</v>
      </c>
      <c r="CT85">
        <v>597.42750000000001</v>
      </c>
      <c r="CU85">
        <v>597.53874999999994</v>
      </c>
      <c r="CV85">
        <v>0</v>
      </c>
      <c r="CW85">
        <v>1673987139.0999999</v>
      </c>
      <c r="CX85">
        <v>0</v>
      </c>
      <c r="CY85">
        <v>1673984188.5</v>
      </c>
      <c r="CZ85" t="s">
        <v>356</v>
      </c>
      <c r="DA85">
        <v>1673984188.5</v>
      </c>
      <c r="DB85">
        <v>1673984167.5</v>
      </c>
      <c r="DC85">
        <v>23</v>
      </c>
      <c r="DD85">
        <v>-0.32800000000000001</v>
      </c>
      <c r="DE85">
        <v>5.0000000000000001E-3</v>
      </c>
      <c r="DF85">
        <v>-6.2539999999999996</v>
      </c>
      <c r="DG85">
        <v>0.21</v>
      </c>
      <c r="DH85">
        <v>579</v>
      </c>
      <c r="DI85">
        <v>34</v>
      </c>
      <c r="DJ85">
        <v>0</v>
      </c>
      <c r="DK85">
        <v>0.1</v>
      </c>
      <c r="DL85">
        <v>-13.652763414634149</v>
      </c>
      <c r="DM85">
        <v>-1.171047386759555</v>
      </c>
      <c r="DN85">
        <v>0.11850274208229621</v>
      </c>
      <c r="DO85">
        <v>0</v>
      </c>
      <c r="DP85">
        <v>0.82567058536585369</v>
      </c>
      <c r="DQ85">
        <v>-3.03635540069669E-2</v>
      </c>
      <c r="DR85">
        <v>3.4882390342099289E-3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3.2953600000000001</v>
      </c>
      <c r="EB85">
        <v>2.6251899999999999</v>
      </c>
      <c r="EC85">
        <v>0.10682800000000001</v>
      </c>
      <c r="ED85">
        <v>0.107363</v>
      </c>
      <c r="EE85">
        <v>0.14070299999999999</v>
      </c>
      <c r="EF85">
        <v>0.137046</v>
      </c>
      <c r="EG85">
        <v>26888.1</v>
      </c>
      <c r="EH85">
        <v>27329.200000000001</v>
      </c>
      <c r="EI85">
        <v>28012.3</v>
      </c>
      <c r="EJ85">
        <v>29475.1</v>
      </c>
      <c r="EK85">
        <v>33127.199999999997</v>
      </c>
      <c r="EL85">
        <v>35319.1</v>
      </c>
      <c r="EM85">
        <v>39548.699999999997</v>
      </c>
      <c r="EN85">
        <v>42141.5</v>
      </c>
      <c r="EO85">
        <v>2.20513</v>
      </c>
      <c r="EP85">
        <v>2.1571799999999999</v>
      </c>
      <c r="EQ85">
        <v>0.117261</v>
      </c>
      <c r="ER85">
        <v>0</v>
      </c>
      <c r="ES85">
        <v>31.4711</v>
      </c>
      <c r="ET85">
        <v>999.9</v>
      </c>
      <c r="EU85">
        <v>67.2</v>
      </c>
      <c r="EV85">
        <v>35.700000000000003</v>
      </c>
      <c r="EW85">
        <v>39.0593</v>
      </c>
      <c r="EX85">
        <v>57.501800000000003</v>
      </c>
      <c r="EY85">
        <v>-4.3469499999999996</v>
      </c>
      <c r="EZ85">
        <v>2</v>
      </c>
      <c r="FA85">
        <v>0.56600600000000001</v>
      </c>
      <c r="FB85">
        <v>0.51377700000000004</v>
      </c>
      <c r="FC85">
        <v>20.2697</v>
      </c>
      <c r="FD85">
        <v>5.21774</v>
      </c>
      <c r="FE85">
        <v>12.0099</v>
      </c>
      <c r="FF85">
        <v>4.9861000000000004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1.8659300000000001</v>
      </c>
      <c r="FM85">
        <v>1.8623400000000001</v>
      </c>
      <c r="FN85">
        <v>1.86432</v>
      </c>
      <c r="FO85">
        <v>1.8603799999999999</v>
      </c>
      <c r="FP85">
        <v>1.86111</v>
      </c>
      <c r="FQ85">
        <v>1.8602099999999999</v>
      </c>
      <c r="FR85">
        <v>1.8619300000000001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-5.9240000000000004</v>
      </c>
      <c r="GH85">
        <v>0.21029999999999999</v>
      </c>
      <c r="GI85">
        <v>-4.4410340874611869</v>
      </c>
      <c r="GJ85">
        <v>-4.0977002334145526E-3</v>
      </c>
      <c r="GK85">
        <v>1.9870096767282211E-6</v>
      </c>
      <c r="GL85">
        <v>-4.7591234531596528E-10</v>
      </c>
      <c r="GM85">
        <v>0.2103699999999975</v>
      </c>
      <c r="GN85">
        <v>0</v>
      </c>
      <c r="GO85">
        <v>0</v>
      </c>
      <c r="GP85">
        <v>0</v>
      </c>
      <c r="GQ85">
        <v>6</v>
      </c>
      <c r="GR85">
        <v>2093</v>
      </c>
      <c r="GS85">
        <v>4</v>
      </c>
      <c r="GT85">
        <v>31</v>
      </c>
      <c r="GU85">
        <v>49.2</v>
      </c>
      <c r="GV85">
        <v>49.5</v>
      </c>
      <c r="GW85">
        <v>1.49292</v>
      </c>
      <c r="GX85">
        <v>2.5659200000000002</v>
      </c>
      <c r="GY85">
        <v>2.04834</v>
      </c>
      <c r="GZ85">
        <v>2.6220699999999999</v>
      </c>
      <c r="HA85">
        <v>2.1972700000000001</v>
      </c>
      <c r="HB85">
        <v>2.3290999999999999</v>
      </c>
      <c r="HC85">
        <v>41.222299999999997</v>
      </c>
      <c r="HD85">
        <v>14.3247</v>
      </c>
      <c r="HE85">
        <v>18</v>
      </c>
      <c r="HF85">
        <v>703.09100000000001</v>
      </c>
      <c r="HG85">
        <v>737.70899999999995</v>
      </c>
      <c r="HH85">
        <v>31.000599999999999</v>
      </c>
      <c r="HI85">
        <v>34.474600000000002</v>
      </c>
      <c r="HJ85">
        <v>30.0001</v>
      </c>
      <c r="HK85">
        <v>34.386600000000001</v>
      </c>
      <c r="HL85">
        <v>34.406700000000001</v>
      </c>
      <c r="HM85">
        <v>29.904800000000002</v>
      </c>
      <c r="HN85">
        <v>17.140499999999999</v>
      </c>
      <c r="HO85">
        <v>100</v>
      </c>
      <c r="HP85">
        <v>31</v>
      </c>
      <c r="HQ85">
        <v>471.67700000000002</v>
      </c>
      <c r="HR85">
        <v>33.8277</v>
      </c>
      <c r="HS85">
        <v>98.719499999999996</v>
      </c>
      <c r="HT85">
        <v>97.711600000000004</v>
      </c>
    </row>
    <row r="86" spans="1:228" x14ac:dyDescent="0.2">
      <c r="A86">
        <v>71</v>
      </c>
      <c r="B86">
        <v>1673987142.5999999</v>
      </c>
      <c r="C86">
        <v>279.5</v>
      </c>
      <c r="D86" t="s">
        <v>501</v>
      </c>
      <c r="E86" t="s">
        <v>502</v>
      </c>
      <c r="F86">
        <v>4</v>
      </c>
      <c r="G86">
        <v>1673987140.5999999</v>
      </c>
      <c r="H86">
        <f t="shared" si="34"/>
        <v>9.416597208810665E-4</v>
      </c>
      <c r="I86">
        <f t="shared" si="35"/>
        <v>0.94165972088106653</v>
      </c>
      <c r="J86">
        <f t="shared" si="36"/>
        <v>4.0884534850286558</v>
      </c>
      <c r="K86">
        <f t="shared" si="37"/>
        <v>446.71385714285708</v>
      </c>
      <c r="L86">
        <f t="shared" si="38"/>
        <v>318.39578964959708</v>
      </c>
      <c r="M86">
        <f t="shared" si="39"/>
        <v>32.193498218345631</v>
      </c>
      <c r="N86">
        <f t="shared" si="40"/>
        <v>45.167939500286266</v>
      </c>
      <c r="O86">
        <f t="shared" si="41"/>
        <v>5.6004522371893038E-2</v>
      </c>
      <c r="P86">
        <f t="shared" si="42"/>
        <v>2.7666593980247742</v>
      </c>
      <c r="Q86">
        <f t="shared" si="43"/>
        <v>5.538225345672311E-2</v>
      </c>
      <c r="R86">
        <f t="shared" si="44"/>
        <v>3.4669240584404223E-2</v>
      </c>
      <c r="S86">
        <f t="shared" si="45"/>
        <v>226.12258809274374</v>
      </c>
      <c r="T86">
        <f t="shared" si="46"/>
        <v>34.737287364830216</v>
      </c>
      <c r="U86">
        <f t="shared" si="47"/>
        <v>33.371485714285718</v>
      </c>
      <c r="V86">
        <f t="shared" si="48"/>
        <v>5.1585225323765691</v>
      </c>
      <c r="W86">
        <f t="shared" si="49"/>
        <v>67.255642995238304</v>
      </c>
      <c r="X86">
        <f t="shared" si="50"/>
        <v>3.5130521709654734</v>
      </c>
      <c r="Y86">
        <f t="shared" si="51"/>
        <v>5.2234310973938607</v>
      </c>
      <c r="Z86">
        <f t="shared" si="52"/>
        <v>1.6454703614110957</v>
      </c>
      <c r="AA86">
        <f t="shared" si="53"/>
        <v>-41.527193690855036</v>
      </c>
      <c r="AB86">
        <f t="shared" si="54"/>
        <v>33.310827993469694</v>
      </c>
      <c r="AC86">
        <f t="shared" si="55"/>
        <v>2.7705169057784045</v>
      </c>
      <c r="AD86">
        <f t="shared" si="56"/>
        <v>220.67673930113682</v>
      </c>
      <c r="AE86">
        <f t="shared" si="57"/>
        <v>14.612563845241409</v>
      </c>
      <c r="AF86">
        <f t="shared" si="58"/>
        <v>0.97528862119024795</v>
      </c>
      <c r="AG86">
        <f t="shared" si="59"/>
        <v>4.0884534850286558</v>
      </c>
      <c r="AH86">
        <v>476.03196391351003</v>
      </c>
      <c r="AI86">
        <v>465.38889090909072</v>
      </c>
      <c r="AJ86">
        <v>1.728780410853517</v>
      </c>
      <c r="AK86">
        <v>63.952055562581542</v>
      </c>
      <c r="AL86">
        <f t="shared" si="60"/>
        <v>0.94165972088106653</v>
      </c>
      <c r="AM86">
        <v>33.90225671864399</v>
      </c>
      <c r="AN86">
        <v>34.74012377622379</v>
      </c>
      <c r="AO86">
        <v>2.1061286576831039E-4</v>
      </c>
      <c r="AP86">
        <v>89.221601695222972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47217.304530166162</v>
      </c>
      <c r="AV86">
        <f t="shared" si="64"/>
        <v>1200.032857142857</v>
      </c>
      <c r="AW86">
        <f t="shared" si="65"/>
        <v>1025.9536850221468</v>
      </c>
      <c r="AX86">
        <f t="shared" si="66"/>
        <v>0.85493799516858804</v>
      </c>
      <c r="AY86">
        <f t="shared" si="67"/>
        <v>0.18843033067537512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1673987140.5999999</v>
      </c>
      <c r="BF86">
        <v>446.71385714285708</v>
      </c>
      <c r="BG86">
        <v>460.60428571428571</v>
      </c>
      <c r="BH86">
        <v>34.744314285714282</v>
      </c>
      <c r="BI86">
        <v>33.875342857142847</v>
      </c>
      <c r="BJ86">
        <v>452.6464285714286</v>
      </c>
      <c r="BK86">
        <v>34.53395714285714</v>
      </c>
      <c r="BL86">
        <v>650.01185714285714</v>
      </c>
      <c r="BM86">
        <v>101.01171428571431</v>
      </c>
      <c r="BN86">
        <v>9.9855857142857135E-2</v>
      </c>
      <c r="BO86">
        <v>33.594814285714293</v>
      </c>
      <c r="BP86">
        <v>33.371485714285718</v>
      </c>
      <c r="BQ86">
        <v>999.89999999999986</v>
      </c>
      <c r="BR86">
        <v>0</v>
      </c>
      <c r="BS86">
        <v>0</v>
      </c>
      <c r="BT86">
        <v>9007.9457142857136</v>
      </c>
      <c r="BU86">
        <v>0</v>
      </c>
      <c r="BV86">
        <v>1875.51</v>
      </c>
      <c r="BW86">
        <v>-13.890557142857141</v>
      </c>
      <c r="BX86">
        <v>462.79314285714293</v>
      </c>
      <c r="BY86">
        <v>476.75471428571427</v>
      </c>
      <c r="BZ86">
        <v>0.86898214285714293</v>
      </c>
      <c r="CA86">
        <v>460.60428571428571</v>
      </c>
      <c r="CB86">
        <v>33.875342857142847</v>
      </c>
      <c r="CC86">
        <v>3.5095885714285719</v>
      </c>
      <c r="CD86">
        <v>3.4218114285714289</v>
      </c>
      <c r="CE86">
        <v>26.6662</v>
      </c>
      <c r="CF86">
        <v>26.236699999999999</v>
      </c>
      <c r="CG86">
        <v>1200.032857142857</v>
      </c>
      <c r="CH86">
        <v>0.49998342857142852</v>
      </c>
      <c r="CI86">
        <v>0.50001657142857148</v>
      </c>
      <c r="CJ86">
        <v>0</v>
      </c>
      <c r="CK86">
        <v>747.7791428571428</v>
      </c>
      <c r="CL86">
        <v>4.9990899999999998</v>
      </c>
      <c r="CM86">
        <v>7629.0971428571429</v>
      </c>
      <c r="CN86">
        <v>9558.074285714285</v>
      </c>
      <c r="CO86">
        <v>44.357000000000014</v>
      </c>
      <c r="CP86">
        <v>47.071000000000012</v>
      </c>
      <c r="CQ86">
        <v>45.330000000000013</v>
      </c>
      <c r="CR86">
        <v>45.526571428571437</v>
      </c>
      <c r="CS86">
        <v>45.625</v>
      </c>
      <c r="CT86">
        <v>597.49714285714288</v>
      </c>
      <c r="CU86">
        <v>597.53571428571433</v>
      </c>
      <c r="CV86">
        <v>0</v>
      </c>
      <c r="CW86">
        <v>1673987142.7</v>
      </c>
      <c r="CX86">
        <v>0</v>
      </c>
      <c r="CY86">
        <v>1673984188.5</v>
      </c>
      <c r="CZ86" t="s">
        <v>356</v>
      </c>
      <c r="DA86">
        <v>1673984188.5</v>
      </c>
      <c r="DB86">
        <v>1673984167.5</v>
      </c>
      <c r="DC86">
        <v>23</v>
      </c>
      <c r="DD86">
        <v>-0.32800000000000001</v>
      </c>
      <c r="DE86">
        <v>5.0000000000000001E-3</v>
      </c>
      <c r="DF86">
        <v>-6.2539999999999996</v>
      </c>
      <c r="DG86">
        <v>0.21</v>
      </c>
      <c r="DH86">
        <v>579</v>
      </c>
      <c r="DI86">
        <v>34</v>
      </c>
      <c r="DJ86">
        <v>0</v>
      </c>
      <c r="DK86">
        <v>0.1</v>
      </c>
      <c r="DL86">
        <v>-13.72628780487805</v>
      </c>
      <c r="DM86">
        <v>-1.1442794425087071</v>
      </c>
      <c r="DN86">
        <v>0.11510611688334341</v>
      </c>
      <c r="DO86">
        <v>0</v>
      </c>
      <c r="DP86">
        <v>0.83109836585365848</v>
      </c>
      <c r="DQ86">
        <v>8.8376738675957564E-2</v>
      </c>
      <c r="DR86">
        <v>1.5652694158742351E-2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3.2954300000000001</v>
      </c>
      <c r="EB86">
        <v>2.6252499999999999</v>
      </c>
      <c r="EC86">
        <v>0.108013</v>
      </c>
      <c r="ED86">
        <v>0.108539</v>
      </c>
      <c r="EE86">
        <v>0.140679</v>
      </c>
      <c r="EF86">
        <v>0.13689899999999999</v>
      </c>
      <c r="EG86">
        <v>26852.2</v>
      </c>
      <c r="EH86">
        <v>27293.1</v>
      </c>
      <c r="EI86">
        <v>28012.2</v>
      </c>
      <c r="EJ86">
        <v>29475</v>
      </c>
      <c r="EK86">
        <v>33128.199999999997</v>
      </c>
      <c r="EL86">
        <v>35325.1</v>
      </c>
      <c r="EM86">
        <v>39548.699999999997</v>
      </c>
      <c r="EN86">
        <v>42141.3</v>
      </c>
      <c r="EO86">
        <v>2.2051500000000002</v>
      </c>
      <c r="EP86">
        <v>2.15727</v>
      </c>
      <c r="EQ86">
        <v>0.11719</v>
      </c>
      <c r="ER86">
        <v>0</v>
      </c>
      <c r="ES86">
        <v>31.475300000000001</v>
      </c>
      <c r="ET86">
        <v>999.9</v>
      </c>
      <c r="EU86">
        <v>67.2</v>
      </c>
      <c r="EV86">
        <v>35.700000000000003</v>
      </c>
      <c r="EW86">
        <v>39.058799999999998</v>
      </c>
      <c r="EX86">
        <v>57.081800000000001</v>
      </c>
      <c r="EY86">
        <v>-4.2588100000000004</v>
      </c>
      <c r="EZ86">
        <v>2</v>
      </c>
      <c r="FA86">
        <v>0.56583799999999995</v>
      </c>
      <c r="FB86">
        <v>0.51548700000000003</v>
      </c>
      <c r="FC86">
        <v>20.2698</v>
      </c>
      <c r="FD86">
        <v>5.21699</v>
      </c>
      <c r="FE86">
        <v>12.0099</v>
      </c>
      <c r="FF86">
        <v>4.9859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1.86591</v>
      </c>
      <c r="FM86">
        <v>1.86233</v>
      </c>
      <c r="FN86">
        <v>1.86432</v>
      </c>
      <c r="FO86">
        <v>1.86036</v>
      </c>
      <c r="FP86">
        <v>1.86111</v>
      </c>
      <c r="FQ86">
        <v>1.8602000000000001</v>
      </c>
      <c r="FR86">
        <v>1.86192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-5.9409999999999998</v>
      </c>
      <c r="GH86">
        <v>0.2104</v>
      </c>
      <c r="GI86">
        <v>-4.4410340874611869</v>
      </c>
      <c r="GJ86">
        <v>-4.0977002334145526E-3</v>
      </c>
      <c r="GK86">
        <v>1.9870096767282211E-6</v>
      </c>
      <c r="GL86">
        <v>-4.7591234531596528E-10</v>
      </c>
      <c r="GM86">
        <v>0.2103699999999975</v>
      </c>
      <c r="GN86">
        <v>0</v>
      </c>
      <c r="GO86">
        <v>0</v>
      </c>
      <c r="GP86">
        <v>0</v>
      </c>
      <c r="GQ86">
        <v>6</v>
      </c>
      <c r="GR86">
        <v>2093</v>
      </c>
      <c r="GS86">
        <v>4</v>
      </c>
      <c r="GT86">
        <v>31</v>
      </c>
      <c r="GU86">
        <v>49.2</v>
      </c>
      <c r="GV86">
        <v>49.6</v>
      </c>
      <c r="GW86">
        <v>1.5100100000000001</v>
      </c>
      <c r="GX86">
        <v>2.5585900000000001</v>
      </c>
      <c r="GY86">
        <v>2.04834</v>
      </c>
      <c r="GZ86">
        <v>2.6208499999999999</v>
      </c>
      <c r="HA86">
        <v>2.1972700000000001</v>
      </c>
      <c r="HB86">
        <v>2.31934</v>
      </c>
      <c r="HC86">
        <v>41.222299999999997</v>
      </c>
      <c r="HD86">
        <v>14.333399999999999</v>
      </c>
      <c r="HE86">
        <v>18</v>
      </c>
      <c r="HF86">
        <v>703.14599999999996</v>
      </c>
      <c r="HG86">
        <v>737.81600000000003</v>
      </c>
      <c r="HH86">
        <v>31.000599999999999</v>
      </c>
      <c r="HI86">
        <v>34.474600000000002</v>
      </c>
      <c r="HJ86">
        <v>30.0002</v>
      </c>
      <c r="HK86">
        <v>34.389600000000002</v>
      </c>
      <c r="HL86">
        <v>34.407499999999999</v>
      </c>
      <c r="HM86">
        <v>30.259399999999999</v>
      </c>
      <c r="HN86">
        <v>17.140499999999999</v>
      </c>
      <c r="HO86">
        <v>100</v>
      </c>
      <c r="HP86">
        <v>31</v>
      </c>
      <c r="HQ86">
        <v>478.36399999999998</v>
      </c>
      <c r="HR86">
        <v>33.837299999999999</v>
      </c>
      <c r="HS86">
        <v>98.719399999999993</v>
      </c>
      <c r="HT86">
        <v>97.711299999999994</v>
      </c>
    </row>
    <row r="87" spans="1:228" x14ac:dyDescent="0.2">
      <c r="A87">
        <v>72</v>
      </c>
      <c r="B87">
        <v>1673987146.5999999</v>
      </c>
      <c r="C87">
        <v>283.5</v>
      </c>
      <c r="D87" t="s">
        <v>503</v>
      </c>
      <c r="E87" t="s">
        <v>504</v>
      </c>
      <c r="F87">
        <v>4</v>
      </c>
      <c r="G87">
        <v>1673987144.2874999</v>
      </c>
      <c r="H87">
        <f t="shared" si="34"/>
        <v>9.7279112185205522E-4</v>
      </c>
      <c r="I87">
        <f t="shared" si="35"/>
        <v>0.97279112185205519</v>
      </c>
      <c r="J87">
        <f t="shared" si="36"/>
        <v>4.2287606868776599</v>
      </c>
      <c r="K87">
        <f t="shared" si="37"/>
        <v>452.85124999999999</v>
      </c>
      <c r="L87">
        <f t="shared" si="38"/>
        <v>323.95631220784009</v>
      </c>
      <c r="M87">
        <f t="shared" si="39"/>
        <v>32.756595844510187</v>
      </c>
      <c r="N87">
        <f t="shared" si="40"/>
        <v>45.789709337147613</v>
      </c>
      <c r="O87">
        <f t="shared" si="41"/>
        <v>5.7750671135580862E-2</v>
      </c>
      <c r="P87">
        <f t="shared" si="42"/>
        <v>2.7633964583249533</v>
      </c>
      <c r="Q87">
        <f t="shared" si="43"/>
        <v>5.7088470054894501E-2</v>
      </c>
      <c r="R87">
        <f t="shared" si="44"/>
        <v>3.5739157144071498E-2</v>
      </c>
      <c r="S87">
        <f t="shared" si="45"/>
        <v>226.1154896113419</v>
      </c>
      <c r="T87">
        <f t="shared" si="46"/>
        <v>34.734913881094649</v>
      </c>
      <c r="U87">
        <f t="shared" si="47"/>
        <v>33.379287499999997</v>
      </c>
      <c r="V87">
        <f t="shared" si="48"/>
        <v>5.1607781714929208</v>
      </c>
      <c r="W87">
        <f t="shared" si="49"/>
        <v>67.210712049613235</v>
      </c>
      <c r="X87">
        <f t="shared" si="50"/>
        <v>3.5116747554401928</v>
      </c>
      <c r="Y87">
        <f t="shared" si="51"/>
        <v>5.224873607718906</v>
      </c>
      <c r="Z87">
        <f t="shared" si="52"/>
        <v>1.649103416052728</v>
      </c>
      <c r="AA87">
        <f t="shared" si="53"/>
        <v>-42.900088473675638</v>
      </c>
      <c r="AB87">
        <f t="shared" si="54"/>
        <v>32.844553925778619</v>
      </c>
      <c r="AC87">
        <f t="shared" si="55"/>
        <v>2.7351321655739365</v>
      </c>
      <c r="AD87">
        <f t="shared" si="56"/>
        <v>218.79508722901883</v>
      </c>
      <c r="AE87">
        <f t="shared" si="57"/>
        <v>14.590602979791898</v>
      </c>
      <c r="AF87">
        <f t="shared" si="58"/>
        <v>0.98701751172838059</v>
      </c>
      <c r="AG87">
        <f t="shared" si="59"/>
        <v>4.2287606868776599</v>
      </c>
      <c r="AH87">
        <v>482.88506519840541</v>
      </c>
      <c r="AI87">
        <v>472.22450909090912</v>
      </c>
      <c r="AJ87">
        <v>1.69887260096018</v>
      </c>
      <c r="AK87">
        <v>63.952055562581542</v>
      </c>
      <c r="AL87">
        <f t="shared" si="60"/>
        <v>0.97279112185205519</v>
      </c>
      <c r="AM87">
        <v>33.852638740893667</v>
      </c>
      <c r="AN87">
        <v>34.720422377622377</v>
      </c>
      <c r="AO87">
        <v>-1.864213126590935E-4</v>
      </c>
      <c r="AP87">
        <v>89.221601695222972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47127.046832825014</v>
      </c>
      <c r="AV87">
        <f t="shared" si="64"/>
        <v>1199.99</v>
      </c>
      <c r="AW87">
        <f t="shared" si="65"/>
        <v>1025.9175510939594</v>
      </c>
      <c r="AX87">
        <f t="shared" si="66"/>
        <v>0.85493841706510842</v>
      </c>
      <c r="AY87">
        <f t="shared" si="67"/>
        <v>0.18843114493565938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1673987144.2874999</v>
      </c>
      <c r="BF87">
        <v>452.85124999999999</v>
      </c>
      <c r="BG87">
        <v>466.731875</v>
      </c>
      <c r="BH87">
        <v>34.729774999999997</v>
      </c>
      <c r="BI87">
        <v>33.850337500000002</v>
      </c>
      <c r="BJ87">
        <v>458.8</v>
      </c>
      <c r="BK87">
        <v>34.519437500000002</v>
      </c>
      <c r="BL87">
        <v>650.01</v>
      </c>
      <c r="BM87">
        <v>101.01412500000001</v>
      </c>
      <c r="BN87">
        <v>0.1001135875</v>
      </c>
      <c r="BO87">
        <v>33.59975</v>
      </c>
      <c r="BP87">
        <v>33.379287499999997</v>
      </c>
      <c r="BQ87">
        <v>999.9</v>
      </c>
      <c r="BR87">
        <v>0</v>
      </c>
      <c r="BS87">
        <v>0</v>
      </c>
      <c r="BT87">
        <v>8990.3912500000006</v>
      </c>
      <c r="BU87">
        <v>0</v>
      </c>
      <c r="BV87">
        <v>1878.97875</v>
      </c>
      <c r="BW87">
        <v>-13.880625</v>
      </c>
      <c r="BX87">
        <v>469.14474999999999</v>
      </c>
      <c r="BY87">
        <v>483.08449999999999</v>
      </c>
      <c r="BZ87">
        <v>0.87945699999999993</v>
      </c>
      <c r="CA87">
        <v>466.731875</v>
      </c>
      <c r="CB87">
        <v>33.850337500000002</v>
      </c>
      <c r="CC87">
        <v>3.5081950000000002</v>
      </c>
      <c r="CD87">
        <v>3.4193587499999998</v>
      </c>
      <c r="CE87">
        <v>26.6594625</v>
      </c>
      <c r="CF87">
        <v>26.224550000000001</v>
      </c>
      <c r="CG87">
        <v>1199.99</v>
      </c>
      <c r="CH87">
        <v>0.49996849999999998</v>
      </c>
      <c r="CI87">
        <v>0.50003149999999996</v>
      </c>
      <c r="CJ87">
        <v>0</v>
      </c>
      <c r="CK87">
        <v>747.81725000000006</v>
      </c>
      <c r="CL87">
        <v>4.9990899999999998</v>
      </c>
      <c r="CM87">
        <v>7630.01</v>
      </c>
      <c r="CN87">
        <v>9557.6674999999996</v>
      </c>
      <c r="CO87">
        <v>44.375</v>
      </c>
      <c r="CP87">
        <v>47.109250000000003</v>
      </c>
      <c r="CQ87">
        <v>45.327749999999988</v>
      </c>
      <c r="CR87">
        <v>45.530999999999999</v>
      </c>
      <c r="CS87">
        <v>45.625</v>
      </c>
      <c r="CT87">
        <v>597.45875000000001</v>
      </c>
      <c r="CU87">
        <v>597.53125</v>
      </c>
      <c r="CV87">
        <v>0</v>
      </c>
      <c r="CW87">
        <v>1673987146.9000001</v>
      </c>
      <c r="CX87">
        <v>0</v>
      </c>
      <c r="CY87">
        <v>1673984188.5</v>
      </c>
      <c r="CZ87" t="s">
        <v>356</v>
      </c>
      <c r="DA87">
        <v>1673984188.5</v>
      </c>
      <c r="DB87">
        <v>1673984167.5</v>
      </c>
      <c r="DC87">
        <v>23</v>
      </c>
      <c r="DD87">
        <v>-0.32800000000000001</v>
      </c>
      <c r="DE87">
        <v>5.0000000000000001E-3</v>
      </c>
      <c r="DF87">
        <v>-6.2539999999999996</v>
      </c>
      <c r="DG87">
        <v>0.21</v>
      </c>
      <c r="DH87">
        <v>579</v>
      </c>
      <c r="DI87">
        <v>34</v>
      </c>
      <c r="DJ87">
        <v>0</v>
      </c>
      <c r="DK87">
        <v>0.1</v>
      </c>
      <c r="DL87">
        <v>-13.786419512195121</v>
      </c>
      <c r="DM87">
        <v>-0.92006341463416552</v>
      </c>
      <c r="DN87">
        <v>9.7052887818489933E-2</v>
      </c>
      <c r="DO87">
        <v>0</v>
      </c>
      <c r="DP87">
        <v>0.84137597560975608</v>
      </c>
      <c r="DQ87">
        <v>0.21429154703832651</v>
      </c>
      <c r="DR87">
        <v>2.5045196966623481E-2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372</v>
      </c>
      <c r="EA87">
        <v>3.29549</v>
      </c>
      <c r="EB87">
        <v>2.62527</v>
      </c>
      <c r="EC87">
        <v>0.109193</v>
      </c>
      <c r="ED87">
        <v>0.109699</v>
      </c>
      <c r="EE87">
        <v>0.14063200000000001</v>
      </c>
      <c r="EF87">
        <v>0.13689000000000001</v>
      </c>
      <c r="EG87">
        <v>26816.3</v>
      </c>
      <c r="EH87">
        <v>27257.5</v>
      </c>
      <c r="EI87">
        <v>28011.9</v>
      </c>
      <c r="EJ87">
        <v>29475</v>
      </c>
      <c r="EK87">
        <v>33129.9</v>
      </c>
      <c r="EL87">
        <v>35325.699999999997</v>
      </c>
      <c r="EM87">
        <v>39548.6</v>
      </c>
      <c r="EN87">
        <v>42141.5</v>
      </c>
      <c r="EO87">
        <v>2.2053699999999998</v>
      </c>
      <c r="EP87">
        <v>2.1571799999999999</v>
      </c>
      <c r="EQ87">
        <v>0.117674</v>
      </c>
      <c r="ER87">
        <v>0</v>
      </c>
      <c r="ES87">
        <v>31.480699999999999</v>
      </c>
      <c r="ET87">
        <v>999.9</v>
      </c>
      <c r="EU87">
        <v>67.2</v>
      </c>
      <c r="EV87">
        <v>35.700000000000003</v>
      </c>
      <c r="EW87">
        <v>39.059399999999997</v>
      </c>
      <c r="EX87">
        <v>57.2318</v>
      </c>
      <c r="EY87">
        <v>-4.33894</v>
      </c>
      <c r="EZ87">
        <v>2</v>
      </c>
      <c r="FA87">
        <v>0.56604200000000005</v>
      </c>
      <c r="FB87">
        <v>0.51673500000000006</v>
      </c>
      <c r="FC87">
        <v>20.2697</v>
      </c>
      <c r="FD87">
        <v>5.2171399999999997</v>
      </c>
      <c r="FE87">
        <v>12.0099</v>
      </c>
      <c r="FF87">
        <v>4.9858000000000002</v>
      </c>
      <c r="FG87">
        <v>3.2846299999999999</v>
      </c>
      <c r="FH87">
        <v>9999</v>
      </c>
      <c r="FI87">
        <v>9999</v>
      </c>
      <c r="FJ87">
        <v>9999</v>
      </c>
      <c r="FK87">
        <v>999.9</v>
      </c>
      <c r="FL87">
        <v>1.86588</v>
      </c>
      <c r="FM87">
        <v>1.86233</v>
      </c>
      <c r="FN87">
        <v>1.86432</v>
      </c>
      <c r="FO87">
        <v>1.8603799999999999</v>
      </c>
      <c r="FP87">
        <v>1.86111</v>
      </c>
      <c r="FQ87">
        <v>1.8602000000000001</v>
      </c>
      <c r="FR87">
        <v>1.8619000000000001</v>
      </c>
      <c r="FS87">
        <v>1.8585100000000001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-5.9589999999999996</v>
      </c>
      <c r="GH87">
        <v>0.2104</v>
      </c>
      <c r="GI87">
        <v>-4.4410340874611869</v>
      </c>
      <c r="GJ87">
        <v>-4.0977002334145526E-3</v>
      </c>
      <c r="GK87">
        <v>1.9870096767282211E-6</v>
      </c>
      <c r="GL87">
        <v>-4.7591234531596528E-10</v>
      </c>
      <c r="GM87">
        <v>0.2103699999999975</v>
      </c>
      <c r="GN87">
        <v>0</v>
      </c>
      <c r="GO87">
        <v>0</v>
      </c>
      <c r="GP87">
        <v>0</v>
      </c>
      <c r="GQ87">
        <v>6</v>
      </c>
      <c r="GR87">
        <v>2093</v>
      </c>
      <c r="GS87">
        <v>4</v>
      </c>
      <c r="GT87">
        <v>31</v>
      </c>
      <c r="GU87">
        <v>49.3</v>
      </c>
      <c r="GV87">
        <v>49.7</v>
      </c>
      <c r="GW87">
        <v>1.5246599999999999</v>
      </c>
      <c r="GX87">
        <v>2.5622600000000002</v>
      </c>
      <c r="GY87">
        <v>2.04834</v>
      </c>
      <c r="GZ87">
        <v>2.6220699999999999</v>
      </c>
      <c r="HA87">
        <v>2.1972700000000001</v>
      </c>
      <c r="HB87">
        <v>2.34009</v>
      </c>
      <c r="HC87">
        <v>41.222299999999997</v>
      </c>
      <c r="HD87">
        <v>14.333399999999999</v>
      </c>
      <c r="HE87">
        <v>18</v>
      </c>
      <c r="HF87">
        <v>703.35199999999998</v>
      </c>
      <c r="HG87">
        <v>737.75599999999997</v>
      </c>
      <c r="HH87">
        <v>31.000399999999999</v>
      </c>
      <c r="HI87">
        <v>34.476999999999997</v>
      </c>
      <c r="HJ87">
        <v>30.0001</v>
      </c>
      <c r="HK87">
        <v>34.391300000000001</v>
      </c>
      <c r="HL87">
        <v>34.410499999999999</v>
      </c>
      <c r="HM87">
        <v>30.613499999999998</v>
      </c>
      <c r="HN87">
        <v>17.140499999999999</v>
      </c>
      <c r="HO87">
        <v>100</v>
      </c>
      <c r="HP87">
        <v>31</v>
      </c>
      <c r="HQ87">
        <v>485.04399999999998</v>
      </c>
      <c r="HR87">
        <v>33.837299999999999</v>
      </c>
      <c r="HS87">
        <v>98.718599999999995</v>
      </c>
      <c r="HT87">
        <v>97.711600000000004</v>
      </c>
    </row>
    <row r="88" spans="1:228" x14ac:dyDescent="0.2">
      <c r="A88">
        <v>73</v>
      </c>
      <c r="B88">
        <v>1673987150.5999999</v>
      </c>
      <c r="C88">
        <v>287.5</v>
      </c>
      <c r="D88" t="s">
        <v>505</v>
      </c>
      <c r="E88" t="s">
        <v>506</v>
      </c>
      <c r="F88">
        <v>4</v>
      </c>
      <c r="G88">
        <v>1673987148.5999999</v>
      </c>
      <c r="H88">
        <f t="shared" si="34"/>
        <v>9.497572943457011E-4</v>
      </c>
      <c r="I88">
        <f t="shared" si="35"/>
        <v>0.94975729434570111</v>
      </c>
      <c r="J88">
        <f t="shared" si="36"/>
        <v>4.1160108405959672</v>
      </c>
      <c r="K88">
        <f t="shared" si="37"/>
        <v>460.05099999999999</v>
      </c>
      <c r="L88">
        <f t="shared" si="38"/>
        <v>330.94283051017396</v>
      </c>
      <c r="M88">
        <f t="shared" si="39"/>
        <v>33.462906502700946</v>
      </c>
      <c r="N88">
        <f t="shared" si="40"/>
        <v>46.517531670778432</v>
      </c>
      <c r="O88">
        <f t="shared" si="41"/>
        <v>5.6201220544792173E-2</v>
      </c>
      <c r="P88">
        <f t="shared" si="42"/>
        <v>2.7656373778967844</v>
      </c>
      <c r="Q88">
        <f t="shared" si="43"/>
        <v>5.5574370509328085E-2</v>
      </c>
      <c r="R88">
        <f t="shared" si="44"/>
        <v>3.4789718872938219E-2</v>
      </c>
      <c r="S88">
        <f t="shared" si="45"/>
        <v>226.11773752212787</v>
      </c>
      <c r="T88">
        <f t="shared" si="46"/>
        <v>34.747069041967301</v>
      </c>
      <c r="U88">
        <f t="shared" si="47"/>
        <v>33.390328571428583</v>
      </c>
      <c r="V88">
        <f t="shared" si="48"/>
        <v>5.1639718137066506</v>
      </c>
      <c r="W88">
        <f t="shared" si="49"/>
        <v>67.15481210376258</v>
      </c>
      <c r="X88">
        <f t="shared" si="50"/>
        <v>3.5100708139486758</v>
      </c>
      <c r="Y88">
        <f t="shared" si="51"/>
        <v>5.2268343905499686</v>
      </c>
      <c r="Z88">
        <f t="shared" si="52"/>
        <v>1.6539009997579748</v>
      </c>
      <c r="AA88">
        <f t="shared" si="53"/>
        <v>-41.88429668064542</v>
      </c>
      <c r="AB88">
        <f t="shared" si="54"/>
        <v>32.224995274518868</v>
      </c>
      <c r="AC88">
        <f t="shared" si="55"/>
        <v>2.6815968874321698</v>
      </c>
      <c r="AD88">
        <f t="shared" si="56"/>
        <v>219.1400330034335</v>
      </c>
      <c r="AE88">
        <f t="shared" si="57"/>
        <v>14.753586707207369</v>
      </c>
      <c r="AF88">
        <f t="shared" si="58"/>
        <v>0.9711900999458204</v>
      </c>
      <c r="AG88">
        <f t="shared" si="59"/>
        <v>4.1160108405959672</v>
      </c>
      <c r="AH88">
        <v>489.96136639520921</v>
      </c>
      <c r="AI88">
        <v>479.21941212121209</v>
      </c>
      <c r="AJ88">
        <v>1.7475136509868769</v>
      </c>
      <c r="AK88">
        <v>63.952055562581542</v>
      </c>
      <c r="AL88">
        <f t="shared" si="60"/>
        <v>0.94975729434570111</v>
      </c>
      <c r="AM88">
        <v>33.847955916932648</v>
      </c>
      <c r="AN88">
        <v>34.711095804195843</v>
      </c>
      <c r="AO88">
        <v>-3.1096152427576942E-3</v>
      </c>
      <c r="AP88">
        <v>89.221601695222972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47187.483783678959</v>
      </c>
      <c r="AV88">
        <f t="shared" si="64"/>
        <v>1200.001428571429</v>
      </c>
      <c r="AW88">
        <f t="shared" si="65"/>
        <v>1025.9273707368543</v>
      </c>
      <c r="AX88">
        <f t="shared" si="66"/>
        <v>0.85493845783016653</v>
      </c>
      <c r="AY88">
        <f t="shared" si="67"/>
        <v>0.18843122361222125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1673987148.5999999</v>
      </c>
      <c r="BF88">
        <v>460.05099999999999</v>
      </c>
      <c r="BG88">
        <v>474.08157142857141</v>
      </c>
      <c r="BH88">
        <v>34.71404285714285</v>
      </c>
      <c r="BI88">
        <v>33.848714285714287</v>
      </c>
      <c r="BJ88">
        <v>466.01828571428581</v>
      </c>
      <c r="BK88">
        <v>34.503657142857143</v>
      </c>
      <c r="BL88">
        <v>650.02557142857142</v>
      </c>
      <c r="BM88">
        <v>101.0138571428572</v>
      </c>
      <c r="BN88">
        <v>0.10000125714285719</v>
      </c>
      <c r="BO88">
        <v>33.606457142857138</v>
      </c>
      <c r="BP88">
        <v>33.390328571428583</v>
      </c>
      <c r="BQ88">
        <v>999.89999999999986</v>
      </c>
      <c r="BR88">
        <v>0</v>
      </c>
      <c r="BS88">
        <v>0</v>
      </c>
      <c r="BT88">
        <v>9002.3214285714294</v>
      </c>
      <c r="BU88">
        <v>0</v>
      </c>
      <c r="BV88">
        <v>1878.497142857143</v>
      </c>
      <c r="BW88">
        <v>-14.03077142857143</v>
      </c>
      <c r="BX88">
        <v>476.59557142857142</v>
      </c>
      <c r="BY88">
        <v>490.69099999999997</v>
      </c>
      <c r="BZ88">
        <v>0.86531571428571419</v>
      </c>
      <c r="CA88">
        <v>474.08157142857141</v>
      </c>
      <c r="CB88">
        <v>33.848714285714287</v>
      </c>
      <c r="CC88">
        <v>3.506595714285714</v>
      </c>
      <c r="CD88">
        <v>3.4191885714285708</v>
      </c>
      <c r="CE88">
        <v>26.651728571428571</v>
      </c>
      <c r="CF88">
        <v>26.22372857142857</v>
      </c>
      <c r="CG88">
        <v>1200.001428571429</v>
      </c>
      <c r="CH88">
        <v>0.49996771428571418</v>
      </c>
      <c r="CI88">
        <v>0.50003228571428571</v>
      </c>
      <c r="CJ88">
        <v>0</v>
      </c>
      <c r="CK88">
        <v>747.82985714285701</v>
      </c>
      <c r="CL88">
        <v>4.9990899999999998</v>
      </c>
      <c r="CM88">
        <v>7632.1457142857134</v>
      </c>
      <c r="CN88">
        <v>9557.7442857142869</v>
      </c>
      <c r="CO88">
        <v>44.357000000000014</v>
      </c>
      <c r="CP88">
        <v>47.125</v>
      </c>
      <c r="CQ88">
        <v>45.321000000000012</v>
      </c>
      <c r="CR88">
        <v>45.517714285714291</v>
      </c>
      <c r="CS88">
        <v>45.625</v>
      </c>
      <c r="CT88">
        <v>597.46285714285716</v>
      </c>
      <c r="CU88">
        <v>597.53857142857146</v>
      </c>
      <c r="CV88">
        <v>0</v>
      </c>
      <c r="CW88">
        <v>1673987151.0999999</v>
      </c>
      <c r="CX88">
        <v>0</v>
      </c>
      <c r="CY88">
        <v>1673984188.5</v>
      </c>
      <c r="CZ88" t="s">
        <v>356</v>
      </c>
      <c r="DA88">
        <v>1673984188.5</v>
      </c>
      <c r="DB88">
        <v>1673984167.5</v>
      </c>
      <c r="DC88">
        <v>23</v>
      </c>
      <c r="DD88">
        <v>-0.32800000000000001</v>
      </c>
      <c r="DE88">
        <v>5.0000000000000001E-3</v>
      </c>
      <c r="DF88">
        <v>-6.2539999999999996</v>
      </c>
      <c r="DG88">
        <v>0.21</v>
      </c>
      <c r="DH88">
        <v>579</v>
      </c>
      <c r="DI88">
        <v>34</v>
      </c>
      <c r="DJ88">
        <v>0</v>
      </c>
      <c r="DK88">
        <v>0.1</v>
      </c>
      <c r="DL88">
        <v>-13.856241463414641</v>
      </c>
      <c r="DM88">
        <v>-0.93368989547037784</v>
      </c>
      <c r="DN88">
        <v>9.9215518002440273E-2</v>
      </c>
      <c r="DO88">
        <v>0</v>
      </c>
      <c r="DP88">
        <v>0.84987621951219516</v>
      </c>
      <c r="DQ88">
        <v>0.2136497560975601</v>
      </c>
      <c r="DR88">
        <v>2.511341030305075E-2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372</v>
      </c>
      <c r="EA88">
        <v>3.2955100000000002</v>
      </c>
      <c r="EB88">
        <v>2.6253899999999999</v>
      </c>
      <c r="EC88">
        <v>0.11036799999999999</v>
      </c>
      <c r="ED88">
        <v>0.11087900000000001</v>
      </c>
      <c r="EE88">
        <v>0.140601</v>
      </c>
      <c r="EF88">
        <v>0.13689000000000001</v>
      </c>
      <c r="EG88">
        <v>26780.9</v>
      </c>
      <c r="EH88">
        <v>27221.200000000001</v>
      </c>
      <c r="EI88">
        <v>28011.9</v>
      </c>
      <c r="EJ88">
        <v>29475</v>
      </c>
      <c r="EK88">
        <v>33131.300000000003</v>
      </c>
      <c r="EL88">
        <v>35325.5</v>
      </c>
      <c r="EM88">
        <v>39548.699999999997</v>
      </c>
      <c r="EN88">
        <v>42141.2</v>
      </c>
      <c r="EO88">
        <v>2.2053500000000001</v>
      </c>
      <c r="EP88">
        <v>2.1572499999999999</v>
      </c>
      <c r="EQ88">
        <v>0.117671</v>
      </c>
      <c r="ER88">
        <v>0</v>
      </c>
      <c r="ES88">
        <v>31.4863</v>
      </c>
      <c r="ET88">
        <v>999.9</v>
      </c>
      <c r="EU88">
        <v>67.2</v>
      </c>
      <c r="EV88">
        <v>35.799999999999997</v>
      </c>
      <c r="EW88">
        <v>39.273499999999999</v>
      </c>
      <c r="EX88">
        <v>57.201799999999999</v>
      </c>
      <c r="EY88">
        <v>-4.3790100000000001</v>
      </c>
      <c r="EZ88">
        <v>2</v>
      </c>
      <c r="FA88">
        <v>0.56611800000000001</v>
      </c>
      <c r="FB88">
        <v>0.51914199999999999</v>
      </c>
      <c r="FC88">
        <v>20.2697</v>
      </c>
      <c r="FD88">
        <v>5.21699</v>
      </c>
      <c r="FE88">
        <v>12.0099</v>
      </c>
      <c r="FF88">
        <v>4.9855499999999999</v>
      </c>
      <c r="FG88">
        <v>3.2845300000000002</v>
      </c>
      <c r="FH88">
        <v>9999</v>
      </c>
      <c r="FI88">
        <v>9999</v>
      </c>
      <c r="FJ88">
        <v>9999</v>
      </c>
      <c r="FK88">
        <v>999.9</v>
      </c>
      <c r="FL88">
        <v>1.86589</v>
      </c>
      <c r="FM88">
        <v>1.8623099999999999</v>
      </c>
      <c r="FN88">
        <v>1.86432</v>
      </c>
      <c r="FO88">
        <v>1.8603700000000001</v>
      </c>
      <c r="FP88">
        <v>1.86111</v>
      </c>
      <c r="FQ88">
        <v>1.8602000000000001</v>
      </c>
      <c r="FR88">
        <v>1.8619300000000001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-5.976</v>
      </c>
      <c r="GH88">
        <v>0.21029999999999999</v>
      </c>
      <c r="GI88">
        <v>-4.4410340874611869</v>
      </c>
      <c r="GJ88">
        <v>-4.0977002334145526E-3</v>
      </c>
      <c r="GK88">
        <v>1.9870096767282211E-6</v>
      </c>
      <c r="GL88">
        <v>-4.7591234531596528E-10</v>
      </c>
      <c r="GM88">
        <v>0.2103699999999975</v>
      </c>
      <c r="GN88">
        <v>0</v>
      </c>
      <c r="GO88">
        <v>0</v>
      </c>
      <c r="GP88">
        <v>0</v>
      </c>
      <c r="GQ88">
        <v>6</v>
      </c>
      <c r="GR88">
        <v>2093</v>
      </c>
      <c r="GS88">
        <v>4</v>
      </c>
      <c r="GT88">
        <v>31</v>
      </c>
      <c r="GU88">
        <v>49.4</v>
      </c>
      <c r="GV88">
        <v>49.7</v>
      </c>
      <c r="GW88">
        <v>1.54541</v>
      </c>
      <c r="GX88">
        <v>2.5598100000000001</v>
      </c>
      <c r="GY88">
        <v>2.04834</v>
      </c>
      <c r="GZ88">
        <v>2.6232899999999999</v>
      </c>
      <c r="HA88">
        <v>2.1972700000000001</v>
      </c>
      <c r="HB88">
        <v>2.32422</v>
      </c>
      <c r="HC88">
        <v>41.222299999999997</v>
      </c>
      <c r="HD88">
        <v>14.333399999999999</v>
      </c>
      <c r="HE88">
        <v>18</v>
      </c>
      <c r="HF88">
        <v>703.34799999999996</v>
      </c>
      <c r="HG88">
        <v>737.85599999999999</v>
      </c>
      <c r="HH88">
        <v>31.000599999999999</v>
      </c>
      <c r="HI88">
        <v>34.477699999999999</v>
      </c>
      <c r="HJ88">
        <v>30.0002</v>
      </c>
      <c r="HK88">
        <v>34.392699999999998</v>
      </c>
      <c r="HL88">
        <v>34.4129</v>
      </c>
      <c r="HM88">
        <v>30.962900000000001</v>
      </c>
      <c r="HN88">
        <v>17.140499999999999</v>
      </c>
      <c r="HO88">
        <v>100</v>
      </c>
      <c r="HP88">
        <v>31</v>
      </c>
      <c r="HQ88">
        <v>491.72199999999998</v>
      </c>
      <c r="HR88">
        <v>33.837299999999999</v>
      </c>
      <c r="HS88">
        <v>98.718800000000002</v>
      </c>
      <c r="HT88">
        <v>97.711100000000002</v>
      </c>
    </row>
    <row r="89" spans="1:228" x14ac:dyDescent="0.2">
      <c r="A89">
        <v>74</v>
      </c>
      <c r="B89">
        <v>1673987154.5999999</v>
      </c>
      <c r="C89">
        <v>291.5</v>
      </c>
      <c r="D89" t="s">
        <v>507</v>
      </c>
      <c r="E89" t="s">
        <v>508</v>
      </c>
      <c r="F89">
        <v>4</v>
      </c>
      <c r="G89">
        <v>1673987152.2874999</v>
      </c>
      <c r="H89">
        <f t="shared" si="34"/>
        <v>9.565940790427339E-4</v>
      </c>
      <c r="I89">
        <f t="shared" si="35"/>
        <v>0.95659407904273386</v>
      </c>
      <c r="J89">
        <f t="shared" si="36"/>
        <v>4.1794820010171518</v>
      </c>
      <c r="K89">
        <f t="shared" si="37"/>
        <v>466.23412499999989</v>
      </c>
      <c r="L89">
        <f t="shared" si="38"/>
        <v>335.75555968581466</v>
      </c>
      <c r="M89">
        <f t="shared" si="39"/>
        <v>33.949539388815865</v>
      </c>
      <c r="N89">
        <f t="shared" si="40"/>
        <v>47.142730282438663</v>
      </c>
      <c r="O89">
        <f t="shared" si="41"/>
        <v>5.6498629649132853E-2</v>
      </c>
      <c r="P89">
        <f t="shared" si="42"/>
        <v>2.7636273805304463</v>
      </c>
      <c r="Q89">
        <f t="shared" si="43"/>
        <v>5.5864712840842629E-2</v>
      </c>
      <c r="R89">
        <f t="shared" si="44"/>
        <v>3.4971807683058326E-2</v>
      </c>
      <c r="S89">
        <f t="shared" si="45"/>
        <v>226.11461923639629</v>
      </c>
      <c r="T89">
        <f t="shared" si="46"/>
        <v>34.750049405082272</v>
      </c>
      <c r="U89">
        <f t="shared" si="47"/>
        <v>33.399187499999996</v>
      </c>
      <c r="V89">
        <f t="shared" si="48"/>
        <v>5.1665355116273037</v>
      </c>
      <c r="W89">
        <f t="shared" si="49"/>
        <v>67.126615031034831</v>
      </c>
      <c r="X89">
        <f t="shared" si="50"/>
        <v>3.5094028453131729</v>
      </c>
      <c r="Y89">
        <f t="shared" si="51"/>
        <v>5.228034876614382</v>
      </c>
      <c r="Z89">
        <f t="shared" si="52"/>
        <v>1.6571326663141308</v>
      </c>
      <c r="AA89">
        <f t="shared" si="53"/>
        <v>-42.185798885784564</v>
      </c>
      <c r="AB89">
        <f t="shared" si="54"/>
        <v>31.493327595314977</v>
      </c>
      <c r="AC89">
        <f t="shared" si="55"/>
        <v>2.6227837405414176</v>
      </c>
      <c r="AD89">
        <f t="shared" si="56"/>
        <v>218.04493168646812</v>
      </c>
      <c r="AE89">
        <f t="shared" si="57"/>
        <v>14.727063735510388</v>
      </c>
      <c r="AF89">
        <f t="shared" si="58"/>
        <v>0.96327537712659517</v>
      </c>
      <c r="AG89">
        <f t="shared" si="59"/>
        <v>4.1794820010171518</v>
      </c>
      <c r="AH89">
        <v>496.89006164345642</v>
      </c>
      <c r="AI89">
        <v>486.13946060606008</v>
      </c>
      <c r="AJ89">
        <v>1.7340166685995311</v>
      </c>
      <c r="AK89">
        <v>63.952055562581542</v>
      </c>
      <c r="AL89">
        <f t="shared" si="60"/>
        <v>0.95659407904273386</v>
      </c>
      <c r="AM89">
        <v>33.849656374162961</v>
      </c>
      <c r="AN89">
        <v>34.705558041958056</v>
      </c>
      <c r="AO89">
        <v>-6.4670226796979694E-4</v>
      </c>
      <c r="AP89">
        <v>89.221601695222972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47131.716236748369</v>
      </c>
      <c r="AV89">
        <f t="shared" si="64"/>
        <v>1199.9849999999999</v>
      </c>
      <c r="AW89">
        <f t="shared" si="65"/>
        <v>1025.9133135939876</v>
      </c>
      <c r="AX89">
        <f t="shared" si="66"/>
        <v>0.85493844805892383</v>
      </c>
      <c r="AY89">
        <f t="shared" si="67"/>
        <v>0.18843120475372302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1673987152.2874999</v>
      </c>
      <c r="BF89">
        <v>466.23412499999989</v>
      </c>
      <c r="BG89">
        <v>480.24324999999999</v>
      </c>
      <c r="BH89">
        <v>34.707437499999997</v>
      </c>
      <c r="BI89">
        <v>33.8491</v>
      </c>
      <c r="BJ89">
        <v>472.21724999999998</v>
      </c>
      <c r="BK89">
        <v>34.497075000000002</v>
      </c>
      <c r="BL89">
        <v>649.98387500000001</v>
      </c>
      <c r="BM89">
        <v>101.013875</v>
      </c>
      <c r="BN89">
        <v>9.9981225000000007E-2</v>
      </c>
      <c r="BO89">
        <v>33.6105625</v>
      </c>
      <c r="BP89">
        <v>33.399187499999996</v>
      </c>
      <c r="BQ89">
        <v>999.9</v>
      </c>
      <c r="BR89">
        <v>0</v>
      </c>
      <c r="BS89">
        <v>0</v>
      </c>
      <c r="BT89">
        <v>8991.64</v>
      </c>
      <c r="BU89">
        <v>0</v>
      </c>
      <c r="BV89">
        <v>1878.63625</v>
      </c>
      <c r="BW89">
        <v>-14.0092</v>
      </c>
      <c r="BX89">
        <v>482.99762500000003</v>
      </c>
      <c r="BY89">
        <v>497.068625</v>
      </c>
      <c r="BZ89">
        <v>0.858355125</v>
      </c>
      <c r="CA89">
        <v>480.24324999999999</v>
      </c>
      <c r="CB89">
        <v>33.8491</v>
      </c>
      <c r="CC89">
        <v>3.5059387499999999</v>
      </c>
      <c r="CD89">
        <v>3.4192337500000001</v>
      </c>
      <c r="CE89">
        <v>26.6485375</v>
      </c>
      <c r="CF89">
        <v>26.223949999999999</v>
      </c>
      <c r="CG89">
        <v>1199.9849999999999</v>
      </c>
      <c r="CH89">
        <v>0.49996849999999998</v>
      </c>
      <c r="CI89">
        <v>0.50003149999999996</v>
      </c>
      <c r="CJ89">
        <v>0</v>
      </c>
      <c r="CK89">
        <v>747.95237500000007</v>
      </c>
      <c r="CL89">
        <v>4.9990899999999998</v>
      </c>
      <c r="CM89">
        <v>7634.1850000000004</v>
      </c>
      <c r="CN89">
        <v>9557.64</v>
      </c>
      <c r="CO89">
        <v>44.375</v>
      </c>
      <c r="CP89">
        <v>47.125</v>
      </c>
      <c r="CQ89">
        <v>45.351374999999997</v>
      </c>
      <c r="CR89">
        <v>45.554250000000003</v>
      </c>
      <c r="CS89">
        <v>45.625</v>
      </c>
      <c r="CT89">
        <v>597.45499999999993</v>
      </c>
      <c r="CU89">
        <v>597.53</v>
      </c>
      <c r="CV89">
        <v>0</v>
      </c>
      <c r="CW89">
        <v>1673987154.7</v>
      </c>
      <c r="CX89">
        <v>0</v>
      </c>
      <c r="CY89">
        <v>1673984188.5</v>
      </c>
      <c r="CZ89" t="s">
        <v>356</v>
      </c>
      <c r="DA89">
        <v>1673984188.5</v>
      </c>
      <c r="DB89">
        <v>1673984167.5</v>
      </c>
      <c r="DC89">
        <v>23</v>
      </c>
      <c r="DD89">
        <v>-0.32800000000000001</v>
      </c>
      <c r="DE89">
        <v>5.0000000000000001E-3</v>
      </c>
      <c r="DF89">
        <v>-6.2539999999999996</v>
      </c>
      <c r="DG89">
        <v>0.21</v>
      </c>
      <c r="DH89">
        <v>579</v>
      </c>
      <c r="DI89">
        <v>34</v>
      </c>
      <c r="DJ89">
        <v>0</v>
      </c>
      <c r="DK89">
        <v>0.1</v>
      </c>
      <c r="DL89">
        <v>-13.9169</v>
      </c>
      <c r="DM89">
        <v>-0.76544111498260392</v>
      </c>
      <c r="DN89">
        <v>8.4695823031743306E-2</v>
      </c>
      <c r="DO89">
        <v>0</v>
      </c>
      <c r="DP89">
        <v>0.85694326829268297</v>
      </c>
      <c r="DQ89">
        <v>0.12565728919860861</v>
      </c>
      <c r="DR89">
        <v>2.1211376113664492E-2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372</v>
      </c>
      <c r="EA89">
        <v>3.2953399999999999</v>
      </c>
      <c r="EB89">
        <v>2.62507</v>
      </c>
      <c r="EC89">
        <v>0.11153399999999999</v>
      </c>
      <c r="ED89">
        <v>0.112016</v>
      </c>
      <c r="EE89">
        <v>0.14058799999999999</v>
      </c>
      <c r="EF89">
        <v>0.13688800000000001</v>
      </c>
      <c r="EG89">
        <v>26746</v>
      </c>
      <c r="EH89">
        <v>27185.8</v>
      </c>
      <c r="EI89">
        <v>28012.1</v>
      </c>
      <c r="EJ89">
        <v>29474.3</v>
      </c>
      <c r="EK89">
        <v>33132</v>
      </c>
      <c r="EL89">
        <v>35325.1</v>
      </c>
      <c r="EM89">
        <v>39548.800000000003</v>
      </c>
      <c r="EN89">
        <v>42140.5</v>
      </c>
      <c r="EO89">
        <v>2.2050000000000001</v>
      </c>
      <c r="EP89">
        <v>2.1573000000000002</v>
      </c>
      <c r="EQ89">
        <v>0.117913</v>
      </c>
      <c r="ER89">
        <v>0</v>
      </c>
      <c r="ES89">
        <v>31.4924</v>
      </c>
      <c r="ET89">
        <v>999.9</v>
      </c>
      <c r="EU89">
        <v>67.2</v>
      </c>
      <c r="EV89">
        <v>35.700000000000003</v>
      </c>
      <c r="EW89">
        <v>39.055900000000001</v>
      </c>
      <c r="EX89">
        <v>56.8718</v>
      </c>
      <c r="EY89">
        <v>-4.2988799999999996</v>
      </c>
      <c r="EZ89">
        <v>2</v>
      </c>
      <c r="FA89">
        <v>0.56620199999999998</v>
      </c>
      <c r="FB89">
        <v>0.52063199999999998</v>
      </c>
      <c r="FC89">
        <v>20.2698</v>
      </c>
      <c r="FD89">
        <v>5.2160900000000003</v>
      </c>
      <c r="FE89">
        <v>12.0099</v>
      </c>
      <c r="FF89">
        <v>4.9852999999999996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1.86588</v>
      </c>
      <c r="FM89">
        <v>1.8623000000000001</v>
      </c>
      <c r="FN89">
        <v>1.86432</v>
      </c>
      <c r="FO89">
        <v>1.86036</v>
      </c>
      <c r="FP89">
        <v>1.86111</v>
      </c>
      <c r="FQ89">
        <v>1.8602099999999999</v>
      </c>
      <c r="FR89">
        <v>1.86192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-5.9930000000000003</v>
      </c>
      <c r="GH89">
        <v>0.21029999999999999</v>
      </c>
      <c r="GI89">
        <v>-4.4410340874611869</v>
      </c>
      <c r="GJ89">
        <v>-4.0977002334145526E-3</v>
      </c>
      <c r="GK89">
        <v>1.9870096767282211E-6</v>
      </c>
      <c r="GL89">
        <v>-4.7591234531596528E-10</v>
      </c>
      <c r="GM89">
        <v>0.2103699999999975</v>
      </c>
      <c r="GN89">
        <v>0</v>
      </c>
      <c r="GO89">
        <v>0</v>
      </c>
      <c r="GP89">
        <v>0</v>
      </c>
      <c r="GQ89">
        <v>6</v>
      </c>
      <c r="GR89">
        <v>2093</v>
      </c>
      <c r="GS89">
        <v>4</v>
      </c>
      <c r="GT89">
        <v>31</v>
      </c>
      <c r="GU89">
        <v>49.4</v>
      </c>
      <c r="GV89">
        <v>49.8</v>
      </c>
      <c r="GW89">
        <v>1.5625</v>
      </c>
      <c r="GX89">
        <v>2.5708000000000002</v>
      </c>
      <c r="GY89">
        <v>2.04834</v>
      </c>
      <c r="GZ89">
        <v>2.6220699999999999</v>
      </c>
      <c r="HA89">
        <v>2.1972700000000001</v>
      </c>
      <c r="HB89">
        <v>2.3059099999999999</v>
      </c>
      <c r="HC89">
        <v>41.222299999999997</v>
      </c>
      <c r="HD89">
        <v>14.315899999999999</v>
      </c>
      <c r="HE89">
        <v>18</v>
      </c>
      <c r="HF89">
        <v>703.07899999999995</v>
      </c>
      <c r="HG89">
        <v>737.92200000000003</v>
      </c>
      <c r="HH89">
        <v>31.000499999999999</v>
      </c>
      <c r="HI89">
        <v>34.480200000000004</v>
      </c>
      <c r="HJ89">
        <v>30.000299999999999</v>
      </c>
      <c r="HK89">
        <v>34.395200000000003</v>
      </c>
      <c r="HL89">
        <v>34.414400000000001</v>
      </c>
      <c r="HM89">
        <v>31.314299999999999</v>
      </c>
      <c r="HN89">
        <v>17.140499999999999</v>
      </c>
      <c r="HO89">
        <v>100</v>
      </c>
      <c r="HP89">
        <v>31</v>
      </c>
      <c r="HQ89">
        <v>498.40800000000002</v>
      </c>
      <c r="HR89">
        <v>33.837299999999999</v>
      </c>
      <c r="HS89">
        <v>98.719300000000004</v>
      </c>
      <c r="HT89">
        <v>97.709199999999996</v>
      </c>
    </row>
    <row r="90" spans="1:228" x14ac:dyDescent="0.2">
      <c r="A90">
        <v>75</v>
      </c>
      <c r="B90">
        <v>1673987158.5999999</v>
      </c>
      <c r="C90">
        <v>295.5</v>
      </c>
      <c r="D90" t="s">
        <v>509</v>
      </c>
      <c r="E90" t="s">
        <v>510</v>
      </c>
      <c r="F90">
        <v>4</v>
      </c>
      <c r="G90">
        <v>1673987156.5999999</v>
      </c>
      <c r="H90">
        <f t="shared" si="34"/>
        <v>9.5528539020138504E-4</v>
      </c>
      <c r="I90">
        <f t="shared" si="35"/>
        <v>0.95528539020138503</v>
      </c>
      <c r="J90">
        <f t="shared" si="36"/>
        <v>4.0693844043686225</v>
      </c>
      <c r="K90">
        <f t="shared" si="37"/>
        <v>473.43314285714291</v>
      </c>
      <c r="L90">
        <f t="shared" si="38"/>
        <v>345.53111545962912</v>
      </c>
      <c r="M90">
        <f t="shared" si="39"/>
        <v>34.938306360804013</v>
      </c>
      <c r="N90">
        <f t="shared" si="40"/>
        <v>47.871093069283212</v>
      </c>
      <c r="O90">
        <f t="shared" si="41"/>
        <v>5.634009926680203E-2</v>
      </c>
      <c r="P90">
        <f t="shared" si="42"/>
        <v>2.7650493444408415</v>
      </c>
      <c r="Q90">
        <f t="shared" si="43"/>
        <v>5.5710033767020842E-2</v>
      </c>
      <c r="R90">
        <f t="shared" si="44"/>
        <v>3.4874792766489748E-2</v>
      </c>
      <c r="S90">
        <f t="shared" si="45"/>
        <v>226.1094892370991</v>
      </c>
      <c r="T90">
        <f t="shared" si="46"/>
        <v>34.748287205472664</v>
      </c>
      <c r="U90">
        <f t="shared" si="47"/>
        <v>33.405442857142859</v>
      </c>
      <c r="V90">
        <f t="shared" si="48"/>
        <v>5.1683464251482487</v>
      </c>
      <c r="W90">
        <f t="shared" si="49"/>
        <v>67.122448705885944</v>
      </c>
      <c r="X90">
        <f t="shared" si="50"/>
        <v>3.5088811274314615</v>
      </c>
      <c r="Y90">
        <f t="shared" si="51"/>
        <v>5.2275821205607604</v>
      </c>
      <c r="Z90">
        <f t="shared" si="52"/>
        <v>1.6594652977167872</v>
      </c>
      <c r="AA90">
        <f t="shared" si="53"/>
        <v>-42.128085707881077</v>
      </c>
      <c r="AB90">
        <f t="shared" si="54"/>
        <v>30.346258552417584</v>
      </c>
      <c r="AC90">
        <f t="shared" si="55"/>
        <v>2.5260136155005983</v>
      </c>
      <c r="AD90">
        <f t="shared" si="56"/>
        <v>216.85367569713623</v>
      </c>
      <c r="AE90">
        <f t="shared" si="57"/>
        <v>14.763368989791406</v>
      </c>
      <c r="AF90">
        <f t="shared" si="58"/>
        <v>0.95734950975343092</v>
      </c>
      <c r="AG90">
        <f t="shared" si="59"/>
        <v>4.0693844043686225</v>
      </c>
      <c r="AH90">
        <v>503.81511509468498</v>
      </c>
      <c r="AI90">
        <v>493.09018181818158</v>
      </c>
      <c r="AJ90">
        <v>1.754597825053835</v>
      </c>
      <c r="AK90">
        <v>63.952055562581542</v>
      </c>
      <c r="AL90">
        <f t="shared" si="60"/>
        <v>0.95528539020138503</v>
      </c>
      <c r="AM90">
        <v>33.848049762308939</v>
      </c>
      <c r="AN90">
        <v>34.700862937062958</v>
      </c>
      <c r="AO90">
        <v>-3.0375523192005191E-4</v>
      </c>
      <c r="AP90">
        <v>89.221601695222972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47170.964851132761</v>
      </c>
      <c r="AV90">
        <f t="shared" si="64"/>
        <v>1199.9528571428571</v>
      </c>
      <c r="AW90">
        <f t="shared" si="65"/>
        <v>1025.8863135943518</v>
      </c>
      <c r="AX90">
        <f t="shared" si="66"/>
        <v>0.8549388482119491</v>
      </c>
      <c r="AY90">
        <f t="shared" si="67"/>
        <v>0.18843197704906189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1673987156.5999999</v>
      </c>
      <c r="BF90">
        <v>473.43314285714291</v>
      </c>
      <c r="BG90">
        <v>487.4785714285714</v>
      </c>
      <c r="BH90">
        <v>34.701957142857147</v>
      </c>
      <c r="BI90">
        <v>33.848957142857152</v>
      </c>
      <c r="BJ90">
        <v>479.43442857142861</v>
      </c>
      <c r="BK90">
        <v>34.491571428571433</v>
      </c>
      <c r="BL90">
        <v>650.03114285714287</v>
      </c>
      <c r="BM90">
        <v>101.0148571428571</v>
      </c>
      <c r="BN90">
        <v>9.9933385714285713E-2</v>
      </c>
      <c r="BO90">
        <v>33.609014285714281</v>
      </c>
      <c r="BP90">
        <v>33.405442857142859</v>
      </c>
      <c r="BQ90">
        <v>999.89999999999986</v>
      </c>
      <c r="BR90">
        <v>0</v>
      </c>
      <c r="BS90">
        <v>0</v>
      </c>
      <c r="BT90">
        <v>8999.1071428571431</v>
      </c>
      <c r="BU90">
        <v>0</v>
      </c>
      <c r="BV90">
        <v>1879.51</v>
      </c>
      <c r="BW90">
        <v>-14.04568571428571</v>
      </c>
      <c r="BX90">
        <v>490.45257142857139</v>
      </c>
      <c r="BY90">
        <v>504.55757142857152</v>
      </c>
      <c r="BZ90">
        <v>0.85299099999999994</v>
      </c>
      <c r="CA90">
        <v>487.4785714285714</v>
      </c>
      <c r="CB90">
        <v>33.848957142857152</v>
      </c>
      <c r="CC90">
        <v>3.5054185714285708</v>
      </c>
      <c r="CD90">
        <v>3.419254285714286</v>
      </c>
      <c r="CE90">
        <v>26.64599999999999</v>
      </c>
      <c r="CF90">
        <v>26.224042857142859</v>
      </c>
      <c r="CG90">
        <v>1199.9528571428571</v>
      </c>
      <c r="CH90">
        <v>0.49995400000000012</v>
      </c>
      <c r="CI90">
        <v>0.50004599999999999</v>
      </c>
      <c r="CJ90">
        <v>0</v>
      </c>
      <c r="CK90">
        <v>748.20528571428565</v>
      </c>
      <c r="CL90">
        <v>4.9990899999999998</v>
      </c>
      <c r="CM90">
        <v>7636.511428571429</v>
      </c>
      <c r="CN90">
        <v>9557.3085714285717</v>
      </c>
      <c r="CO90">
        <v>44.375</v>
      </c>
      <c r="CP90">
        <v>47.125</v>
      </c>
      <c r="CQ90">
        <v>45.357000000000014</v>
      </c>
      <c r="CR90">
        <v>45.561999999999998</v>
      </c>
      <c r="CS90">
        <v>45.625</v>
      </c>
      <c r="CT90">
        <v>597.42285714285697</v>
      </c>
      <c r="CU90">
        <v>597.53</v>
      </c>
      <c r="CV90">
        <v>0</v>
      </c>
      <c r="CW90">
        <v>1673987158.9000001</v>
      </c>
      <c r="CX90">
        <v>0</v>
      </c>
      <c r="CY90">
        <v>1673984188.5</v>
      </c>
      <c r="CZ90" t="s">
        <v>356</v>
      </c>
      <c r="DA90">
        <v>1673984188.5</v>
      </c>
      <c r="DB90">
        <v>1673984167.5</v>
      </c>
      <c r="DC90">
        <v>23</v>
      </c>
      <c r="DD90">
        <v>-0.32800000000000001</v>
      </c>
      <c r="DE90">
        <v>5.0000000000000001E-3</v>
      </c>
      <c r="DF90">
        <v>-6.2539999999999996</v>
      </c>
      <c r="DG90">
        <v>0.21</v>
      </c>
      <c r="DH90">
        <v>579</v>
      </c>
      <c r="DI90">
        <v>34</v>
      </c>
      <c r="DJ90">
        <v>0</v>
      </c>
      <c r="DK90">
        <v>0.1</v>
      </c>
      <c r="DL90">
        <v>-13.95757073170731</v>
      </c>
      <c r="DM90">
        <v>-0.67528013937280329</v>
      </c>
      <c r="DN90">
        <v>7.8381995331501475E-2</v>
      </c>
      <c r="DO90">
        <v>0</v>
      </c>
      <c r="DP90">
        <v>0.86309704878048776</v>
      </c>
      <c r="DQ90">
        <v>-2.3375414634144661E-2</v>
      </c>
      <c r="DR90">
        <v>1.3587997923115691E-2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3.2954699999999999</v>
      </c>
      <c r="EB90">
        <v>2.6254</v>
      </c>
      <c r="EC90">
        <v>0.112702</v>
      </c>
      <c r="ED90">
        <v>0.113175</v>
      </c>
      <c r="EE90">
        <v>0.14057800000000001</v>
      </c>
      <c r="EF90">
        <v>0.13689200000000001</v>
      </c>
      <c r="EG90">
        <v>26710.799999999999</v>
      </c>
      <c r="EH90">
        <v>27150.2</v>
      </c>
      <c r="EI90">
        <v>28012.2</v>
      </c>
      <c r="EJ90">
        <v>29474.3</v>
      </c>
      <c r="EK90">
        <v>33132.199999999997</v>
      </c>
      <c r="EL90">
        <v>35324.9</v>
      </c>
      <c r="EM90">
        <v>39548.6</v>
      </c>
      <c r="EN90">
        <v>42140.3</v>
      </c>
      <c r="EO90">
        <v>2.20513</v>
      </c>
      <c r="EP90">
        <v>2.1573500000000001</v>
      </c>
      <c r="EQ90">
        <v>0.117607</v>
      </c>
      <c r="ER90">
        <v>0</v>
      </c>
      <c r="ES90">
        <v>31.498699999999999</v>
      </c>
      <c r="ET90">
        <v>999.9</v>
      </c>
      <c r="EU90">
        <v>67.2</v>
      </c>
      <c r="EV90">
        <v>35.799999999999997</v>
      </c>
      <c r="EW90">
        <v>39.270499999999998</v>
      </c>
      <c r="EX90">
        <v>57.291800000000002</v>
      </c>
      <c r="EY90">
        <v>-4.4270899999999997</v>
      </c>
      <c r="EZ90">
        <v>2</v>
      </c>
      <c r="FA90">
        <v>0.56638699999999997</v>
      </c>
      <c r="FB90">
        <v>0.52370399999999995</v>
      </c>
      <c r="FC90">
        <v>20.269600000000001</v>
      </c>
      <c r="FD90">
        <v>5.2166899999999998</v>
      </c>
      <c r="FE90">
        <v>12.0099</v>
      </c>
      <c r="FF90">
        <v>4.9851000000000001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1.86589</v>
      </c>
      <c r="FM90">
        <v>1.8623099999999999</v>
      </c>
      <c r="FN90">
        <v>1.86432</v>
      </c>
      <c r="FO90">
        <v>1.86036</v>
      </c>
      <c r="FP90">
        <v>1.86111</v>
      </c>
      <c r="FQ90">
        <v>1.8602099999999999</v>
      </c>
      <c r="FR90">
        <v>1.8619600000000001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-6.01</v>
      </c>
      <c r="GH90">
        <v>0.21029999999999999</v>
      </c>
      <c r="GI90">
        <v>-4.4410340874611869</v>
      </c>
      <c r="GJ90">
        <v>-4.0977002334145526E-3</v>
      </c>
      <c r="GK90">
        <v>1.9870096767282211E-6</v>
      </c>
      <c r="GL90">
        <v>-4.7591234531596528E-10</v>
      </c>
      <c r="GM90">
        <v>0.2103699999999975</v>
      </c>
      <c r="GN90">
        <v>0</v>
      </c>
      <c r="GO90">
        <v>0</v>
      </c>
      <c r="GP90">
        <v>0</v>
      </c>
      <c r="GQ90">
        <v>6</v>
      </c>
      <c r="GR90">
        <v>2093</v>
      </c>
      <c r="GS90">
        <v>4</v>
      </c>
      <c r="GT90">
        <v>31</v>
      </c>
      <c r="GU90">
        <v>49.5</v>
      </c>
      <c r="GV90">
        <v>49.9</v>
      </c>
      <c r="GW90">
        <v>1.5771500000000001</v>
      </c>
      <c r="GX90">
        <v>2.5598100000000001</v>
      </c>
      <c r="GY90">
        <v>2.04834</v>
      </c>
      <c r="GZ90">
        <v>2.6220699999999999</v>
      </c>
      <c r="HA90">
        <v>2.1972700000000001</v>
      </c>
      <c r="HB90">
        <v>2.2985799999999998</v>
      </c>
      <c r="HC90">
        <v>41.222299999999997</v>
      </c>
      <c r="HD90">
        <v>14.3247</v>
      </c>
      <c r="HE90">
        <v>18</v>
      </c>
      <c r="HF90">
        <v>703.19299999999998</v>
      </c>
      <c r="HG90">
        <v>738</v>
      </c>
      <c r="HH90">
        <v>31.000699999999998</v>
      </c>
      <c r="HI90">
        <v>34.481000000000002</v>
      </c>
      <c r="HJ90">
        <v>30.000299999999999</v>
      </c>
      <c r="HK90">
        <v>34.395899999999997</v>
      </c>
      <c r="HL90">
        <v>34.416800000000002</v>
      </c>
      <c r="HM90">
        <v>31.660399999999999</v>
      </c>
      <c r="HN90">
        <v>17.140499999999999</v>
      </c>
      <c r="HO90">
        <v>100</v>
      </c>
      <c r="HP90">
        <v>31</v>
      </c>
      <c r="HQ90">
        <v>505.08800000000002</v>
      </c>
      <c r="HR90">
        <v>33.837299999999999</v>
      </c>
      <c r="HS90">
        <v>98.718999999999994</v>
      </c>
      <c r="HT90">
        <v>97.709000000000003</v>
      </c>
    </row>
    <row r="91" spans="1:228" x14ac:dyDescent="0.2">
      <c r="A91">
        <v>76</v>
      </c>
      <c r="B91">
        <v>1673987162.5999999</v>
      </c>
      <c r="C91">
        <v>299.5</v>
      </c>
      <c r="D91" t="s">
        <v>511</v>
      </c>
      <c r="E91" t="s">
        <v>512</v>
      </c>
      <c r="F91">
        <v>4</v>
      </c>
      <c r="G91">
        <v>1673987160.2874999</v>
      </c>
      <c r="H91">
        <f t="shared" si="34"/>
        <v>9.5482630985618648E-4</v>
      </c>
      <c r="I91">
        <f t="shared" si="35"/>
        <v>0.95482630985618644</v>
      </c>
      <c r="J91">
        <f t="shared" si="36"/>
        <v>4.3190622352442087</v>
      </c>
      <c r="K91">
        <f t="shared" si="37"/>
        <v>479.64299999999997</v>
      </c>
      <c r="L91">
        <f t="shared" si="38"/>
        <v>344.48479876418645</v>
      </c>
      <c r="M91">
        <f t="shared" si="39"/>
        <v>34.832180351007551</v>
      </c>
      <c r="N91">
        <f t="shared" si="40"/>
        <v>48.498544899610877</v>
      </c>
      <c r="O91">
        <f t="shared" si="41"/>
        <v>5.6327167258993657E-2</v>
      </c>
      <c r="P91">
        <f t="shared" si="42"/>
        <v>2.7631524783518988</v>
      </c>
      <c r="Q91">
        <f t="shared" si="43"/>
        <v>5.5696962109833652E-2</v>
      </c>
      <c r="R91">
        <f t="shared" si="44"/>
        <v>3.486663513295904E-2</v>
      </c>
      <c r="S91">
        <f t="shared" si="45"/>
        <v>226.11447448628655</v>
      </c>
      <c r="T91">
        <f t="shared" si="46"/>
        <v>34.752360912500642</v>
      </c>
      <c r="U91">
        <f t="shared" si="47"/>
        <v>33.403750000000002</v>
      </c>
      <c r="V91">
        <f t="shared" si="48"/>
        <v>5.1678562918681159</v>
      </c>
      <c r="W91">
        <f t="shared" si="49"/>
        <v>67.109094716331299</v>
      </c>
      <c r="X91">
        <f t="shared" si="50"/>
        <v>3.5088107185063171</v>
      </c>
      <c r="Y91">
        <f t="shared" si="51"/>
        <v>5.2285174361805726</v>
      </c>
      <c r="Z91">
        <f t="shared" si="52"/>
        <v>1.6590455733617988</v>
      </c>
      <c r="AA91">
        <f t="shared" si="53"/>
        <v>-42.107840264657824</v>
      </c>
      <c r="AB91">
        <f t="shared" si="54"/>
        <v>31.05404916672515</v>
      </c>
      <c r="AC91">
        <f t="shared" si="55"/>
        <v>2.5867234864580868</v>
      </c>
      <c r="AD91">
        <f t="shared" si="56"/>
        <v>217.64740687481196</v>
      </c>
      <c r="AE91">
        <f t="shared" si="57"/>
        <v>14.776075419678385</v>
      </c>
      <c r="AF91">
        <f t="shared" si="58"/>
        <v>0.95416309979687364</v>
      </c>
      <c r="AG91">
        <f t="shared" si="59"/>
        <v>4.3190622352442087</v>
      </c>
      <c r="AH91">
        <v>510.81992287962652</v>
      </c>
      <c r="AI91">
        <v>500.00118181818181</v>
      </c>
      <c r="AJ91">
        <v>1.7173665541365</v>
      </c>
      <c r="AK91">
        <v>63.952055562581542</v>
      </c>
      <c r="AL91">
        <f t="shared" si="60"/>
        <v>0.95482630985618644</v>
      </c>
      <c r="AM91">
        <v>33.850633267955388</v>
      </c>
      <c r="AN91">
        <v>34.701435664335683</v>
      </c>
      <c r="AO91">
        <v>-2.0811194646898221E-6</v>
      </c>
      <c r="AP91">
        <v>89.221601695222972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47118.437007422057</v>
      </c>
      <c r="AV91">
        <f t="shared" si="64"/>
        <v>1199.9849999999999</v>
      </c>
      <c r="AW91">
        <f t="shared" si="65"/>
        <v>1025.9132385939308</v>
      </c>
      <c r="AX91">
        <f t="shared" si="66"/>
        <v>0.8549383855580952</v>
      </c>
      <c r="AY91">
        <f t="shared" si="67"/>
        <v>0.18843108412712373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1673987160.2874999</v>
      </c>
      <c r="BF91">
        <v>479.64299999999997</v>
      </c>
      <c r="BG91">
        <v>493.70487500000002</v>
      </c>
      <c r="BH91">
        <v>34.701587500000002</v>
      </c>
      <c r="BI91">
        <v>33.851387500000001</v>
      </c>
      <c r="BJ91">
        <v>485.66</v>
      </c>
      <c r="BK91">
        <v>34.491225</v>
      </c>
      <c r="BL91">
        <v>650.00149999999996</v>
      </c>
      <c r="BM91">
        <v>101.013625</v>
      </c>
      <c r="BN91">
        <v>0.100213625</v>
      </c>
      <c r="BO91">
        <v>33.612212499999998</v>
      </c>
      <c r="BP91">
        <v>33.403750000000002</v>
      </c>
      <c r="BQ91">
        <v>999.9</v>
      </c>
      <c r="BR91">
        <v>0</v>
      </c>
      <c r="BS91">
        <v>0</v>
      </c>
      <c r="BT91">
        <v>8989.14</v>
      </c>
      <c r="BU91">
        <v>0</v>
      </c>
      <c r="BV91">
        <v>1879.15625</v>
      </c>
      <c r="BW91">
        <v>-14.06195</v>
      </c>
      <c r="BX91">
        <v>496.88574999999997</v>
      </c>
      <c r="BY91">
        <v>511.00312500000001</v>
      </c>
      <c r="BZ91">
        <v>0.85022462499999996</v>
      </c>
      <c r="CA91">
        <v>493.70487500000002</v>
      </c>
      <c r="CB91">
        <v>33.851387500000001</v>
      </c>
      <c r="CC91">
        <v>3.5053337500000001</v>
      </c>
      <c r="CD91">
        <v>3.4194487499999999</v>
      </c>
      <c r="CE91">
        <v>26.645600000000002</v>
      </c>
      <c r="CF91">
        <v>26.225012499999998</v>
      </c>
      <c r="CG91">
        <v>1199.9849999999999</v>
      </c>
      <c r="CH91">
        <v>0.49997025</v>
      </c>
      <c r="CI91">
        <v>0.50002975000000005</v>
      </c>
      <c r="CJ91">
        <v>0</v>
      </c>
      <c r="CK91">
        <v>748.35512500000004</v>
      </c>
      <c r="CL91">
        <v>4.9990899999999998</v>
      </c>
      <c r="CM91">
        <v>7639.0787500000006</v>
      </c>
      <c r="CN91">
        <v>9557.6212500000001</v>
      </c>
      <c r="CO91">
        <v>44.375</v>
      </c>
      <c r="CP91">
        <v>47.125</v>
      </c>
      <c r="CQ91">
        <v>45.359250000000003</v>
      </c>
      <c r="CR91">
        <v>45.561999999999998</v>
      </c>
      <c r="CS91">
        <v>45.625</v>
      </c>
      <c r="CT91">
        <v>597.45749999999998</v>
      </c>
      <c r="CU91">
        <v>597.52749999999992</v>
      </c>
      <c r="CV91">
        <v>0</v>
      </c>
      <c r="CW91">
        <v>1673987163.0999999</v>
      </c>
      <c r="CX91">
        <v>0</v>
      </c>
      <c r="CY91">
        <v>1673984188.5</v>
      </c>
      <c r="CZ91" t="s">
        <v>356</v>
      </c>
      <c r="DA91">
        <v>1673984188.5</v>
      </c>
      <c r="DB91">
        <v>1673984167.5</v>
      </c>
      <c r="DC91">
        <v>23</v>
      </c>
      <c r="DD91">
        <v>-0.32800000000000001</v>
      </c>
      <c r="DE91">
        <v>5.0000000000000001E-3</v>
      </c>
      <c r="DF91">
        <v>-6.2539999999999996</v>
      </c>
      <c r="DG91">
        <v>0.21</v>
      </c>
      <c r="DH91">
        <v>579</v>
      </c>
      <c r="DI91">
        <v>34</v>
      </c>
      <c r="DJ91">
        <v>0</v>
      </c>
      <c r="DK91">
        <v>0.1</v>
      </c>
      <c r="DL91">
        <v>-13.99466097560976</v>
      </c>
      <c r="DM91">
        <v>-0.58543066202085903</v>
      </c>
      <c r="DN91">
        <v>7.1854598705620262E-2</v>
      </c>
      <c r="DO91">
        <v>0</v>
      </c>
      <c r="DP91">
        <v>0.86287187804878029</v>
      </c>
      <c r="DQ91">
        <v>-0.11251716376306579</v>
      </c>
      <c r="DR91">
        <v>1.1544252809790141E-2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372</v>
      </c>
      <c r="EA91">
        <v>3.2954400000000001</v>
      </c>
      <c r="EB91">
        <v>2.6253700000000002</v>
      </c>
      <c r="EC91">
        <v>0.11385099999999999</v>
      </c>
      <c r="ED91">
        <v>0.11430800000000001</v>
      </c>
      <c r="EE91">
        <v>0.140573</v>
      </c>
      <c r="EF91">
        <v>0.13689699999999999</v>
      </c>
      <c r="EG91">
        <v>26676.3</v>
      </c>
      <c r="EH91">
        <v>27115.3</v>
      </c>
      <c r="EI91">
        <v>28012.3</v>
      </c>
      <c r="EJ91">
        <v>29474.1</v>
      </c>
      <c r="EK91">
        <v>33132.300000000003</v>
      </c>
      <c r="EL91">
        <v>35324.699999999997</v>
      </c>
      <c r="EM91">
        <v>39548.199999999997</v>
      </c>
      <c r="EN91">
        <v>42140.3</v>
      </c>
      <c r="EO91">
        <v>2.2054299999999998</v>
      </c>
      <c r="EP91">
        <v>2.15727</v>
      </c>
      <c r="EQ91">
        <v>0.117198</v>
      </c>
      <c r="ER91">
        <v>0</v>
      </c>
      <c r="ES91">
        <v>31.504200000000001</v>
      </c>
      <c r="ET91">
        <v>999.9</v>
      </c>
      <c r="EU91">
        <v>67.2</v>
      </c>
      <c r="EV91">
        <v>35.700000000000003</v>
      </c>
      <c r="EW91">
        <v>39.058300000000003</v>
      </c>
      <c r="EX91">
        <v>57.6218</v>
      </c>
      <c r="EY91">
        <v>-4.2948700000000004</v>
      </c>
      <c r="EZ91">
        <v>2</v>
      </c>
      <c r="FA91">
        <v>0.56663600000000003</v>
      </c>
      <c r="FB91">
        <v>0.52697400000000005</v>
      </c>
      <c r="FC91">
        <v>20.269600000000001</v>
      </c>
      <c r="FD91">
        <v>5.2163899999999996</v>
      </c>
      <c r="FE91">
        <v>12.0099</v>
      </c>
      <c r="FF91">
        <v>4.98475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1.8659399999999999</v>
      </c>
      <c r="FM91">
        <v>1.86233</v>
      </c>
      <c r="FN91">
        <v>1.86432</v>
      </c>
      <c r="FO91">
        <v>1.86036</v>
      </c>
      <c r="FP91">
        <v>1.86111</v>
      </c>
      <c r="FQ91">
        <v>1.8602000000000001</v>
      </c>
      <c r="FR91">
        <v>1.8619399999999999</v>
      </c>
      <c r="FS91">
        <v>1.8585100000000001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-6.0270000000000001</v>
      </c>
      <c r="GH91">
        <v>0.2104</v>
      </c>
      <c r="GI91">
        <v>-4.4410340874611869</v>
      </c>
      <c r="GJ91">
        <v>-4.0977002334145526E-3</v>
      </c>
      <c r="GK91">
        <v>1.9870096767282211E-6</v>
      </c>
      <c r="GL91">
        <v>-4.7591234531596528E-10</v>
      </c>
      <c r="GM91">
        <v>0.2103699999999975</v>
      </c>
      <c r="GN91">
        <v>0</v>
      </c>
      <c r="GO91">
        <v>0</v>
      </c>
      <c r="GP91">
        <v>0</v>
      </c>
      <c r="GQ91">
        <v>6</v>
      </c>
      <c r="GR91">
        <v>2093</v>
      </c>
      <c r="GS91">
        <v>4</v>
      </c>
      <c r="GT91">
        <v>31</v>
      </c>
      <c r="GU91">
        <v>49.6</v>
      </c>
      <c r="GV91">
        <v>49.9</v>
      </c>
      <c r="GW91">
        <v>1.5979000000000001</v>
      </c>
      <c r="GX91">
        <v>2.5659200000000002</v>
      </c>
      <c r="GY91">
        <v>2.04834</v>
      </c>
      <c r="GZ91">
        <v>2.6220699999999999</v>
      </c>
      <c r="HA91">
        <v>2.1972700000000001</v>
      </c>
      <c r="HB91">
        <v>2.2936999999999999</v>
      </c>
      <c r="HC91">
        <v>41.222299999999997</v>
      </c>
      <c r="HD91">
        <v>14.315899999999999</v>
      </c>
      <c r="HE91">
        <v>18</v>
      </c>
      <c r="HF91">
        <v>703.47900000000004</v>
      </c>
      <c r="HG91">
        <v>737.95399999999995</v>
      </c>
      <c r="HH91">
        <v>31.000800000000002</v>
      </c>
      <c r="HI91">
        <v>34.484000000000002</v>
      </c>
      <c r="HJ91">
        <v>30.0002</v>
      </c>
      <c r="HK91">
        <v>34.399000000000001</v>
      </c>
      <c r="HL91">
        <v>34.4191</v>
      </c>
      <c r="HM91">
        <v>32.006599999999999</v>
      </c>
      <c r="HN91">
        <v>17.140499999999999</v>
      </c>
      <c r="HO91">
        <v>100</v>
      </c>
      <c r="HP91">
        <v>31</v>
      </c>
      <c r="HQ91">
        <v>511.77800000000002</v>
      </c>
      <c r="HR91">
        <v>33.837299999999999</v>
      </c>
      <c r="HS91">
        <v>98.718699999999998</v>
      </c>
      <c r="HT91">
        <v>97.708699999999993</v>
      </c>
    </row>
    <row r="92" spans="1:228" x14ac:dyDescent="0.2">
      <c r="A92">
        <v>77</v>
      </c>
      <c r="B92">
        <v>1673987166.5999999</v>
      </c>
      <c r="C92">
        <v>303.5</v>
      </c>
      <c r="D92" t="s">
        <v>513</v>
      </c>
      <c r="E92" t="s">
        <v>514</v>
      </c>
      <c r="F92">
        <v>4</v>
      </c>
      <c r="G92">
        <v>1673987164.5999999</v>
      </c>
      <c r="H92">
        <f t="shared" si="34"/>
        <v>9.4897689951712585E-4</v>
      </c>
      <c r="I92">
        <f t="shared" si="35"/>
        <v>0.94897689951712583</v>
      </c>
      <c r="J92">
        <f t="shared" si="36"/>
        <v>4.4066737330496606</v>
      </c>
      <c r="K92">
        <f t="shared" si="37"/>
        <v>486.82357142857143</v>
      </c>
      <c r="L92">
        <f t="shared" si="38"/>
        <v>348.17002391971903</v>
      </c>
      <c r="M92">
        <f t="shared" si="39"/>
        <v>35.204994720495186</v>
      </c>
      <c r="N92">
        <f t="shared" si="40"/>
        <v>49.224861661000688</v>
      </c>
      <c r="O92">
        <f t="shared" si="41"/>
        <v>5.5955778387808824E-2</v>
      </c>
      <c r="P92">
        <f t="shared" si="42"/>
        <v>2.766621092944928</v>
      </c>
      <c r="Q92">
        <f t="shared" si="43"/>
        <v>5.5334577216829307E-2</v>
      </c>
      <c r="R92">
        <f t="shared" si="44"/>
        <v>3.4639348476519595E-2</v>
      </c>
      <c r="S92">
        <f t="shared" si="45"/>
        <v>226.11533452193856</v>
      </c>
      <c r="T92">
        <f t="shared" si="46"/>
        <v>34.756898479164988</v>
      </c>
      <c r="U92">
        <f t="shared" si="47"/>
        <v>33.405214285714287</v>
      </c>
      <c r="V92">
        <f t="shared" si="48"/>
        <v>5.1682802444538227</v>
      </c>
      <c r="W92">
        <f t="shared" si="49"/>
        <v>67.088932470237211</v>
      </c>
      <c r="X92">
        <f t="shared" si="50"/>
        <v>3.5085922901638655</v>
      </c>
      <c r="Y92">
        <f t="shared" si="51"/>
        <v>5.2297631829518068</v>
      </c>
      <c r="Z92">
        <f t="shared" si="52"/>
        <v>1.6596879542899572</v>
      </c>
      <c r="AA92">
        <f t="shared" si="53"/>
        <v>-41.849881268705253</v>
      </c>
      <c r="AB92">
        <f t="shared" si="54"/>
        <v>31.509864017912211</v>
      </c>
      <c r="AC92">
        <f t="shared" si="55"/>
        <v>2.6214744646000376</v>
      </c>
      <c r="AD92">
        <f t="shared" si="56"/>
        <v>218.39679173574555</v>
      </c>
      <c r="AE92">
        <f t="shared" si="57"/>
        <v>14.781331238324325</v>
      </c>
      <c r="AF92">
        <f t="shared" si="58"/>
        <v>0.95065284817407825</v>
      </c>
      <c r="AG92">
        <f t="shared" si="59"/>
        <v>4.4066737330496606</v>
      </c>
      <c r="AH92">
        <v>517.7206426485219</v>
      </c>
      <c r="AI92">
        <v>506.87286060606061</v>
      </c>
      <c r="AJ92">
        <v>1.703497875727932</v>
      </c>
      <c r="AK92">
        <v>63.952055562581542</v>
      </c>
      <c r="AL92">
        <f t="shared" si="60"/>
        <v>0.94897689951712583</v>
      </c>
      <c r="AM92">
        <v>33.852694813530022</v>
      </c>
      <c r="AN92">
        <v>34.698512587412601</v>
      </c>
      <c r="AO92">
        <v>-5.1842474007480113E-5</v>
      </c>
      <c r="AP92">
        <v>89.221601695222972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47212.937845856788</v>
      </c>
      <c r="AV92">
        <f t="shared" si="64"/>
        <v>1199.99</v>
      </c>
      <c r="AW92">
        <f t="shared" si="65"/>
        <v>1025.9174707367556</v>
      </c>
      <c r="AX92">
        <f t="shared" si="66"/>
        <v>0.85493835010021391</v>
      </c>
      <c r="AY92">
        <f t="shared" si="67"/>
        <v>0.18843101569341292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1673987164.5999999</v>
      </c>
      <c r="BF92">
        <v>486.82357142857143</v>
      </c>
      <c r="BG92">
        <v>500.89428571428567</v>
      </c>
      <c r="BH92">
        <v>34.699242857142863</v>
      </c>
      <c r="BI92">
        <v>33.85221428571429</v>
      </c>
      <c r="BJ92">
        <v>492.85857142857151</v>
      </c>
      <c r="BK92">
        <v>34.488857142857142</v>
      </c>
      <c r="BL92">
        <v>650.03657142857151</v>
      </c>
      <c r="BM92">
        <v>101.0144285714286</v>
      </c>
      <c r="BN92">
        <v>9.9947457142857132E-2</v>
      </c>
      <c r="BO92">
        <v>33.616471428571437</v>
      </c>
      <c r="BP92">
        <v>33.405214285714287</v>
      </c>
      <c r="BQ92">
        <v>999.89999999999986</v>
      </c>
      <c r="BR92">
        <v>0</v>
      </c>
      <c r="BS92">
        <v>0</v>
      </c>
      <c r="BT92">
        <v>9007.5</v>
      </c>
      <c r="BU92">
        <v>0</v>
      </c>
      <c r="BV92">
        <v>1879.295714285714</v>
      </c>
      <c r="BW92">
        <v>-14.070642857142859</v>
      </c>
      <c r="BX92">
        <v>504.3232857142857</v>
      </c>
      <c r="BY92">
        <v>518.44485714285713</v>
      </c>
      <c r="BZ92">
        <v>0.84704914285714294</v>
      </c>
      <c r="CA92">
        <v>500.89428571428567</v>
      </c>
      <c r="CB92">
        <v>33.85221428571429</v>
      </c>
      <c r="CC92">
        <v>3.5051257142857151</v>
      </c>
      <c r="CD92">
        <v>3.4195642857142858</v>
      </c>
      <c r="CE92">
        <v>26.644600000000001</v>
      </c>
      <c r="CF92">
        <v>26.225557142857149</v>
      </c>
      <c r="CG92">
        <v>1199.99</v>
      </c>
      <c r="CH92">
        <v>0.49997171428571441</v>
      </c>
      <c r="CI92">
        <v>0.5000282857142857</v>
      </c>
      <c r="CJ92">
        <v>0</v>
      </c>
      <c r="CK92">
        <v>748.7111428571427</v>
      </c>
      <c r="CL92">
        <v>4.9990899999999998</v>
      </c>
      <c r="CM92">
        <v>7642.6542857142858</v>
      </c>
      <c r="CN92">
        <v>9557.6828571428578</v>
      </c>
      <c r="CO92">
        <v>44.375</v>
      </c>
      <c r="CP92">
        <v>47.125</v>
      </c>
      <c r="CQ92">
        <v>45.375</v>
      </c>
      <c r="CR92">
        <v>45.561999999999998</v>
      </c>
      <c r="CS92">
        <v>45.625</v>
      </c>
      <c r="CT92">
        <v>597.46142857142854</v>
      </c>
      <c r="CU92">
        <v>597.52857142857135</v>
      </c>
      <c r="CV92">
        <v>0</v>
      </c>
      <c r="CW92">
        <v>1673987166.7</v>
      </c>
      <c r="CX92">
        <v>0</v>
      </c>
      <c r="CY92">
        <v>1673984188.5</v>
      </c>
      <c r="CZ92" t="s">
        <v>356</v>
      </c>
      <c r="DA92">
        <v>1673984188.5</v>
      </c>
      <c r="DB92">
        <v>1673984167.5</v>
      </c>
      <c r="DC92">
        <v>23</v>
      </c>
      <c r="DD92">
        <v>-0.32800000000000001</v>
      </c>
      <c r="DE92">
        <v>5.0000000000000001E-3</v>
      </c>
      <c r="DF92">
        <v>-6.2539999999999996</v>
      </c>
      <c r="DG92">
        <v>0.21</v>
      </c>
      <c r="DH92">
        <v>579</v>
      </c>
      <c r="DI92">
        <v>34</v>
      </c>
      <c r="DJ92">
        <v>0</v>
      </c>
      <c r="DK92">
        <v>0.1</v>
      </c>
      <c r="DL92">
        <v>-14.03323414634146</v>
      </c>
      <c r="DM92">
        <v>-0.29846759581882759</v>
      </c>
      <c r="DN92">
        <v>4.3043775843963968E-2</v>
      </c>
      <c r="DO92">
        <v>0</v>
      </c>
      <c r="DP92">
        <v>0.85612226829268301</v>
      </c>
      <c r="DQ92">
        <v>-7.6163289198602976E-2</v>
      </c>
      <c r="DR92">
        <v>7.8560073860689753E-3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3.2953800000000002</v>
      </c>
      <c r="EB92">
        <v>2.6252300000000002</v>
      </c>
      <c r="EC92">
        <v>0.114983</v>
      </c>
      <c r="ED92">
        <v>0.115427</v>
      </c>
      <c r="EE92">
        <v>0.140571</v>
      </c>
      <c r="EF92">
        <v>0.13689499999999999</v>
      </c>
      <c r="EG92">
        <v>26642.3</v>
      </c>
      <c r="EH92">
        <v>27081.1</v>
      </c>
      <c r="EI92">
        <v>28012.400000000001</v>
      </c>
      <c r="EJ92">
        <v>29474.2</v>
      </c>
      <c r="EK92">
        <v>33132.5</v>
      </c>
      <c r="EL92">
        <v>35324.800000000003</v>
      </c>
      <c r="EM92">
        <v>39548.400000000001</v>
      </c>
      <c r="EN92">
        <v>42140.3</v>
      </c>
      <c r="EO92">
        <v>2.2053199999999999</v>
      </c>
      <c r="EP92">
        <v>2.1572499999999999</v>
      </c>
      <c r="EQ92">
        <v>0.117101</v>
      </c>
      <c r="ER92">
        <v>0</v>
      </c>
      <c r="ES92">
        <v>31.5105</v>
      </c>
      <c r="ET92">
        <v>999.9</v>
      </c>
      <c r="EU92">
        <v>67.2</v>
      </c>
      <c r="EV92">
        <v>35.799999999999997</v>
      </c>
      <c r="EW92">
        <v>39.274299999999997</v>
      </c>
      <c r="EX92">
        <v>57.741799999999998</v>
      </c>
      <c r="EY92">
        <v>-4.3830099999999996</v>
      </c>
      <c r="EZ92">
        <v>2</v>
      </c>
      <c r="FA92">
        <v>0.56673300000000004</v>
      </c>
      <c r="FB92">
        <v>0.52925699999999998</v>
      </c>
      <c r="FC92">
        <v>20.269600000000001</v>
      </c>
      <c r="FD92">
        <v>5.21699</v>
      </c>
      <c r="FE92">
        <v>12.0099</v>
      </c>
      <c r="FF92">
        <v>4.9846500000000002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1.86592</v>
      </c>
      <c r="FM92">
        <v>1.8623400000000001</v>
      </c>
      <c r="FN92">
        <v>1.86432</v>
      </c>
      <c r="FO92">
        <v>1.8603700000000001</v>
      </c>
      <c r="FP92">
        <v>1.86111</v>
      </c>
      <c r="FQ92">
        <v>1.8602000000000001</v>
      </c>
      <c r="FR92">
        <v>1.86192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-6.0439999999999996</v>
      </c>
      <c r="GH92">
        <v>0.2104</v>
      </c>
      <c r="GI92">
        <v>-4.4410340874611869</v>
      </c>
      <c r="GJ92">
        <v>-4.0977002334145526E-3</v>
      </c>
      <c r="GK92">
        <v>1.9870096767282211E-6</v>
      </c>
      <c r="GL92">
        <v>-4.7591234531596528E-10</v>
      </c>
      <c r="GM92">
        <v>0.2103699999999975</v>
      </c>
      <c r="GN92">
        <v>0</v>
      </c>
      <c r="GO92">
        <v>0</v>
      </c>
      <c r="GP92">
        <v>0</v>
      </c>
      <c r="GQ92">
        <v>6</v>
      </c>
      <c r="GR92">
        <v>2093</v>
      </c>
      <c r="GS92">
        <v>4</v>
      </c>
      <c r="GT92">
        <v>31</v>
      </c>
      <c r="GU92">
        <v>49.6</v>
      </c>
      <c r="GV92">
        <v>50</v>
      </c>
      <c r="GW92">
        <v>1.6149899999999999</v>
      </c>
      <c r="GX92">
        <v>2.5647000000000002</v>
      </c>
      <c r="GY92">
        <v>2.04834</v>
      </c>
      <c r="GZ92">
        <v>2.6232899999999999</v>
      </c>
      <c r="HA92">
        <v>2.1972700000000001</v>
      </c>
      <c r="HB92">
        <v>2.34009</v>
      </c>
      <c r="HC92">
        <v>41.222299999999997</v>
      </c>
      <c r="HD92">
        <v>14.315899999999999</v>
      </c>
      <c r="HE92">
        <v>18</v>
      </c>
      <c r="HF92">
        <v>703.41200000000003</v>
      </c>
      <c r="HG92">
        <v>737.95799999999997</v>
      </c>
      <c r="HH92">
        <v>31.000699999999998</v>
      </c>
      <c r="HI92">
        <v>34.485599999999998</v>
      </c>
      <c r="HJ92">
        <v>30.0002</v>
      </c>
      <c r="HK92">
        <v>34.400599999999997</v>
      </c>
      <c r="HL92">
        <v>34.421399999999998</v>
      </c>
      <c r="HM92">
        <v>32.3551</v>
      </c>
      <c r="HN92">
        <v>17.140499999999999</v>
      </c>
      <c r="HO92">
        <v>100</v>
      </c>
      <c r="HP92">
        <v>31</v>
      </c>
      <c r="HQ92">
        <v>518.45799999999997</v>
      </c>
      <c r="HR92">
        <v>33.837299999999999</v>
      </c>
      <c r="HS92">
        <v>98.719099999999997</v>
      </c>
      <c r="HT92">
        <v>97.708799999999997</v>
      </c>
    </row>
    <row r="93" spans="1:228" x14ac:dyDescent="0.2">
      <c r="A93">
        <v>78</v>
      </c>
      <c r="B93">
        <v>1673987170.5999999</v>
      </c>
      <c r="C93">
        <v>307.5</v>
      </c>
      <c r="D93" t="s">
        <v>515</v>
      </c>
      <c r="E93" t="s">
        <v>516</v>
      </c>
      <c r="F93">
        <v>4</v>
      </c>
      <c r="G93">
        <v>1673987168.2874999</v>
      </c>
      <c r="H93">
        <f t="shared" si="34"/>
        <v>9.5109395401198526E-4</v>
      </c>
      <c r="I93">
        <f t="shared" si="35"/>
        <v>0.95109395401198527</v>
      </c>
      <c r="J93">
        <f t="shared" si="36"/>
        <v>4.4113567722672098</v>
      </c>
      <c r="K93">
        <f t="shared" si="37"/>
        <v>492.91312499999998</v>
      </c>
      <c r="L93">
        <f t="shared" si="38"/>
        <v>354.22138146827808</v>
      </c>
      <c r="M93">
        <f t="shared" si="39"/>
        <v>35.81647484293687</v>
      </c>
      <c r="N93">
        <f t="shared" si="40"/>
        <v>49.840047679044233</v>
      </c>
      <c r="O93">
        <f t="shared" si="41"/>
        <v>5.6073385514345757E-2</v>
      </c>
      <c r="P93">
        <f t="shared" si="42"/>
        <v>2.767602641589058</v>
      </c>
      <c r="Q93">
        <f t="shared" si="43"/>
        <v>5.5449804615869597E-2</v>
      </c>
      <c r="R93">
        <f t="shared" si="44"/>
        <v>3.4711576214589472E-2</v>
      </c>
      <c r="S93">
        <f t="shared" si="45"/>
        <v>226.1168647373847</v>
      </c>
      <c r="T93">
        <f t="shared" si="46"/>
        <v>34.757858878195435</v>
      </c>
      <c r="U93">
        <f t="shared" si="47"/>
        <v>33.405799999999999</v>
      </c>
      <c r="V93">
        <f t="shared" si="48"/>
        <v>5.1684498339591025</v>
      </c>
      <c r="W93">
        <f t="shared" si="49"/>
        <v>67.080717357119468</v>
      </c>
      <c r="X93">
        <f t="shared" si="50"/>
        <v>3.5085362200869201</v>
      </c>
      <c r="Y93">
        <f t="shared" si="51"/>
        <v>5.230320065613534</v>
      </c>
      <c r="Z93">
        <f t="shared" si="52"/>
        <v>1.6599136138721824</v>
      </c>
      <c r="AA93">
        <f t="shared" si="53"/>
        <v>-41.943243371928553</v>
      </c>
      <c r="AB93">
        <f t="shared" si="54"/>
        <v>31.717676667357889</v>
      </c>
      <c r="AC93">
        <f t="shared" si="55"/>
        <v>2.6378597958676657</v>
      </c>
      <c r="AD93">
        <f t="shared" si="56"/>
        <v>218.52915782868169</v>
      </c>
      <c r="AE93">
        <f t="shared" si="57"/>
        <v>14.897542004877897</v>
      </c>
      <c r="AF93">
        <f t="shared" si="58"/>
        <v>0.95022598655029245</v>
      </c>
      <c r="AG93">
        <f t="shared" si="59"/>
        <v>4.4113567722672098</v>
      </c>
      <c r="AH93">
        <v>524.68985628483927</v>
      </c>
      <c r="AI93">
        <v>513.75562424242423</v>
      </c>
      <c r="AJ93">
        <v>1.724144875512118</v>
      </c>
      <c r="AK93">
        <v>63.952055562581542</v>
      </c>
      <c r="AL93">
        <f t="shared" si="60"/>
        <v>0.95109395401198527</v>
      </c>
      <c r="AM93">
        <v>33.851685803640507</v>
      </c>
      <c r="AN93">
        <v>34.699278321678321</v>
      </c>
      <c r="AO93">
        <v>-8.1340818031125359E-6</v>
      </c>
      <c r="AP93">
        <v>89.221601695222972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47239.573601753749</v>
      </c>
      <c r="AV93">
        <f t="shared" si="64"/>
        <v>1199.99</v>
      </c>
      <c r="AW93">
        <f t="shared" si="65"/>
        <v>1025.9182635944996</v>
      </c>
      <c r="AX93">
        <f t="shared" si="66"/>
        <v>0.85493901082050661</v>
      </c>
      <c r="AY93">
        <f t="shared" si="67"/>
        <v>0.18843229088357794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1673987168.2874999</v>
      </c>
      <c r="BF93">
        <v>492.91312499999998</v>
      </c>
      <c r="BG93">
        <v>507.09837499999998</v>
      </c>
      <c r="BH93">
        <v>34.699074999999993</v>
      </c>
      <c r="BI93">
        <v>33.8523</v>
      </c>
      <c r="BJ93">
        <v>498.96325000000002</v>
      </c>
      <c r="BK93">
        <v>34.488700000000001</v>
      </c>
      <c r="BL93">
        <v>649.93937500000004</v>
      </c>
      <c r="BM93">
        <v>101.013375</v>
      </c>
      <c r="BN93">
        <v>9.9874274999999998E-2</v>
      </c>
      <c r="BO93">
        <v>33.618375</v>
      </c>
      <c r="BP93">
        <v>33.405799999999999</v>
      </c>
      <c r="BQ93">
        <v>999.9</v>
      </c>
      <c r="BR93">
        <v>0</v>
      </c>
      <c r="BS93">
        <v>0</v>
      </c>
      <c r="BT93">
        <v>9012.8137499999993</v>
      </c>
      <c r="BU93">
        <v>0</v>
      </c>
      <c r="BV93">
        <v>1880.01125</v>
      </c>
      <c r="BW93">
        <v>-14.184975</v>
      </c>
      <c r="BX93">
        <v>510.63162499999999</v>
      </c>
      <c r="BY93">
        <v>524.86625000000004</v>
      </c>
      <c r="BZ93">
        <v>0.84678262500000001</v>
      </c>
      <c r="CA93">
        <v>507.09837499999998</v>
      </c>
      <c r="CB93">
        <v>33.8523</v>
      </c>
      <c r="CC93">
        <v>3.5050750000000002</v>
      </c>
      <c r="CD93">
        <v>3.4195375000000001</v>
      </c>
      <c r="CE93">
        <v>26.644349999999999</v>
      </c>
      <c r="CF93">
        <v>26.225449999999999</v>
      </c>
      <c r="CG93">
        <v>1199.99</v>
      </c>
      <c r="CH93">
        <v>0.49994775000000002</v>
      </c>
      <c r="CI93">
        <v>0.50005224999999998</v>
      </c>
      <c r="CJ93">
        <v>0</v>
      </c>
      <c r="CK93">
        <v>748.86700000000008</v>
      </c>
      <c r="CL93">
        <v>4.9990899999999998</v>
      </c>
      <c r="CM93">
        <v>7645.4650000000001</v>
      </c>
      <c r="CN93">
        <v>9557.5974999999999</v>
      </c>
      <c r="CO93">
        <v>44.375</v>
      </c>
      <c r="CP93">
        <v>47.125</v>
      </c>
      <c r="CQ93">
        <v>45.375</v>
      </c>
      <c r="CR93">
        <v>45.561999999999998</v>
      </c>
      <c r="CS93">
        <v>45.625</v>
      </c>
      <c r="CT93">
        <v>597.43499999999995</v>
      </c>
      <c r="CU93">
        <v>597.55499999999995</v>
      </c>
      <c r="CV93">
        <v>0</v>
      </c>
      <c r="CW93">
        <v>1673987170.9000001</v>
      </c>
      <c r="CX93">
        <v>0</v>
      </c>
      <c r="CY93">
        <v>1673984188.5</v>
      </c>
      <c r="CZ93" t="s">
        <v>356</v>
      </c>
      <c r="DA93">
        <v>1673984188.5</v>
      </c>
      <c r="DB93">
        <v>1673984167.5</v>
      </c>
      <c r="DC93">
        <v>23</v>
      </c>
      <c r="DD93">
        <v>-0.32800000000000001</v>
      </c>
      <c r="DE93">
        <v>5.0000000000000001E-3</v>
      </c>
      <c r="DF93">
        <v>-6.2539999999999996</v>
      </c>
      <c r="DG93">
        <v>0.21</v>
      </c>
      <c r="DH93">
        <v>579</v>
      </c>
      <c r="DI93">
        <v>34</v>
      </c>
      <c r="DJ93">
        <v>0</v>
      </c>
      <c r="DK93">
        <v>0.1</v>
      </c>
      <c r="DL93">
        <v>-14.06971219512195</v>
      </c>
      <c r="DM93">
        <v>-0.49524459930310261</v>
      </c>
      <c r="DN93">
        <v>6.1003607230896158E-2</v>
      </c>
      <c r="DO93">
        <v>0</v>
      </c>
      <c r="DP93">
        <v>0.85177431707317075</v>
      </c>
      <c r="DQ93">
        <v>-4.6459526132399252E-2</v>
      </c>
      <c r="DR93">
        <v>4.8172973368032683E-3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3.2954300000000001</v>
      </c>
      <c r="EB93">
        <v>2.62534</v>
      </c>
      <c r="EC93">
        <v>0.116108</v>
      </c>
      <c r="ED93">
        <v>0.116549</v>
      </c>
      <c r="EE93">
        <v>0.140567</v>
      </c>
      <c r="EF93">
        <v>0.13689299999999999</v>
      </c>
      <c r="EG93">
        <v>26608.3</v>
      </c>
      <c r="EH93">
        <v>27047.200000000001</v>
      </c>
      <c r="EI93">
        <v>28012.3</v>
      </c>
      <c r="EJ93">
        <v>29474.799999999999</v>
      </c>
      <c r="EK93">
        <v>33132.800000000003</v>
      </c>
      <c r="EL93">
        <v>35325.800000000003</v>
      </c>
      <c r="EM93">
        <v>39548.5</v>
      </c>
      <c r="EN93">
        <v>42141.2</v>
      </c>
      <c r="EO93">
        <v>2.2052</v>
      </c>
      <c r="EP93">
        <v>2.1574200000000001</v>
      </c>
      <c r="EQ93">
        <v>0.11632199999999999</v>
      </c>
      <c r="ER93">
        <v>0</v>
      </c>
      <c r="ES93">
        <v>31.5167</v>
      </c>
      <c r="ET93">
        <v>999.9</v>
      </c>
      <c r="EU93">
        <v>67.2</v>
      </c>
      <c r="EV93">
        <v>35.700000000000003</v>
      </c>
      <c r="EW93">
        <v>39.059399999999997</v>
      </c>
      <c r="EX93">
        <v>57.831800000000001</v>
      </c>
      <c r="EY93">
        <v>-4.4150600000000004</v>
      </c>
      <c r="EZ93">
        <v>2</v>
      </c>
      <c r="FA93">
        <v>0.56682399999999999</v>
      </c>
      <c r="FB93">
        <v>0.53056099999999995</v>
      </c>
      <c r="FC93">
        <v>20.2697</v>
      </c>
      <c r="FD93">
        <v>5.2172900000000002</v>
      </c>
      <c r="FE93">
        <v>12.0099</v>
      </c>
      <c r="FF93">
        <v>4.9847999999999999</v>
      </c>
      <c r="FG93">
        <v>3.2844799999999998</v>
      </c>
      <c r="FH93">
        <v>9999</v>
      </c>
      <c r="FI93">
        <v>9999</v>
      </c>
      <c r="FJ93">
        <v>9999</v>
      </c>
      <c r="FK93">
        <v>999.9</v>
      </c>
      <c r="FL93">
        <v>1.8658999999999999</v>
      </c>
      <c r="FM93">
        <v>1.86232</v>
      </c>
      <c r="FN93">
        <v>1.86432</v>
      </c>
      <c r="FO93">
        <v>1.86036</v>
      </c>
      <c r="FP93">
        <v>1.86111</v>
      </c>
      <c r="FQ93">
        <v>1.8602000000000001</v>
      </c>
      <c r="FR93">
        <v>1.86192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-6.0590000000000002</v>
      </c>
      <c r="GH93">
        <v>0.21029999999999999</v>
      </c>
      <c r="GI93">
        <v>-4.4410340874611869</v>
      </c>
      <c r="GJ93">
        <v>-4.0977002334145526E-3</v>
      </c>
      <c r="GK93">
        <v>1.9870096767282211E-6</v>
      </c>
      <c r="GL93">
        <v>-4.7591234531596528E-10</v>
      </c>
      <c r="GM93">
        <v>0.2103699999999975</v>
      </c>
      <c r="GN93">
        <v>0</v>
      </c>
      <c r="GO93">
        <v>0</v>
      </c>
      <c r="GP93">
        <v>0</v>
      </c>
      <c r="GQ93">
        <v>6</v>
      </c>
      <c r="GR93">
        <v>2093</v>
      </c>
      <c r="GS93">
        <v>4</v>
      </c>
      <c r="GT93">
        <v>31</v>
      </c>
      <c r="GU93">
        <v>49.7</v>
      </c>
      <c r="GV93">
        <v>50.1</v>
      </c>
      <c r="GW93">
        <v>1.63208</v>
      </c>
      <c r="GX93">
        <v>2.5537100000000001</v>
      </c>
      <c r="GY93">
        <v>2.04834</v>
      </c>
      <c r="GZ93">
        <v>2.6232899999999999</v>
      </c>
      <c r="HA93">
        <v>2.1972700000000001</v>
      </c>
      <c r="HB93">
        <v>2.34985</v>
      </c>
      <c r="HC93">
        <v>41.222299999999997</v>
      </c>
      <c r="HD93">
        <v>14.333399999999999</v>
      </c>
      <c r="HE93">
        <v>18</v>
      </c>
      <c r="HF93">
        <v>703.32299999999998</v>
      </c>
      <c r="HG93">
        <v>738.154</v>
      </c>
      <c r="HH93">
        <v>31.000499999999999</v>
      </c>
      <c r="HI93">
        <v>34.487200000000001</v>
      </c>
      <c r="HJ93">
        <v>30.000299999999999</v>
      </c>
      <c r="HK93">
        <v>34.402099999999997</v>
      </c>
      <c r="HL93">
        <v>34.423699999999997</v>
      </c>
      <c r="HM93">
        <v>32.701799999999999</v>
      </c>
      <c r="HN93">
        <v>17.140499999999999</v>
      </c>
      <c r="HO93">
        <v>100</v>
      </c>
      <c r="HP93">
        <v>31</v>
      </c>
      <c r="HQ93">
        <v>525.13800000000003</v>
      </c>
      <c r="HR93">
        <v>33.837299999999999</v>
      </c>
      <c r="HS93">
        <v>98.718999999999994</v>
      </c>
      <c r="HT93">
        <v>97.710800000000006</v>
      </c>
    </row>
    <row r="94" spans="1:228" x14ac:dyDescent="0.2">
      <c r="A94">
        <v>79</v>
      </c>
      <c r="B94">
        <v>1673987174.0999999</v>
      </c>
      <c r="C94">
        <v>311</v>
      </c>
      <c r="D94" t="s">
        <v>517</v>
      </c>
      <c r="E94" t="s">
        <v>518</v>
      </c>
      <c r="F94">
        <v>4</v>
      </c>
      <c r="G94">
        <v>1673987171.7249999</v>
      </c>
      <c r="H94">
        <f t="shared" si="34"/>
        <v>9.4502485802377587E-4</v>
      </c>
      <c r="I94">
        <f t="shared" si="35"/>
        <v>0.94502485802377589</v>
      </c>
      <c r="J94">
        <f t="shared" si="36"/>
        <v>4.3772039068517197</v>
      </c>
      <c r="K94">
        <f t="shared" si="37"/>
        <v>498.62124999999997</v>
      </c>
      <c r="L94">
        <f t="shared" si="38"/>
        <v>359.95260729160884</v>
      </c>
      <c r="M94">
        <f t="shared" si="39"/>
        <v>36.395619253958067</v>
      </c>
      <c r="N94">
        <f t="shared" si="40"/>
        <v>50.41671819932305</v>
      </c>
      <c r="O94">
        <f t="shared" si="41"/>
        <v>5.5713796836797502E-2</v>
      </c>
      <c r="P94">
        <f t="shared" si="42"/>
        <v>2.7711967111408855</v>
      </c>
      <c r="Q94">
        <f t="shared" si="43"/>
        <v>5.5098929720886321E-2</v>
      </c>
      <c r="R94">
        <f t="shared" si="44"/>
        <v>3.4491508910956273E-2</v>
      </c>
      <c r="S94">
        <f t="shared" si="45"/>
        <v>226.11956586246828</v>
      </c>
      <c r="T94">
        <f t="shared" si="46"/>
        <v>34.756316709922011</v>
      </c>
      <c r="U94">
        <f t="shared" si="47"/>
        <v>33.404525000000007</v>
      </c>
      <c r="V94">
        <f t="shared" si="48"/>
        <v>5.1680806727606594</v>
      </c>
      <c r="W94">
        <f t="shared" si="49"/>
        <v>67.082527599262036</v>
      </c>
      <c r="X94">
        <f t="shared" si="50"/>
        <v>3.5082678433607462</v>
      </c>
      <c r="Y94">
        <f t="shared" si="51"/>
        <v>5.2297788543664536</v>
      </c>
      <c r="Z94">
        <f t="shared" si="52"/>
        <v>1.6598128293999133</v>
      </c>
      <c r="AA94">
        <f t="shared" si="53"/>
        <v>-41.675596238848513</v>
      </c>
      <c r="AB94">
        <f t="shared" si="54"/>
        <v>31.672960503297247</v>
      </c>
      <c r="AC94">
        <f t="shared" si="55"/>
        <v>2.6306843426459796</v>
      </c>
      <c r="AD94">
        <f t="shared" si="56"/>
        <v>218.74761446956302</v>
      </c>
      <c r="AE94">
        <f t="shared" si="57"/>
        <v>14.935695416442016</v>
      </c>
      <c r="AF94">
        <f t="shared" si="58"/>
        <v>0.9472827568180362</v>
      </c>
      <c r="AG94">
        <f t="shared" si="59"/>
        <v>4.3772039068517197</v>
      </c>
      <c r="AH94">
        <v>530.73924786809539</v>
      </c>
      <c r="AI94">
        <v>519.79507878787899</v>
      </c>
      <c r="AJ94">
        <v>1.735296811451035</v>
      </c>
      <c r="AK94">
        <v>63.952055562581542</v>
      </c>
      <c r="AL94">
        <f t="shared" si="60"/>
        <v>0.94502485802377589</v>
      </c>
      <c r="AM94">
        <v>33.85223265252138</v>
      </c>
      <c r="AN94">
        <v>34.694725174825209</v>
      </c>
      <c r="AO94">
        <v>-7.6367595393694168E-5</v>
      </c>
      <c r="AP94">
        <v>89.221601695222972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47338.525331213867</v>
      </c>
      <c r="AV94">
        <f t="shared" si="64"/>
        <v>1200.0037500000001</v>
      </c>
      <c r="AW94">
        <f t="shared" si="65"/>
        <v>1025.9300760945432</v>
      </c>
      <c r="AX94">
        <f t="shared" si="66"/>
        <v>0.85493905839422846</v>
      </c>
      <c r="AY94">
        <f t="shared" si="67"/>
        <v>0.18843238270086093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1673987171.7249999</v>
      </c>
      <c r="BF94">
        <v>498.62124999999997</v>
      </c>
      <c r="BG94">
        <v>512.84424999999999</v>
      </c>
      <c r="BH94">
        <v>34.696762499999998</v>
      </c>
      <c r="BI94">
        <v>33.852674999999998</v>
      </c>
      <c r="BJ94">
        <v>504.68525</v>
      </c>
      <c r="BK94">
        <v>34.486387499999999</v>
      </c>
      <c r="BL94">
        <v>649.99075000000005</v>
      </c>
      <c r="BM94">
        <v>101.01237500000001</v>
      </c>
      <c r="BN94">
        <v>9.98784375E-2</v>
      </c>
      <c r="BO94">
        <v>33.616525000000003</v>
      </c>
      <c r="BP94">
        <v>33.404525000000007</v>
      </c>
      <c r="BQ94">
        <v>999.9</v>
      </c>
      <c r="BR94">
        <v>0</v>
      </c>
      <c r="BS94">
        <v>0</v>
      </c>
      <c r="BT94">
        <v>9032.03125</v>
      </c>
      <c r="BU94">
        <v>0</v>
      </c>
      <c r="BV94">
        <v>1881.0975000000001</v>
      </c>
      <c r="BW94">
        <v>-14.2229125</v>
      </c>
      <c r="BX94">
        <v>516.54362500000002</v>
      </c>
      <c r="BY94">
        <v>530.813625</v>
      </c>
      <c r="BZ94">
        <v>0.84408662499999998</v>
      </c>
      <c r="CA94">
        <v>512.84424999999999</v>
      </c>
      <c r="CB94">
        <v>33.852674999999998</v>
      </c>
      <c r="CC94">
        <v>3.5048062500000001</v>
      </c>
      <c r="CD94">
        <v>3.41954125</v>
      </c>
      <c r="CE94">
        <v>26.643037499999998</v>
      </c>
      <c r="CF94">
        <v>26.225474999999999</v>
      </c>
      <c r="CG94">
        <v>1200.0037500000001</v>
      </c>
      <c r="CH94">
        <v>0.499946</v>
      </c>
      <c r="CI94">
        <v>0.500054</v>
      </c>
      <c r="CJ94">
        <v>0</v>
      </c>
      <c r="CK94">
        <v>749.18200000000002</v>
      </c>
      <c r="CL94">
        <v>4.9990899999999998</v>
      </c>
      <c r="CM94">
        <v>7648.1612500000001</v>
      </c>
      <c r="CN94">
        <v>9557.7112500000003</v>
      </c>
      <c r="CO94">
        <v>44.375</v>
      </c>
      <c r="CP94">
        <v>47.125</v>
      </c>
      <c r="CQ94">
        <v>45.359250000000003</v>
      </c>
      <c r="CR94">
        <v>45.561999999999998</v>
      </c>
      <c r="CS94">
        <v>45.625</v>
      </c>
      <c r="CT94">
        <v>597.44000000000005</v>
      </c>
      <c r="CU94">
        <v>597.56375000000003</v>
      </c>
      <c r="CV94">
        <v>0</v>
      </c>
      <c r="CW94">
        <v>1673987174.5</v>
      </c>
      <c r="CX94">
        <v>0</v>
      </c>
      <c r="CY94">
        <v>1673984188.5</v>
      </c>
      <c r="CZ94" t="s">
        <v>356</v>
      </c>
      <c r="DA94">
        <v>1673984188.5</v>
      </c>
      <c r="DB94">
        <v>1673984167.5</v>
      </c>
      <c r="DC94">
        <v>23</v>
      </c>
      <c r="DD94">
        <v>-0.32800000000000001</v>
      </c>
      <c r="DE94">
        <v>5.0000000000000001E-3</v>
      </c>
      <c r="DF94">
        <v>-6.2539999999999996</v>
      </c>
      <c r="DG94">
        <v>0.21</v>
      </c>
      <c r="DH94">
        <v>579</v>
      </c>
      <c r="DI94">
        <v>34</v>
      </c>
      <c r="DJ94">
        <v>0</v>
      </c>
      <c r="DK94">
        <v>0.1</v>
      </c>
      <c r="DL94">
        <v>-14.10779268292683</v>
      </c>
      <c r="DM94">
        <v>-0.75084878048777781</v>
      </c>
      <c r="DN94">
        <v>8.0062714412786271E-2</v>
      </c>
      <c r="DO94">
        <v>0</v>
      </c>
      <c r="DP94">
        <v>0.84882039024390232</v>
      </c>
      <c r="DQ94">
        <v>-3.7561191637628402E-2</v>
      </c>
      <c r="DR94">
        <v>3.9545977802814807E-3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3.2954699999999999</v>
      </c>
      <c r="EB94">
        <v>2.6254900000000001</v>
      </c>
      <c r="EC94">
        <v>0.117092</v>
      </c>
      <c r="ED94">
        <v>0.117519</v>
      </c>
      <c r="EE94">
        <v>0.14055799999999999</v>
      </c>
      <c r="EF94">
        <v>0.13689999999999999</v>
      </c>
      <c r="EG94">
        <v>26578.400000000001</v>
      </c>
      <c r="EH94">
        <v>27017.3</v>
      </c>
      <c r="EI94">
        <v>28012.1</v>
      </c>
      <c r="EJ94">
        <v>29474.7</v>
      </c>
      <c r="EK94">
        <v>33132.6</v>
      </c>
      <c r="EL94">
        <v>35325.9</v>
      </c>
      <c r="EM94">
        <v>39547.800000000003</v>
      </c>
      <c r="EN94">
        <v>42141.599999999999</v>
      </c>
      <c r="EO94">
        <v>2.2052999999999998</v>
      </c>
      <c r="EP94">
        <v>2.1572499999999999</v>
      </c>
      <c r="EQ94">
        <v>0.11616899999999999</v>
      </c>
      <c r="ER94">
        <v>0</v>
      </c>
      <c r="ES94">
        <v>31.5197</v>
      </c>
      <c r="ET94">
        <v>999.9</v>
      </c>
      <c r="EU94">
        <v>67.2</v>
      </c>
      <c r="EV94">
        <v>35.700000000000003</v>
      </c>
      <c r="EW94">
        <v>39.060200000000002</v>
      </c>
      <c r="EX94">
        <v>57.771799999999999</v>
      </c>
      <c r="EY94">
        <v>-4.4150600000000004</v>
      </c>
      <c r="EZ94">
        <v>2</v>
      </c>
      <c r="FA94">
        <v>0.56707300000000005</v>
      </c>
      <c r="FB94">
        <v>0.53007099999999996</v>
      </c>
      <c r="FC94">
        <v>20.269600000000001</v>
      </c>
      <c r="FD94">
        <v>5.2171399999999997</v>
      </c>
      <c r="FE94">
        <v>12.0099</v>
      </c>
      <c r="FF94">
        <v>4.9848499999999998</v>
      </c>
      <c r="FG94">
        <v>3.2845300000000002</v>
      </c>
      <c r="FH94">
        <v>9999</v>
      </c>
      <c r="FI94">
        <v>9999</v>
      </c>
      <c r="FJ94">
        <v>9999</v>
      </c>
      <c r="FK94">
        <v>999.9</v>
      </c>
      <c r="FL94">
        <v>1.8659300000000001</v>
      </c>
      <c r="FM94">
        <v>1.86233</v>
      </c>
      <c r="FN94">
        <v>1.86432</v>
      </c>
      <c r="FO94">
        <v>1.86036</v>
      </c>
      <c r="FP94">
        <v>1.86111</v>
      </c>
      <c r="FQ94">
        <v>1.8602099999999999</v>
      </c>
      <c r="FR94">
        <v>1.8619000000000001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-6.0730000000000004</v>
      </c>
      <c r="GH94">
        <v>0.21029999999999999</v>
      </c>
      <c r="GI94">
        <v>-4.4410340874611869</v>
      </c>
      <c r="GJ94">
        <v>-4.0977002334145526E-3</v>
      </c>
      <c r="GK94">
        <v>1.9870096767282211E-6</v>
      </c>
      <c r="GL94">
        <v>-4.7591234531596528E-10</v>
      </c>
      <c r="GM94">
        <v>0.2103699999999975</v>
      </c>
      <c r="GN94">
        <v>0</v>
      </c>
      <c r="GO94">
        <v>0</v>
      </c>
      <c r="GP94">
        <v>0</v>
      </c>
      <c r="GQ94">
        <v>6</v>
      </c>
      <c r="GR94">
        <v>2093</v>
      </c>
      <c r="GS94">
        <v>4</v>
      </c>
      <c r="GT94">
        <v>31</v>
      </c>
      <c r="GU94">
        <v>49.8</v>
      </c>
      <c r="GV94">
        <v>50.1</v>
      </c>
      <c r="GW94">
        <v>1.64673</v>
      </c>
      <c r="GX94">
        <v>2.5634800000000002</v>
      </c>
      <c r="GY94">
        <v>2.04834</v>
      </c>
      <c r="GZ94">
        <v>2.6220699999999999</v>
      </c>
      <c r="HA94">
        <v>2.1972700000000001</v>
      </c>
      <c r="HB94">
        <v>2.33887</v>
      </c>
      <c r="HC94">
        <v>41.222299999999997</v>
      </c>
      <c r="HD94">
        <v>14.315899999999999</v>
      </c>
      <c r="HE94">
        <v>18</v>
      </c>
      <c r="HF94">
        <v>703.43600000000004</v>
      </c>
      <c r="HG94">
        <v>738.01599999999996</v>
      </c>
      <c r="HH94">
        <v>31.0002</v>
      </c>
      <c r="HI94">
        <v>34.489800000000002</v>
      </c>
      <c r="HJ94">
        <v>30.000399999999999</v>
      </c>
      <c r="HK94">
        <v>34.404699999999998</v>
      </c>
      <c r="HL94">
        <v>34.426099999999998</v>
      </c>
      <c r="HM94">
        <v>33.010599999999997</v>
      </c>
      <c r="HN94">
        <v>17.140499999999999</v>
      </c>
      <c r="HO94">
        <v>100</v>
      </c>
      <c r="HP94">
        <v>31</v>
      </c>
      <c r="HQ94">
        <v>531.81700000000001</v>
      </c>
      <c r="HR94">
        <v>33.837299999999999</v>
      </c>
      <c r="HS94">
        <v>98.717699999999994</v>
      </c>
      <c r="HT94">
        <v>97.711200000000005</v>
      </c>
    </row>
    <row r="95" spans="1:228" x14ac:dyDescent="0.2">
      <c r="A95">
        <v>80</v>
      </c>
      <c r="B95">
        <v>1673987178.5999999</v>
      </c>
      <c r="C95">
        <v>315.5</v>
      </c>
      <c r="D95" t="s">
        <v>519</v>
      </c>
      <c r="E95" t="s">
        <v>520</v>
      </c>
      <c r="F95">
        <v>4</v>
      </c>
      <c r="G95">
        <v>1673987176.3499999</v>
      </c>
      <c r="H95">
        <f t="shared" si="34"/>
        <v>9.3990216093727962E-4</v>
      </c>
      <c r="I95">
        <f t="shared" si="35"/>
        <v>0.93990216093727963</v>
      </c>
      <c r="J95">
        <f t="shared" si="36"/>
        <v>4.6617653644415711</v>
      </c>
      <c r="K95">
        <f t="shared" si="37"/>
        <v>506.25912499999998</v>
      </c>
      <c r="L95">
        <f t="shared" si="38"/>
        <v>358.52369939924756</v>
      </c>
      <c r="M95">
        <f t="shared" si="39"/>
        <v>36.250948776440865</v>
      </c>
      <c r="N95">
        <f t="shared" si="40"/>
        <v>51.188732122123376</v>
      </c>
      <c r="O95">
        <f t="shared" si="41"/>
        <v>5.5411223088146042E-2</v>
      </c>
      <c r="P95">
        <f t="shared" si="42"/>
        <v>2.7692491295364698</v>
      </c>
      <c r="Q95">
        <f t="shared" si="43"/>
        <v>5.4802554320122397E-2</v>
      </c>
      <c r="R95">
        <f t="shared" si="44"/>
        <v>3.4305725702075004E-2</v>
      </c>
      <c r="S95">
        <f t="shared" si="45"/>
        <v>226.12014673719423</v>
      </c>
      <c r="T95">
        <f t="shared" si="46"/>
        <v>34.750289295667329</v>
      </c>
      <c r="U95">
        <f t="shared" si="47"/>
        <v>33.403437500000003</v>
      </c>
      <c r="V95">
        <f t="shared" si="48"/>
        <v>5.1677658180992516</v>
      </c>
      <c r="W95">
        <f t="shared" si="49"/>
        <v>67.108603018060549</v>
      </c>
      <c r="X95">
        <f t="shared" si="50"/>
        <v>3.5080269731568148</v>
      </c>
      <c r="Y95">
        <f t="shared" si="51"/>
        <v>5.227387868903663</v>
      </c>
      <c r="Z95">
        <f t="shared" si="52"/>
        <v>1.6597388449424368</v>
      </c>
      <c r="AA95">
        <f t="shared" si="53"/>
        <v>-41.449685297334028</v>
      </c>
      <c r="AB95">
        <f t="shared" si="54"/>
        <v>30.592567230752969</v>
      </c>
      <c r="AC95">
        <f t="shared" si="55"/>
        <v>2.5426210686550053</v>
      </c>
      <c r="AD95">
        <f t="shared" si="56"/>
        <v>217.80564973926815</v>
      </c>
      <c r="AE95">
        <f t="shared" si="57"/>
        <v>15.080938541181782</v>
      </c>
      <c r="AF95">
        <f t="shared" si="58"/>
        <v>0.94217247990656594</v>
      </c>
      <c r="AG95">
        <f t="shared" si="59"/>
        <v>4.6617653644415711</v>
      </c>
      <c r="AH95">
        <v>538.56435963760293</v>
      </c>
      <c r="AI95">
        <v>527.44665454545429</v>
      </c>
      <c r="AJ95">
        <v>1.710143516170811</v>
      </c>
      <c r="AK95">
        <v>63.952055562581542</v>
      </c>
      <c r="AL95">
        <f t="shared" si="60"/>
        <v>0.93990216093727963</v>
      </c>
      <c r="AM95">
        <v>33.854397146187523</v>
      </c>
      <c r="AN95">
        <v>34.691365034965067</v>
      </c>
      <c r="AO95">
        <v>9.4175259175816644E-5</v>
      </c>
      <c r="AP95">
        <v>89.221601695222972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47286.303010926305</v>
      </c>
      <c r="AV95">
        <f t="shared" si="64"/>
        <v>1200.00875</v>
      </c>
      <c r="AW95">
        <f t="shared" si="65"/>
        <v>1025.9341635944011</v>
      </c>
      <c r="AX95">
        <f t="shared" si="66"/>
        <v>0.85493890239917092</v>
      </c>
      <c r="AY95">
        <f t="shared" si="67"/>
        <v>0.18843208163039998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1673987176.3499999</v>
      </c>
      <c r="BF95">
        <v>506.25912499999998</v>
      </c>
      <c r="BG95">
        <v>520.61987499999998</v>
      </c>
      <c r="BH95">
        <v>34.694562500000004</v>
      </c>
      <c r="BI95">
        <v>33.855062500000003</v>
      </c>
      <c r="BJ95">
        <v>512.34199999999998</v>
      </c>
      <c r="BK95">
        <v>34.484187499999997</v>
      </c>
      <c r="BL95">
        <v>650.0184999999999</v>
      </c>
      <c r="BM95">
        <v>101.01175000000001</v>
      </c>
      <c r="BN95">
        <v>9.9972425000000004E-2</v>
      </c>
      <c r="BO95">
        <v>33.608350000000002</v>
      </c>
      <c r="BP95">
        <v>33.403437500000003</v>
      </c>
      <c r="BQ95">
        <v>999.9</v>
      </c>
      <c r="BR95">
        <v>0</v>
      </c>
      <c r="BS95">
        <v>0</v>
      </c>
      <c r="BT95">
        <v>9021.71875</v>
      </c>
      <c r="BU95">
        <v>0</v>
      </c>
      <c r="BV95">
        <v>1880.82</v>
      </c>
      <c r="BW95">
        <v>-14.3609125</v>
      </c>
      <c r="BX95">
        <v>524.45487500000002</v>
      </c>
      <c r="BY95">
        <v>538.86312500000008</v>
      </c>
      <c r="BZ95">
        <v>0.83950900000000006</v>
      </c>
      <c r="CA95">
        <v>520.61987499999998</v>
      </c>
      <c r="CB95">
        <v>33.855062500000003</v>
      </c>
      <c r="CC95">
        <v>3.5045612500000001</v>
      </c>
      <c r="CD95">
        <v>3.4197625</v>
      </c>
      <c r="CE95">
        <v>26.641874999999999</v>
      </c>
      <c r="CF95">
        <v>26.22655</v>
      </c>
      <c r="CG95">
        <v>1200.00875</v>
      </c>
      <c r="CH95">
        <v>0.49995125000000001</v>
      </c>
      <c r="CI95">
        <v>0.50004875000000004</v>
      </c>
      <c r="CJ95">
        <v>0</v>
      </c>
      <c r="CK95">
        <v>749.4046249999999</v>
      </c>
      <c r="CL95">
        <v>4.9990899999999998</v>
      </c>
      <c r="CM95">
        <v>7652.67</v>
      </c>
      <c r="CN95">
        <v>9557.7537499999999</v>
      </c>
      <c r="CO95">
        <v>44.367125000000001</v>
      </c>
      <c r="CP95">
        <v>47.125</v>
      </c>
      <c r="CQ95">
        <v>45.375</v>
      </c>
      <c r="CR95">
        <v>45.561999999999998</v>
      </c>
      <c r="CS95">
        <v>45.625</v>
      </c>
      <c r="CT95">
        <v>597.44875000000002</v>
      </c>
      <c r="CU95">
        <v>597.55999999999995</v>
      </c>
      <c r="CV95">
        <v>0</v>
      </c>
      <c r="CW95">
        <v>1673987178.7</v>
      </c>
      <c r="CX95">
        <v>0</v>
      </c>
      <c r="CY95">
        <v>1673984188.5</v>
      </c>
      <c r="CZ95" t="s">
        <v>356</v>
      </c>
      <c r="DA95">
        <v>1673984188.5</v>
      </c>
      <c r="DB95">
        <v>1673984167.5</v>
      </c>
      <c r="DC95">
        <v>23</v>
      </c>
      <c r="DD95">
        <v>-0.32800000000000001</v>
      </c>
      <c r="DE95">
        <v>5.0000000000000001E-3</v>
      </c>
      <c r="DF95">
        <v>-6.2539999999999996</v>
      </c>
      <c r="DG95">
        <v>0.21</v>
      </c>
      <c r="DH95">
        <v>579</v>
      </c>
      <c r="DI95">
        <v>34</v>
      </c>
      <c r="DJ95">
        <v>0</v>
      </c>
      <c r="DK95">
        <v>0.1</v>
      </c>
      <c r="DL95">
        <v>-14.16941951219512</v>
      </c>
      <c r="DM95">
        <v>-1.0320606271776589</v>
      </c>
      <c r="DN95">
        <v>0.10977676732198161</v>
      </c>
      <c r="DO95">
        <v>0</v>
      </c>
      <c r="DP95">
        <v>0.84591999999999989</v>
      </c>
      <c r="DQ95">
        <v>-3.5396801393727459E-2</v>
      </c>
      <c r="DR95">
        <v>3.736048094692255E-3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3.29549</v>
      </c>
      <c r="EB95">
        <v>2.6254200000000001</v>
      </c>
      <c r="EC95">
        <v>0.11833299999999999</v>
      </c>
      <c r="ED95">
        <v>0.118771</v>
      </c>
      <c r="EE95">
        <v>0.140539</v>
      </c>
      <c r="EF95">
        <v>0.13690099999999999</v>
      </c>
      <c r="EG95">
        <v>26540.400000000001</v>
      </c>
      <c r="EH95">
        <v>26979</v>
      </c>
      <c r="EI95">
        <v>28011.5</v>
      </c>
      <c r="EJ95">
        <v>29474.799999999999</v>
      </c>
      <c r="EK95">
        <v>33133.1</v>
      </c>
      <c r="EL95">
        <v>35325.800000000003</v>
      </c>
      <c r="EM95">
        <v>39547.4</v>
      </c>
      <c r="EN95">
        <v>42141.5</v>
      </c>
      <c r="EO95">
        <v>2.2052200000000002</v>
      </c>
      <c r="EP95">
        <v>2.1570999999999998</v>
      </c>
      <c r="EQ95">
        <v>0.116345</v>
      </c>
      <c r="ER95">
        <v>0</v>
      </c>
      <c r="ES95">
        <v>31.521000000000001</v>
      </c>
      <c r="ET95">
        <v>999.9</v>
      </c>
      <c r="EU95">
        <v>67.2</v>
      </c>
      <c r="EV95">
        <v>35.799999999999997</v>
      </c>
      <c r="EW95">
        <v>39.270200000000003</v>
      </c>
      <c r="EX95">
        <v>57.741799999999998</v>
      </c>
      <c r="EY95">
        <v>-4.3549699999999998</v>
      </c>
      <c r="EZ95">
        <v>2</v>
      </c>
      <c r="FA95">
        <v>0.56731200000000004</v>
      </c>
      <c r="FB95">
        <v>0.52634800000000004</v>
      </c>
      <c r="FC95">
        <v>20.2698</v>
      </c>
      <c r="FD95">
        <v>5.2184900000000001</v>
      </c>
      <c r="FE95">
        <v>12.0099</v>
      </c>
      <c r="FF95">
        <v>4.9852499999999997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1.86592</v>
      </c>
      <c r="FM95">
        <v>1.8623000000000001</v>
      </c>
      <c r="FN95">
        <v>1.86432</v>
      </c>
      <c r="FO95">
        <v>1.86036</v>
      </c>
      <c r="FP95">
        <v>1.86111</v>
      </c>
      <c r="FQ95">
        <v>1.8602099999999999</v>
      </c>
      <c r="FR95">
        <v>1.8619000000000001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-6.0919999999999996</v>
      </c>
      <c r="GH95">
        <v>0.2104</v>
      </c>
      <c r="GI95">
        <v>-4.4410340874611869</v>
      </c>
      <c r="GJ95">
        <v>-4.0977002334145526E-3</v>
      </c>
      <c r="GK95">
        <v>1.9870096767282211E-6</v>
      </c>
      <c r="GL95">
        <v>-4.7591234531596528E-10</v>
      </c>
      <c r="GM95">
        <v>0.2103699999999975</v>
      </c>
      <c r="GN95">
        <v>0</v>
      </c>
      <c r="GO95">
        <v>0</v>
      </c>
      <c r="GP95">
        <v>0</v>
      </c>
      <c r="GQ95">
        <v>6</v>
      </c>
      <c r="GR95">
        <v>2093</v>
      </c>
      <c r="GS95">
        <v>4</v>
      </c>
      <c r="GT95">
        <v>31</v>
      </c>
      <c r="GU95">
        <v>49.8</v>
      </c>
      <c r="GV95">
        <v>50.2</v>
      </c>
      <c r="GW95">
        <v>1.6662600000000001</v>
      </c>
      <c r="GX95">
        <v>2.5573700000000001</v>
      </c>
      <c r="GY95">
        <v>2.04834</v>
      </c>
      <c r="GZ95">
        <v>2.6220699999999999</v>
      </c>
      <c r="HA95">
        <v>2.1972700000000001</v>
      </c>
      <c r="HB95">
        <v>2.3327599999999999</v>
      </c>
      <c r="HC95">
        <v>41.196399999999997</v>
      </c>
      <c r="HD95">
        <v>14.315899999999999</v>
      </c>
      <c r="HE95">
        <v>18</v>
      </c>
      <c r="HF95">
        <v>703.39599999999996</v>
      </c>
      <c r="HG95">
        <v>737.899</v>
      </c>
      <c r="HH95">
        <v>30.999600000000001</v>
      </c>
      <c r="HI95">
        <v>34.491900000000001</v>
      </c>
      <c r="HJ95">
        <v>30.0002</v>
      </c>
      <c r="HK95">
        <v>34.406799999999997</v>
      </c>
      <c r="HL95">
        <v>34.428400000000003</v>
      </c>
      <c r="HM95">
        <v>33.392800000000001</v>
      </c>
      <c r="HN95">
        <v>17.140499999999999</v>
      </c>
      <c r="HO95">
        <v>100</v>
      </c>
      <c r="HP95">
        <v>31</v>
      </c>
      <c r="HQ95">
        <v>538.50400000000002</v>
      </c>
      <c r="HR95">
        <v>33.837299999999999</v>
      </c>
      <c r="HS95">
        <v>98.716399999999993</v>
      </c>
      <c r="HT95">
        <v>97.711200000000005</v>
      </c>
    </row>
    <row r="96" spans="1:228" x14ac:dyDescent="0.2">
      <c r="A96">
        <v>81</v>
      </c>
      <c r="B96">
        <v>1673987182.0999999</v>
      </c>
      <c r="C96">
        <v>319</v>
      </c>
      <c r="D96" t="s">
        <v>521</v>
      </c>
      <c r="E96" t="s">
        <v>522</v>
      </c>
      <c r="F96">
        <v>4</v>
      </c>
      <c r="G96">
        <v>1673987179.7249999</v>
      </c>
      <c r="H96">
        <f t="shared" si="34"/>
        <v>9.3340486428466303E-4</v>
      </c>
      <c r="I96">
        <f t="shared" si="35"/>
        <v>0.93340486428466307</v>
      </c>
      <c r="J96">
        <f t="shared" si="36"/>
        <v>4.9154602734925286</v>
      </c>
      <c r="K96">
        <f t="shared" si="37"/>
        <v>511.83375000000001</v>
      </c>
      <c r="L96">
        <f t="shared" si="38"/>
        <v>355.53796284632534</v>
      </c>
      <c r="M96">
        <f t="shared" si="39"/>
        <v>35.948448685353803</v>
      </c>
      <c r="N96">
        <f t="shared" si="40"/>
        <v>51.751518037639499</v>
      </c>
      <c r="O96">
        <f t="shared" si="41"/>
        <v>5.4978044870576843E-2</v>
      </c>
      <c r="P96">
        <f t="shared" si="42"/>
        <v>2.7664144609760783</v>
      </c>
      <c r="Q96">
        <f t="shared" si="43"/>
        <v>5.4378193149465556E-2</v>
      </c>
      <c r="R96">
        <f t="shared" si="44"/>
        <v>3.4039719549307623E-2</v>
      </c>
      <c r="S96">
        <f t="shared" si="45"/>
        <v>226.11884211191941</v>
      </c>
      <c r="T96">
        <f t="shared" si="46"/>
        <v>34.742581457999769</v>
      </c>
      <c r="U96">
        <f t="shared" si="47"/>
        <v>33.4063625</v>
      </c>
      <c r="V96">
        <f t="shared" si="48"/>
        <v>5.1686127064858738</v>
      </c>
      <c r="W96">
        <f t="shared" si="49"/>
        <v>67.138497406171382</v>
      </c>
      <c r="X96">
        <f t="shared" si="50"/>
        <v>3.5075165244134801</v>
      </c>
      <c r="Y96">
        <f t="shared" si="51"/>
        <v>5.2243000065876783</v>
      </c>
      <c r="Z96">
        <f t="shared" si="52"/>
        <v>1.6610961820723937</v>
      </c>
      <c r="AA96">
        <f t="shared" si="53"/>
        <v>-41.163154514953639</v>
      </c>
      <c r="AB96">
        <f t="shared" si="54"/>
        <v>28.549686604226107</v>
      </c>
      <c r="AC96">
        <f t="shared" si="55"/>
        <v>2.3751749611415955</v>
      </c>
      <c r="AD96">
        <f t="shared" si="56"/>
        <v>215.88054916233347</v>
      </c>
      <c r="AE96">
        <f t="shared" si="57"/>
        <v>15.182283336358202</v>
      </c>
      <c r="AF96">
        <f t="shared" si="58"/>
        <v>0.93551635336552619</v>
      </c>
      <c r="AG96">
        <f t="shared" si="59"/>
        <v>4.9154602734925286</v>
      </c>
      <c r="AH96">
        <v>544.65919692736588</v>
      </c>
      <c r="AI96">
        <v>533.39264242424235</v>
      </c>
      <c r="AJ96">
        <v>1.686060414112766</v>
      </c>
      <c r="AK96">
        <v>63.952055562581542</v>
      </c>
      <c r="AL96">
        <f t="shared" si="60"/>
        <v>0.93340486428466307</v>
      </c>
      <c r="AM96">
        <v>33.856506996234927</v>
      </c>
      <c r="AN96">
        <v>34.689000000000007</v>
      </c>
      <c r="AO96">
        <v>-1.4457443053425201E-4</v>
      </c>
      <c r="AP96">
        <v>89.221601695222972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47210.112886938325</v>
      </c>
      <c r="AV96">
        <f t="shared" si="64"/>
        <v>1200.0037500000001</v>
      </c>
      <c r="AW96">
        <f t="shared" si="65"/>
        <v>1025.9297010942587</v>
      </c>
      <c r="AX96">
        <f t="shared" si="66"/>
        <v>0.85493874589496799</v>
      </c>
      <c r="AY96">
        <f t="shared" si="67"/>
        <v>0.18843177957728832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1673987179.7249999</v>
      </c>
      <c r="BF96">
        <v>511.83375000000001</v>
      </c>
      <c r="BG96">
        <v>526.29000000000008</v>
      </c>
      <c r="BH96">
        <v>34.690100000000001</v>
      </c>
      <c r="BI96">
        <v>33.856512499999987</v>
      </c>
      <c r="BJ96">
        <v>517.93025</v>
      </c>
      <c r="BK96">
        <v>34.479712500000012</v>
      </c>
      <c r="BL96">
        <v>650.00725</v>
      </c>
      <c r="BM96">
        <v>101.01</v>
      </c>
      <c r="BN96">
        <v>0.1000148</v>
      </c>
      <c r="BO96">
        <v>33.597787500000003</v>
      </c>
      <c r="BP96">
        <v>33.4063625</v>
      </c>
      <c r="BQ96">
        <v>999.9</v>
      </c>
      <c r="BR96">
        <v>0</v>
      </c>
      <c r="BS96">
        <v>0</v>
      </c>
      <c r="BT96">
        <v>9006.7962499999994</v>
      </c>
      <c r="BU96">
        <v>0</v>
      </c>
      <c r="BV96">
        <v>1880.9425000000001</v>
      </c>
      <c r="BW96">
        <v>-14.4563375</v>
      </c>
      <c r="BX96">
        <v>530.22737499999994</v>
      </c>
      <c r="BY96">
        <v>544.7327499999999</v>
      </c>
      <c r="BZ96">
        <v>0.83358075000000009</v>
      </c>
      <c r="CA96">
        <v>526.29000000000008</v>
      </c>
      <c r="CB96">
        <v>33.856512499999987</v>
      </c>
      <c r="CC96">
        <v>3.5040412500000002</v>
      </c>
      <c r="CD96">
        <v>3.4198437500000001</v>
      </c>
      <c r="CE96">
        <v>26.6393375</v>
      </c>
      <c r="CF96">
        <v>26.226949999999999</v>
      </c>
      <c r="CG96">
        <v>1200.0037500000001</v>
      </c>
      <c r="CH96">
        <v>0.49995824999999999</v>
      </c>
      <c r="CI96">
        <v>0.50004175000000006</v>
      </c>
      <c r="CJ96">
        <v>0</v>
      </c>
      <c r="CK96">
        <v>749.71612499999992</v>
      </c>
      <c r="CL96">
        <v>4.9990899999999998</v>
      </c>
      <c r="CM96">
        <v>7656.1087499999994</v>
      </c>
      <c r="CN96">
        <v>9557.7400000000016</v>
      </c>
      <c r="CO96">
        <v>44.367125000000001</v>
      </c>
      <c r="CP96">
        <v>47.125</v>
      </c>
      <c r="CQ96">
        <v>45.375</v>
      </c>
      <c r="CR96">
        <v>45.561999999999998</v>
      </c>
      <c r="CS96">
        <v>45.625</v>
      </c>
      <c r="CT96">
        <v>597.4525000000001</v>
      </c>
      <c r="CU96">
        <v>597.55124999999998</v>
      </c>
      <c r="CV96">
        <v>0</v>
      </c>
      <c r="CW96">
        <v>1673987182.3</v>
      </c>
      <c r="CX96">
        <v>0</v>
      </c>
      <c r="CY96">
        <v>1673984188.5</v>
      </c>
      <c r="CZ96" t="s">
        <v>356</v>
      </c>
      <c r="DA96">
        <v>1673984188.5</v>
      </c>
      <c r="DB96">
        <v>1673984167.5</v>
      </c>
      <c r="DC96">
        <v>23</v>
      </c>
      <c r="DD96">
        <v>-0.32800000000000001</v>
      </c>
      <c r="DE96">
        <v>5.0000000000000001E-3</v>
      </c>
      <c r="DF96">
        <v>-6.2539999999999996</v>
      </c>
      <c r="DG96">
        <v>0.21</v>
      </c>
      <c r="DH96">
        <v>579</v>
      </c>
      <c r="DI96">
        <v>34</v>
      </c>
      <c r="DJ96">
        <v>0</v>
      </c>
      <c r="DK96">
        <v>0.1</v>
      </c>
      <c r="DL96">
        <v>-14.24800487804878</v>
      </c>
      <c r="DM96">
        <v>-1.3708682926829281</v>
      </c>
      <c r="DN96">
        <v>0.1405034049604241</v>
      </c>
      <c r="DO96">
        <v>0</v>
      </c>
      <c r="DP96">
        <v>0.84257341463414637</v>
      </c>
      <c r="DQ96">
        <v>-5.1776864111498629E-2</v>
      </c>
      <c r="DR96">
        <v>5.4607146051419194E-3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3.2954400000000001</v>
      </c>
      <c r="EB96">
        <v>2.6252</v>
      </c>
      <c r="EC96">
        <v>0.119285</v>
      </c>
      <c r="ED96">
        <v>0.119729</v>
      </c>
      <c r="EE96">
        <v>0.14053299999999999</v>
      </c>
      <c r="EF96">
        <v>0.13689699999999999</v>
      </c>
      <c r="EG96">
        <v>26511.5</v>
      </c>
      <c r="EH96">
        <v>26949.5</v>
      </c>
      <c r="EI96">
        <v>28011.3</v>
      </c>
      <c r="EJ96">
        <v>29474.6</v>
      </c>
      <c r="EK96">
        <v>33133.699999999997</v>
      </c>
      <c r="EL96">
        <v>35325.4</v>
      </c>
      <c r="EM96">
        <v>39547.699999999997</v>
      </c>
      <c r="EN96">
        <v>42140.800000000003</v>
      </c>
      <c r="EO96">
        <v>2.2052200000000002</v>
      </c>
      <c r="EP96">
        <v>2.1572300000000002</v>
      </c>
      <c r="EQ96">
        <v>0.116207</v>
      </c>
      <c r="ER96">
        <v>0</v>
      </c>
      <c r="ES96">
        <v>31.521000000000001</v>
      </c>
      <c r="ET96">
        <v>999.9</v>
      </c>
      <c r="EU96">
        <v>67.2</v>
      </c>
      <c r="EV96">
        <v>35.799999999999997</v>
      </c>
      <c r="EW96">
        <v>39.272500000000001</v>
      </c>
      <c r="EX96">
        <v>57.291800000000002</v>
      </c>
      <c r="EY96">
        <v>-4.4150600000000004</v>
      </c>
      <c r="EZ96">
        <v>2</v>
      </c>
      <c r="FA96">
        <v>0.56737800000000005</v>
      </c>
      <c r="FB96">
        <v>0.52346400000000004</v>
      </c>
      <c r="FC96">
        <v>20.2698</v>
      </c>
      <c r="FD96">
        <v>5.2180400000000002</v>
      </c>
      <c r="FE96">
        <v>12.0099</v>
      </c>
      <c r="FF96">
        <v>4.9852499999999997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1.86591</v>
      </c>
      <c r="FM96">
        <v>1.8623000000000001</v>
      </c>
      <c r="FN96">
        <v>1.86432</v>
      </c>
      <c r="FO96">
        <v>1.8603499999999999</v>
      </c>
      <c r="FP96">
        <v>1.86111</v>
      </c>
      <c r="FQ96">
        <v>1.8602099999999999</v>
      </c>
      <c r="FR96">
        <v>1.86192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-6.1050000000000004</v>
      </c>
      <c r="GH96">
        <v>0.21029999999999999</v>
      </c>
      <c r="GI96">
        <v>-4.4410340874611869</v>
      </c>
      <c r="GJ96">
        <v>-4.0977002334145526E-3</v>
      </c>
      <c r="GK96">
        <v>1.9870096767282211E-6</v>
      </c>
      <c r="GL96">
        <v>-4.7591234531596528E-10</v>
      </c>
      <c r="GM96">
        <v>0.2103699999999975</v>
      </c>
      <c r="GN96">
        <v>0</v>
      </c>
      <c r="GO96">
        <v>0</v>
      </c>
      <c r="GP96">
        <v>0</v>
      </c>
      <c r="GQ96">
        <v>6</v>
      </c>
      <c r="GR96">
        <v>2093</v>
      </c>
      <c r="GS96">
        <v>4</v>
      </c>
      <c r="GT96">
        <v>31</v>
      </c>
      <c r="GU96">
        <v>49.9</v>
      </c>
      <c r="GV96">
        <v>50.2</v>
      </c>
      <c r="GW96">
        <v>1.6809099999999999</v>
      </c>
      <c r="GX96">
        <v>2.5659200000000002</v>
      </c>
      <c r="GY96">
        <v>2.04834</v>
      </c>
      <c r="GZ96">
        <v>2.6220699999999999</v>
      </c>
      <c r="HA96">
        <v>2.1972700000000001</v>
      </c>
      <c r="HB96">
        <v>2.2912599999999999</v>
      </c>
      <c r="HC96">
        <v>41.196399999999997</v>
      </c>
      <c r="HD96">
        <v>14.3072</v>
      </c>
      <c r="HE96">
        <v>18</v>
      </c>
      <c r="HF96">
        <v>703.41200000000003</v>
      </c>
      <c r="HG96">
        <v>738.03</v>
      </c>
      <c r="HH96">
        <v>30.999300000000002</v>
      </c>
      <c r="HI96">
        <v>34.493400000000001</v>
      </c>
      <c r="HJ96">
        <v>30.000299999999999</v>
      </c>
      <c r="HK96">
        <v>34.408299999999997</v>
      </c>
      <c r="HL96">
        <v>34.429200000000002</v>
      </c>
      <c r="HM96">
        <v>33.697800000000001</v>
      </c>
      <c r="HN96">
        <v>17.140499999999999</v>
      </c>
      <c r="HO96">
        <v>100</v>
      </c>
      <c r="HP96">
        <v>31</v>
      </c>
      <c r="HQ96">
        <v>545.18299999999999</v>
      </c>
      <c r="HR96">
        <v>33.837299999999999</v>
      </c>
      <c r="HS96">
        <v>98.716499999999996</v>
      </c>
      <c r="HT96">
        <v>97.71</v>
      </c>
    </row>
    <row r="97" spans="1:228" x14ac:dyDescent="0.2">
      <c r="A97">
        <v>82</v>
      </c>
      <c r="B97">
        <v>1673987186.0999999</v>
      </c>
      <c r="C97">
        <v>323</v>
      </c>
      <c r="D97" t="s">
        <v>523</v>
      </c>
      <c r="E97" t="s">
        <v>524</v>
      </c>
      <c r="F97">
        <v>4</v>
      </c>
      <c r="G97">
        <v>1673987184.0999999</v>
      </c>
      <c r="H97">
        <f t="shared" si="34"/>
        <v>9.2664691468872097E-4</v>
      </c>
      <c r="I97">
        <f t="shared" si="35"/>
        <v>0.92664691468872096</v>
      </c>
      <c r="J97">
        <f t="shared" si="36"/>
        <v>4.8375009565099152</v>
      </c>
      <c r="K97">
        <f t="shared" si="37"/>
        <v>518.99442857142856</v>
      </c>
      <c r="L97">
        <f t="shared" si="38"/>
        <v>363.87086761381704</v>
      </c>
      <c r="M97">
        <f t="shared" si="39"/>
        <v>36.791634249064991</v>
      </c>
      <c r="N97">
        <f t="shared" si="40"/>
        <v>52.476454953706273</v>
      </c>
      <c r="O97">
        <f t="shared" si="41"/>
        <v>5.4622802957115225E-2</v>
      </c>
      <c r="P97">
        <f t="shared" si="42"/>
        <v>2.7660069690828433</v>
      </c>
      <c r="Q97">
        <f t="shared" si="43"/>
        <v>5.4030546848646215E-2</v>
      </c>
      <c r="R97">
        <f t="shared" si="44"/>
        <v>3.3821768437493953E-2</v>
      </c>
      <c r="S97">
        <f t="shared" si="45"/>
        <v>226.11885523685285</v>
      </c>
      <c r="T97">
        <f t="shared" si="46"/>
        <v>34.733989483238815</v>
      </c>
      <c r="U97">
        <f t="shared" si="47"/>
        <v>33.399614285714293</v>
      </c>
      <c r="V97">
        <f t="shared" si="48"/>
        <v>5.1666590477004171</v>
      </c>
      <c r="W97">
        <f t="shared" si="49"/>
        <v>67.167032384049179</v>
      </c>
      <c r="X97">
        <f t="shared" si="50"/>
        <v>3.5069266093989309</v>
      </c>
      <c r="Y97">
        <f t="shared" si="51"/>
        <v>5.2212022549201613</v>
      </c>
      <c r="Z97">
        <f t="shared" si="52"/>
        <v>1.6597324383014862</v>
      </c>
      <c r="AA97">
        <f t="shared" si="53"/>
        <v>-40.865128937772596</v>
      </c>
      <c r="AB97">
        <f t="shared" si="54"/>
        <v>27.970832944667301</v>
      </c>
      <c r="AC97">
        <f t="shared" si="55"/>
        <v>2.3271627601798541</v>
      </c>
      <c r="AD97">
        <f t="shared" si="56"/>
        <v>215.55172200392741</v>
      </c>
      <c r="AE97">
        <f t="shared" si="57"/>
        <v>15.378227724922302</v>
      </c>
      <c r="AF97">
        <f t="shared" si="58"/>
        <v>0.92891157530831048</v>
      </c>
      <c r="AG97">
        <f t="shared" si="59"/>
        <v>4.8375009565099152</v>
      </c>
      <c r="AH97">
        <v>551.60830672908639</v>
      </c>
      <c r="AI97">
        <v>540.24373939393934</v>
      </c>
      <c r="AJ97">
        <v>1.730263210115444</v>
      </c>
      <c r="AK97">
        <v>63.952055562581542</v>
      </c>
      <c r="AL97">
        <f t="shared" si="60"/>
        <v>0.92664691468872096</v>
      </c>
      <c r="AM97">
        <v>33.854977031184148</v>
      </c>
      <c r="AN97">
        <v>34.68114965034966</v>
      </c>
      <c r="AO97">
        <v>-8.9829261574659661E-5</v>
      </c>
      <c r="AP97">
        <v>89.221601695222972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47200.576815344655</v>
      </c>
      <c r="AV97">
        <f t="shared" si="64"/>
        <v>1200.004285714286</v>
      </c>
      <c r="AW97">
        <f t="shared" si="65"/>
        <v>1025.9301135942244</v>
      </c>
      <c r="AX97">
        <f t="shared" si="66"/>
        <v>0.85493870797599159</v>
      </c>
      <c r="AY97">
        <f t="shared" si="67"/>
        <v>0.18843170639366402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1673987184.0999999</v>
      </c>
      <c r="BF97">
        <v>518.99442857142856</v>
      </c>
      <c r="BG97">
        <v>533.63442857142854</v>
      </c>
      <c r="BH97">
        <v>34.683657142857143</v>
      </c>
      <c r="BI97">
        <v>33.855957142857143</v>
      </c>
      <c r="BJ97">
        <v>525.10842857142848</v>
      </c>
      <c r="BK97">
        <v>34.473299999999988</v>
      </c>
      <c r="BL97">
        <v>650.01342857142856</v>
      </c>
      <c r="BM97">
        <v>101.0118571428571</v>
      </c>
      <c r="BN97">
        <v>9.9931471428571422E-2</v>
      </c>
      <c r="BO97">
        <v>33.587185714285717</v>
      </c>
      <c r="BP97">
        <v>33.399614285714293</v>
      </c>
      <c r="BQ97">
        <v>999.89999999999986</v>
      </c>
      <c r="BR97">
        <v>0</v>
      </c>
      <c r="BS97">
        <v>0</v>
      </c>
      <c r="BT97">
        <v>9004.4642857142862</v>
      </c>
      <c r="BU97">
        <v>0</v>
      </c>
      <c r="BV97">
        <v>1882.308571428571</v>
      </c>
      <c r="BW97">
        <v>-14.64018571428571</v>
      </c>
      <c r="BX97">
        <v>537.64214285714286</v>
      </c>
      <c r="BY97">
        <v>552.33485714285712</v>
      </c>
      <c r="BZ97">
        <v>0.82770428571428578</v>
      </c>
      <c r="CA97">
        <v>533.63442857142854</v>
      </c>
      <c r="CB97">
        <v>33.855957142857143</v>
      </c>
      <c r="CC97">
        <v>3.50346</v>
      </c>
      <c r="CD97">
        <v>3.419851428571429</v>
      </c>
      <c r="CE97">
        <v>26.63652857142857</v>
      </c>
      <c r="CF97">
        <v>26.227028571428569</v>
      </c>
      <c r="CG97">
        <v>1200.004285714286</v>
      </c>
      <c r="CH97">
        <v>0.49996000000000013</v>
      </c>
      <c r="CI97">
        <v>0.50004000000000015</v>
      </c>
      <c r="CJ97">
        <v>0</v>
      </c>
      <c r="CK97">
        <v>750.29057142857141</v>
      </c>
      <c r="CL97">
        <v>4.9990899999999998</v>
      </c>
      <c r="CM97">
        <v>7660.8114285714282</v>
      </c>
      <c r="CN97">
        <v>9557.75</v>
      </c>
      <c r="CO97">
        <v>44.347999999999999</v>
      </c>
      <c r="CP97">
        <v>47.125</v>
      </c>
      <c r="CQ97">
        <v>45.338999999999999</v>
      </c>
      <c r="CR97">
        <v>45.561999999999998</v>
      </c>
      <c r="CS97">
        <v>45.625</v>
      </c>
      <c r="CT97">
        <v>597.45428571428579</v>
      </c>
      <c r="CU97">
        <v>597.55000000000007</v>
      </c>
      <c r="CV97">
        <v>0</v>
      </c>
      <c r="CW97">
        <v>1673987186.5</v>
      </c>
      <c r="CX97">
        <v>0</v>
      </c>
      <c r="CY97">
        <v>1673984188.5</v>
      </c>
      <c r="CZ97" t="s">
        <v>356</v>
      </c>
      <c r="DA97">
        <v>1673984188.5</v>
      </c>
      <c r="DB97">
        <v>1673984167.5</v>
      </c>
      <c r="DC97">
        <v>23</v>
      </c>
      <c r="DD97">
        <v>-0.32800000000000001</v>
      </c>
      <c r="DE97">
        <v>5.0000000000000001E-3</v>
      </c>
      <c r="DF97">
        <v>-6.2539999999999996</v>
      </c>
      <c r="DG97">
        <v>0.21</v>
      </c>
      <c r="DH97">
        <v>579</v>
      </c>
      <c r="DI97">
        <v>34</v>
      </c>
      <c r="DJ97">
        <v>0</v>
      </c>
      <c r="DK97">
        <v>0.1</v>
      </c>
      <c r="DL97">
        <v>-14.35701463414634</v>
      </c>
      <c r="DM97">
        <v>-1.711423693379821</v>
      </c>
      <c r="DN97">
        <v>0.17397111277026631</v>
      </c>
      <c r="DO97">
        <v>0</v>
      </c>
      <c r="DP97">
        <v>0.83876514634146349</v>
      </c>
      <c r="DQ97">
        <v>-7.029671080139363E-2</v>
      </c>
      <c r="DR97">
        <v>7.1358513518128656E-3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3.2955199999999998</v>
      </c>
      <c r="EB97">
        <v>2.6254499999999998</v>
      </c>
      <c r="EC97">
        <v>0.120389</v>
      </c>
      <c r="ED97">
        <v>0.12082900000000001</v>
      </c>
      <c r="EE97">
        <v>0.140517</v>
      </c>
      <c r="EF97">
        <v>0.136907</v>
      </c>
      <c r="EG97">
        <v>26478.3</v>
      </c>
      <c r="EH97">
        <v>26915.5</v>
      </c>
      <c r="EI97">
        <v>28011.3</v>
      </c>
      <c r="EJ97">
        <v>29474.400000000001</v>
      </c>
      <c r="EK97">
        <v>33133.699999999997</v>
      </c>
      <c r="EL97">
        <v>35325</v>
      </c>
      <c r="EM97">
        <v>39546.9</v>
      </c>
      <c r="EN97">
        <v>42140.6</v>
      </c>
      <c r="EO97">
        <v>2.2052499999999999</v>
      </c>
      <c r="EP97">
        <v>2.1571799999999999</v>
      </c>
      <c r="EQ97">
        <v>0.11573700000000001</v>
      </c>
      <c r="ER97">
        <v>0</v>
      </c>
      <c r="ES97">
        <v>31.521000000000001</v>
      </c>
      <c r="ET97">
        <v>999.9</v>
      </c>
      <c r="EU97">
        <v>67.2</v>
      </c>
      <c r="EV97">
        <v>35.700000000000003</v>
      </c>
      <c r="EW97">
        <v>39.059899999999999</v>
      </c>
      <c r="EX97">
        <v>57.141800000000003</v>
      </c>
      <c r="EY97">
        <v>-4.4351000000000003</v>
      </c>
      <c r="EZ97">
        <v>2</v>
      </c>
      <c r="FA97">
        <v>0.56750299999999998</v>
      </c>
      <c r="FB97">
        <v>0.51703399999999999</v>
      </c>
      <c r="FC97">
        <v>20.2699</v>
      </c>
      <c r="FD97">
        <v>5.2183400000000004</v>
      </c>
      <c r="FE97">
        <v>12.0099</v>
      </c>
      <c r="FF97">
        <v>4.9856999999999996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1.8659399999999999</v>
      </c>
      <c r="FM97">
        <v>1.86233</v>
      </c>
      <c r="FN97">
        <v>1.86432</v>
      </c>
      <c r="FO97">
        <v>1.86036</v>
      </c>
      <c r="FP97">
        <v>1.86111</v>
      </c>
      <c r="FQ97">
        <v>1.8602000000000001</v>
      </c>
      <c r="FR97">
        <v>1.8619399999999999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-6.1219999999999999</v>
      </c>
      <c r="GH97">
        <v>0.2104</v>
      </c>
      <c r="GI97">
        <v>-4.4410340874611869</v>
      </c>
      <c r="GJ97">
        <v>-4.0977002334145526E-3</v>
      </c>
      <c r="GK97">
        <v>1.9870096767282211E-6</v>
      </c>
      <c r="GL97">
        <v>-4.7591234531596528E-10</v>
      </c>
      <c r="GM97">
        <v>0.2103699999999975</v>
      </c>
      <c r="GN97">
        <v>0</v>
      </c>
      <c r="GO97">
        <v>0</v>
      </c>
      <c r="GP97">
        <v>0</v>
      </c>
      <c r="GQ97">
        <v>6</v>
      </c>
      <c r="GR97">
        <v>2093</v>
      </c>
      <c r="GS97">
        <v>4</v>
      </c>
      <c r="GT97">
        <v>31</v>
      </c>
      <c r="GU97">
        <v>50</v>
      </c>
      <c r="GV97">
        <v>50.3</v>
      </c>
      <c r="GW97">
        <v>1.698</v>
      </c>
      <c r="GX97">
        <v>2.5561500000000001</v>
      </c>
      <c r="GY97">
        <v>2.04834</v>
      </c>
      <c r="GZ97">
        <v>2.6220699999999999</v>
      </c>
      <c r="HA97">
        <v>2.1972700000000001</v>
      </c>
      <c r="HB97">
        <v>2.34619</v>
      </c>
      <c r="HC97">
        <v>41.196399999999997</v>
      </c>
      <c r="HD97">
        <v>14.333399999999999</v>
      </c>
      <c r="HE97">
        <v>18</v>
      </c>
      <c r="HF97">
        <v>703.44500000000005</v>
      </c>
      <c r="HG97">
        <v>738.00199999999995</v>
      </c>
      <c r="HH97">
        <v>30.998699999999999</v>
      </c>
      <c r="HI97">
        <v>34.494500000000002</v>
      </c>
      <c r="HJ97">
        <v>30.000299999999999</v>
      </c>
      <c r="HK97">
        <v>34.409399999999998</v>
      </c>
      <c r="HL97">
        <v>34.430999999999997</v>
      </c>
      <c r="HM97">
        <v>34.040300000000002</v>
      </c>
      <c r="HN97">
        <v>17.140499999999999</v>
      </c>
      <c r="HO97">
        <v>100</v>
      </c>
      <c r="HP97">
        <v>31</v>
      </c>
      <c r="HQ97">
        <v>551.86500000000001</v>
      </c>
      <c r="HR97">
        <v>33.837400000000002</v>
      </c>
      <c r="HS97">
        <v>98.715299999999999</v>
      </c>
      <c r="HT97">
        <v>97.709400000000002</v>
      </c>
    </row>
    <row r="98" spans="1:228" x14ac:dyDescent="0.2">
      <c r="A98">
        <v>83</v>
      </c>
      <c r="B98">
        <v>1673987190.0999999</v>
      </c>
      <c r="C98">
        <v>327</v>
      </c>
      <c r="D98" t="s">
        <v>525</v>
      </c>
      <c r="E98" t="s">
        <v>526</v>
      </c>
      <c r="F98">
        <v>4</v>
      </c>
      <c r="G98">
        <v>1673987187.7874999</v>
      </c>
      <c r="H98">
        <f t="shared" si="34"/>
        <v>9.2912886837999691E-4</v>
      </c>
      <c r="I98">
        <f t="shared" si="35"/>
        <v>0.92912886837999686</v>
      </c>
      <c r="J98">
        <f t="shared" si="36"/>
        <v>4.8710964934811871</v>
      </c>
      <c r="K98">
        <f t="shared" si="37"/>
        <v>525.17399999999998</v>
      </c>
      <c r="L98">
        <f t="shared" si="38"/>
        <v>369.56408926193075</v>
      </c>
      <c r="M98">
        <f t="shared" si="39"/>
        <v>37.367171114693903</v>
      </c>
      <c r="N98">
        <f t="shared" si="40"/>
        <v>53.101119110843698</v>
      </c>
      <c r="O98">
        <f t="shared" si="41"/>
        <v>5.4871988672846879E-2</v>
      </c>
      <c r="P98">
        <f t="shared" si="42"/>
        <v>2.7644532696459345</v>
      </c>
      <c r="Q98">
        <f t="shared" si="43"/>
        <v>5.4274016517716531E-2</v>
      </c>
      <c r="R98">
        <f t="shared" si="44"/>
        <v>3.3974442646949037E-2</v>
      </c>
      <c r="S98">
        <f t="shared" si="45"/>
        <v>226.11976723672788</v>
      </c>
      <c r="T98">
        <f t="shared" si="46"/>
        <v>34.735225323015065</v>
      </c>
      <c r="U98">
        <f t="shared" si="47"/>
        <v>33.3894375</v>
      </c>
      <c r="V98">
        <f t="shared" si="48"/>
        <v>5.1637140065436959</v>
      </c>
      <c r="W98">
        <f t="shared" si="49"/>
        <v>67.163156102849399</v>
      </c>
      <c r="X98">
        <f t="shared" si="50"/>
        <v>3.5069820846809345</v>
      </c>
      <c r="Y98">
        <f t="shared" si="51"/>
        <v>5.2215861912602266</v>
      </c>
      <c r="Z98">
        <f t="shared" si="52"/>
        <v>1.6567319218627614</v>
      </c>
      <c r="AA98">
        <f t="shared" si="53"/>
        <v>-40.974583095557861</v>
      </c>
      <c r="AB98">
        <f t="shared" si="54"/>
        <v>29.667718555249795</v>
      </c>
      <c r="AC98">
        <f t="shared" si="55"/>
        <v>2.4696231901987518</v>
      </c>
      <c r="AD98">
        <f t="shared" si="56"/>
        <v>217.28252588661854</v>
      </c>
      <c r="AE98">
        <f t="shared" si="57"/>
        <v>15.336321018662147</v>
      </c>
      <c r="AF98">
        <f t="shared" si="58"/>
        <v>0.92538071024875868</v>
      </c>
      <c r="AG98">
        <f t="shared" si="59"/>
        <v>4.8710964934811871</v>
      </c>
      <c r="AH98">
        <v>558.51032243310351</v>
      </c>
      <c r="AI98">
        <v>547.1592363636363</v>
      </c>
      <c r="AJ98">
        <v>1.718633958671818</v>
      </c>
      <c r="AK98">
        <v>63.952055562581542</v>
      </c>
      <c r="AL98">
        <f t="shared" si="60"/>
        <v>0.92912886837999686</v>
      </c>
      <c r="AM98">
        <v>33.858655081646212</v>
      </c>
      <c r="AN98">
        <v>34.686448251748267</v>
      </c>
      <c r="AO98">
        <v>1.5119871714031049E-5</v>
      </c>
      <c r="AP98">
        <v>89.221601695222972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47157.744250832635</v>
      </c>
      <c r="AV98">
        <f t="shared" si="64"/>
        <v>1200.01</v>
      </c>
      <c r="AW98">
        <f t="shared" si="65"/>
        <v>1025.9349135941595</v>
      </c>
      <c r="AX98">
        <f t="shared" si="66"/>
        <v>0.85493863683982596</v>
      </c>
      <c r="AY98">
        <f t="shared" si="67"/>
        <v>0.18843156910086406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1673987187.7874999</v>
      </c>
      <c r="BF98">
        <v>525.17399999999998</v>
      </c>
      <c r="BG98">
        <v>539.77862499999992</v>
      </c>
      <c r="BH98">
        <v>34.684312499999997</v>
      </c>
      <c r="BI98">
        <v>33.859774999999999</v>
      </c>
      <c r="BJ98">
        <v>531.30262500000003</v>
      </c>
      <c r="BK98">
        <v>34.473924999999987</v>
      </c>
      <c r="BL98">
        <v>650.02587499999993</v>
      </c>
      <c r="BM98">
        <v>101.011375</v>
      </c>
      <c r="BN98">
        <v>0.10010255</v>
      </c>
      <c r="BO98">
        <v>33.588500000000003</v>
      </c>
      <c r="BP98">
        <v>33.3894375</v>
      </c>
      <c r="BQ98">
        <v>999.9</v>
      </c>
      <c r="BR98">
        <v>0</v>
      </c>
      <c r="BS98">
        <v>0</v>
      </c>
      <c r="BT98">
        <v>8996.25</v>
      </c>
      <c r="BU98">
        <v>0</v>
      </c>
      <c r="BV98">
        <v>1879.57375</v>
      </c>
      <c r="BW98">
        <v>-14.604749999999999</v>
      </c>
      <c r="BX98">
        <v>544.04387500000007</v>
      </c>
      <c r="BY98">
        <v>558.69612499999994</v>
      </c>
      <c r="BZ98">
        <v>0.82453637499999999</v>
      </c>
      <c r="CA98">
        <v>539.77862499999992</v>
      </c>
      <c r="CB98">
        <v>33.859774999999999</v>
      </c>
      <c r="CC98">
        <v>3.5035137500000002</v>
      </c>
      <c r="CD98">
        <v>3.4202262499999998</v>
      </c>
      <c r="CE98">
        <v>26.636787500000001</v>
      </c>
      <c r="CF98">
        <v>26.228887499999999</v>
      </c>
      <c r="CG98">
        <v>1200.01</v>
      </c>
      <c r="CH98">
        <v>0.49996000000000002</v>
      </c>
      <c r="CI98">
        <v>0.50004000000000004</v>
      </c>
      <c r="CJ98">
        <v>0</v>
      </c>
      <c r="CK98">
        <v>750.74199999999996</v>
      </c>
      <c r="CL98">
        <v>4.9990899999999998</v>
      </c>
      <c r="CM98">
        <v>7665.3937499999993</v>
      </c>
      <c r="CN98">
        <v>9557.7825000000012</v>
      </c>
      <c r="CO98">
        <v>44.351374999999997</v>
      </c>
      <c r="CP98">
        <v>47.125</v>
      </c>
      <c r="CQ98">
        <v>45.319875000000003</v>
      </c>
      <c r="CR98">
        <v>45.546499999999988</v>
      </c>
      <c r="CS98">
        <v>45.625</v>
      </c>
      <c r="CT98">
        <v>597.46</v>
      </c>
      <c r="CU98">
        <v>597.54999999999995</v>
      </c>
      <c r="CV98">
        <v>0</v>
      </c>
      <c r="CW98">
        <v>1673987190.7</v>
      </c>
      <c r="CX98">
        <v>0</v>
      </c>
      <c r="CY98">
        <v>1673984188.5</v>
      </c>
      <c r="CZ98" t="s">
        <v>356</v>
      </c>
      <c r="DA98">
        <v>1673984188.5</v>
      </c>
      <c r="DB98">
        <v>1673984167.5</v>
      </c>
      <c r="DC98">
        <v>23</v>
      </c>
      <c r="DD98">
        <v>-0.32800000000000001</v>
      </c>
      <c r="DE98">
        <v>5.0000000000000001E-3</v>
      </c>
      <c r="DF98">
        <v>-6.2539999999999996</v>
      </c>
      <c r="DG98">
        <v>0.21</v>
      </c>
      <c r="DH98">
        <v>579</v>
      </c>
      <c r="DI98">
        <v>34</v>
      </c>
      <c r="DJ98">
        <v>0</v>
      </c>
      <c r="DK98">
        <v>0.1</v>
      </c>
      <c r="DL98">
        <v>-14.444146341463419</v>
      </c>
      <c r="DM98">
        <v>-1.5512404181184809</v>
      </c>
      <c r="DN98">
        <v>0.16240008425079061</v>
      </c>
      <c r="DO98">
        <v>0</v>
      </c>
      <c r="DP98">
        <v>0.83438692682926818</v>
      </c>
      <c r="DQ98">
        <v>-7.6120494773519939E-2</v>
      </c>
      <c r="DR98">
        <v>7.6720573874040866E-3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3.2953100000000002</v>
      </c>
      <c r="EB98">
        <v>2.6251899999999999</v>
      </c>
      <c r="EC98">
        <v>0.121486</v>
      </c>
      <c r="ED98">
        <v>0.121903</v>
      </c>
      <c r="EE98">
        <v>0.14052799999999999</v>
      </c>
      <c r="EF98">
        <v>0.13691400000000001</v>
      </c>
      <c r="EG98">
        <v>26445.4</v>
      </c>
      <c r="EH98">
        <v>26882.3</v>
      </c>
      <c r="EI98">
        <v>28011.5</v>
      </c>
      <c r="EJ98">
        <v>29474</v>
      </c>
      <c r="EK98">
        <v>33133.699999999997</v>
      </c>
      <c r="EL98">
        <v>35324.800000000003</v>
      </c>
      <c r="EM98">
        <v>39547.4</v>
      </c>
      <c r="EN98">
        <v>42140.7</v>
      </c>
      <c r="EO98">
        <v>2.20513</v>
      </c>
      <c r="EP98">
        <v>2.1571199999999999</v>
      </c>
      <c r="EQ98">
        <v>0.114799</v>
      </c>
      <c r="ER98">
        <v>0</v>
      </c>
      <c r="ES98">
        <v>31.520800000000001</v>
      </c>
      <c r="ET98">
        <v>999.9</v>
      </c>
      <c r="EU98">
        <v>67.2</v>
      </c>
      <c r="EV98">
        <v>35.700000000000003</v>
      </c>
      <c r="EW98">
        <v>39.058300000000003</v>
      </c>
      <c r="EX98">
        <v>57.261800000000001</v>
      </c>
      <c r="EY98">
        <v>-4.3229100000000003</v>
      </c>
      <c r="EZ98">
        <v>2</v>
      </c>
      <c r="FA98">
        <v>0.56761399999999995</v>
      </c>
      <c r="FB98">
        <v>0.51310199999999995</v>
      </c>
      <c r="FC98">
        <v>20.2699</v>
      </c>
      <c r="FD98">
        <v>5.21774</v>
      </c>
      <c r="FE98">
        <v>12.0099</v>
      </c>
      <c r="FF98">
        <v>4.98515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1.8658699999999999</v>
      </c>
      <c r="FM98">
        <v>1.86232</v>
      </c>
      <c r="FN98">
        <v>1.86432</v>
      </c>
      <c r="FO98">
        <v>1.8603499999999999</v>
      </c>
      <c r="FP98">
        <v>1.86111</v>
      </c>
      <c r="FQ98">
        <v>1.8602000000000001</v>
      </c>
      <c r="FR98">
        <v>1.8619300000000001</v>
      </c>
      <c r="FS98">
        <v>1.8585100000000001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-6.1379999999999999</v>
      </c>
      <c r="GH98">
        <v>0.21029999999999999</v>
      </c>
      <c r="GI98">
        <v>-4.4410340874611869</v>
      </c>
      <c r="GJ98">
        <v>-4.0977002334145526E-3</v>
      </c>
      <c r="GK98">
        <v>1.9870096767282211E-6</v>
      </c>
      <c r="GL98">
        <v>-4.7591234531596528E-10</v>
      </c>
      <c r="GM98">
        <v>0.2103699999999975</v>
      </c>
      <c r="GN98">
        <v>0</v>
      </c>
      <c r="GO98">
        <v>0</v>
      </c>
      <c r="GP98">
        <v>0</v>
      </c>
      <c r="GQ98">
        <v>6</v>
      </c>
      <c r="GR98">
        <v>2093</v>
      </c>
      <c r="GS98">
        <v>4</v>
      </c>
      <c r="GT98">
        <v>31</v>
      </c>
      <c r="GU98">
        <v>50</v>
      </c>
      <c r="GV98">
        <v>50.4</v>
      </c>
      <c r="GW98">
        <v>1.71509</v>
      </c>
      <c r="GX98">
        <v>2.5647000000000002</v>
      </c>
      <c r="GY98">
        <v>2.04834</v>
      </c>
      <c r="GZ98">
        <v>2.6220699999999999</v>
      </c>
      <c r="HA98">
        <v>2.1972700000000001</v>
      </c>
      <c r="HB98">
        <v>2.2924799999999999</v>
      </c>
      <c r="HC98">
        <v>41.196399999999997</v>
      </c>
      <c r="HD98">
        <v>14.3072</v>
      </c>
      <c r="HE98">
        <v>18</v>
      </c>
      <c r="HF98">
        <v>703.36300000000006</v>
      </c>
      <c r="HG98">
        <v>737.971</v>
      </c>
      <c r="HH98">
        <v>30.998899999999999</v>
      </c>
      <c r="HI98">
        <v>34.496499999999997</v>
      </c>
      <c r="HJ98">
        <v>30.000299999999999</v>
      </c>
      <c r="HK98">
        <v>34.4114</v>
      </c>
      <c r="HL98">
        <v>34.432400000000001</v>
      </c>
      <c r="HM98">
        <v>34.384900000000002</v>
      </c>
      <c r="HN98">
        <v>17.140499999999999</v>
      </c>
      <c r="HO98">
        <v>100</v>
      </c>
      <c r="HP98">
        <v>31</v>
      </c>
      <c r="HQ98">
        <v>558.55200000000002</v>
      </c>
      <c r="HR98">
        <v>33.837400000000002</v>
      </c>
      <c r="HS98">
        <v>98.716300000000004</v>
      </c>
      <c r="HT98">
        <v>97.709100000000007</v>
      </c>
    </row>
    <row r="99" spans="1:228" x14ac:dyDescent="0.2">
      <c r="A99">
        <v>84</v>
      </c>
      <c r="B99">
        <v>1673987194.0999999</v>
      </c>
      <c r="C99">
        <v>331</v>
      </c>
      <c r="D99" t="s">
        <v>527</v>
      </c>
      <c r="E99" t="s">
        <v>528</v>
      </c>
      <c r="F99">
        <v>4</v>
      </c>
      <c r="G99">
        <v>1673987192.0999999</v>
      </c>
      <c r="H99">
        <f t="shared" si="34"/>
        <v>9.2930198069767552E-4</v>
      </c>
      <c r="I99">
        <f t="shared" si="35"/>
        <v>0.92930198069767556</v>
      </c>
      <c r="J99">
        <f t="shared" si="36"/>
        <v>4.8170237229270851</v>
      </c>
      <c r="K99">
        <f t="shared" si="37"/>
        <v>532.31599999999992</v>
      </c>
      <c r="L99">
        <f t="shared" si="38"/>
        <v>378.13947770528716</v>
      </c>
      <c r="M99">
        <f t="shared" si="39"/>
        <v>38.233715872457601</v>
      </c>
      <c r="N99">
        <f t="shared" si="40"/>
        <v>53.822517611412479</v>
      </c>
      <c r="O99">
        <f t="shared" si="41"/>
        <v>5.4894504580982433E-2</v>
      </c>
      <c r="P99">
        <f t="shared" si="42"/>
        <v>2.7575298055358832</v>
      </c>
      <c r="Q99">
        <f t="shared" si="43"/>
        <v>5.4294559605993518E-2</v>
      </c>
      <c r="R99">
        <f t="shared" si="44"/>
        <v>3.3987455964889599E-2</v>
      </c>
      <c r="S99">
        <f t="shared" si="45"/>
        <v>226.11715637964645</v>
      </c>
      <c r="T99">
        <f t="shared" si="46"/>
        <v>34.741116036960264</v>
      </c>
      <c r="U99">
        <f t="shared" si="47"/>
        <v>33.389314285714278</v>
      </c>
      <c r="V99">
        <f t="shared" si="48"/>
        <v>5.1636783587389781</v>
      </c>
      <c r="W99">
        <f t="shared" si="49"/>
        <v>67.15666932299402</v>
      </c>
      <c r="X99">
        <f t="shared" si="50"/>
        <v>3.5072908443114237</v>
      </c>
      <c r="Y99">
        <f t="shared" si="51"/>
        <v>5.2225503135703448</v>
      </c>
      <c r="Z99">
        <f t="shared" si="52"/>
        <v>1.6563875144275544</v>
      </c>
      <c r="AA99">
        <f t="shared" si="53"/>
        <v>-40.982217348767492</v>
      </c>
      <c r="AB99">
        <f t="shared" si="54"/>
        <v>30.102325471731646</v>
      </c>
      <c r="AC99">
        <f t="shared" si="55"/>
        <v>2.5121315785569798</v>
      </c>
      <c r="AD99">
        <f t="shared" si="56"/>
        <v>217.74939608116762</v>
      </c>
      <c r="AE99">
        <f t="shared" si="57"/>
        <v>15.416547616717716</v>
      </c>
      <c r="AF99">
        <f t="shared" si="58"/>
        <v>0.92663343040508805</v>
      </c>
      <c r="AG99">
        <f t="shared" si="59"/>
        <v>4.8170237229270851</v>
      </c>
      <c r="AH99">
        <v>565.43937864980001</v>
      </c>
      <c r="AI99">
        <v>554.06060606060589</v>
      </c>
      <c r="AJ99">
        <v>1.739115779124818</v>
      </c>
      <c r="AK99">
        <v>63.952055562581542</v>
      </c>
      <c r="AL99">
        <f t="shared" si="60"/>
        <v>0.92930198069767556</v>
      </c>
      <c r="AM99">
        <v>33.86111293284376</v>
      </c>
      <c r="AN99">
        <v>34.688884615384637</v>
      </c>
      <c r="AO99">
        <v>4.298247879971437E-5</v>
      </c>
      <c r="AP99">
        <v>89.221601695222972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46967.428900016093</v>
      </c>
      <c r="AV99">
        <f t="shared" si="64"/>
        <v>1199.995714285714</v>
      </c>
      <c r="AW99">
        <f t="shared" si="65"/>
        <v>1025.9227421656199</v>
      </c>
      <c r="AX99">
        <f t="shared" si="66"/>
        <v>0.85493867182374939</v>
      </c>
      <c r="AY99">
        <f t="shared" si="67"/>
        <v>0.1884316366198362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1673987192.0999999</v>
      </c>
      <c r="BF99">
        <v>532.31599999999992</v>
      </c>
      <c r="BG99">
        <v>547.00099999999998</v>
      </c>
      <c r="BH99">
        <v>34.687842857142847</v>
      </c>
      <c r="BI99">
        <v>33.862214285714288</v>
      </c>
      <c r="BJ99">
        <v>538.46185714285718</v>
      </c>
      <c r="BK99">
        <v>34.47748571428572</v>
      </c>
      <c r="BL99">
        <v>650.04328571428573</v>
      </c>
      <c r="BM99">
        <v>101.0098571428571</v>
      </c>
      <c r="BN99">
        <v>0.1002308714285714</v>
      </c>
      <c r="BO99">
        <v>33.591799999999999</v>
      </c>
      <c r="BP99">
        <v>33.389314285714278</v>
      </c>
      <c r="BQ99">
        <v>999.89999999999986</v>
      </c>
      <c r="BR99">
        <v>0</v>
      </c>
      <c r="BS99">
        <v>0</v>
      </c>
      <c r="BT99">
        <v>8959.6428571428569</v>
      </c>
      <c r="BU99">
        <v>0</v>
      </c>
      <c r="BV99">
        <v>1880.525714285714</v>
      </c>
      <c r="BW99">
        <v>-14.68491428571429</v>
      </c>
      <c r="BX99">
        <v>551.4444285714286</v>
      </c>
      <c r="BY99">
        <v>566.1728571428572</v>
      </c>
      <c r="BZ99">
        <v>0.82563771428571431</v>
      </c>
      <c r="CA99">
        <v>547.00099999999998</v>
      </c>
      <c r="CB99">
        <v>33.862214285714288</v>
      </c>
      <c r="CC99">
        <v>3.5038171428571419</v>
      </c>
      <c r="CD99">
        <v>3.4204185714285709</v>
      </c>
      <c r="CE99">
        <v>26.63821428571428</v>
      </c>
      <c r="CF99">
        <v>26.229800000000001</v>
      </c>
      <c r="CG99">
        <v>1199.995714285714</v>
      </c>
      <c r="CH99">
        <v>0.49996000000000013</v>
      </c>
      <c r="CI99">
        <v>0.50004000000000015</v>
      </c>
      <c r="CJ99">
        <v>0</v>
      </c>
      <c r="CK99">
        <v>751.08485714285723</v>
      </c>
      <c r="CL99">
        <v>4.9990899999999998</v>
      </c>
      <c r="CM99">
        <v>7670.4928571428582</v>
      </c>
      <c r="CN99">
        <v>9557.6828571428578</v>
      </c>
      <c r="CO99">
        <v>44.311999999999998</v>
      </c>
      <c r="CP99">
        <v>47.125</v>
      </c>
      <c r="CQ99">
        <v>45.366</v>
      </c>
      <c r="CR99">
        <v>45.544285714285721</v>
      </c>
      <c r="CS99">
        <v>45.625</v>
      </c>
      <c r="CT99">
        <v>597.45142857142855</v>
      </c>
      <c r="CU99">
        <v>597.54428571428559</v>
      </c>
      <c r="CV99">
        <v>0</v>
      </c>
      <c r="CW99">
        <v>1673987194.3</v>
      </c>
      <c r="CX99">
        <v>0</v>
      </c>
      <c r="CY99">
        <v>1673984188.5</v>
      </c>
      <c r="CZ99" t="s">
        <v>356</v>
      </c>
      <c r="DA99">
        <v>1673984188.5</v>
      </c>
      <c r="DB99">
        <v>1673984167.5</v>
      </c>
      <c r="DC99">
        <v>23</v>
      </c>
      <c r="DD99">
        <v>-0.32800000000000001</v>
      </c>
      <c r="DE99">
        <v>5.0000000000000001E-3</v>
      </c>
      <c r="DF99">
        <v>-6.2539999999999996</v>
      </c>
      <c r="DG99">
        <v>0.21</v>
      </c>
      <c r="DH99">
        <v>579</v>
      </c>
      <c r="DI99">
        <v>34</v>
      </c>
      <c r="DJ99">
        <v>0</v>
      </c>
      <c r="DK99">
        <v>0.1</v>
      </c>
      <c r="DL99">
        <v>-14.532068292682929</v>
      </c>
      <c r="DM99">
        <v>-1.3034111498258041</v>
      </c>
      <c r="DN99">
        <v>0.141100200409573</v>
      </c>
      <c r="DO99">
        <v>0</v>
      </c>
      <c r="DP99">
        <v>0.8306328048780488</v>
      </c>
      <c r="DQ99">
        <v>-5.7260153310103597E-2</v>
      </c>
      <c r="DR99">
        <v>6.2004381679138208E-3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3.2955299999999998</v>
      </c>
      <c r="EB99">
        <v>2.62521</v>
      </c>
      <c r="EC99">
        <v>0.122572</v>
      </c>
      <c r="ED99">
        <v>0.12299</v>
      </c>
      <c r="EE99">
        <v>0.14053399999999999</v>
      </c>
      <c r="EF99">
        <v>0.13691999999999999</v>
      </c>
      <c r="EG99">
        <v>26413</v>
      </c>
      <c r="EH99">
        <v>26848.799999999999</v>
      </c>
      <c r="EI99">
        <v>28011.9</v>
      </c>
      <c r="EJ99">
        <v>29473.8</v>
      </c>
      <c r="EK99">
        <v>33134</v>
      </c>
      <c r="EL99">
        <v>35324.199999999997</v>
      </c>
      <c r="EM99">
        <v>39547.9</v>
      </c>
      <c r="EN99">
        <v>42140.1</v>
      </c>
      <c r="EO99">
        <v>2.2056499999999999</v>
      </c>
      <c r="EP99">
        <v>2.1570200000000002</v>
      </c>
      <c r="EQ99">
        <v>0.1157</v>
      </c>
      <c r="ER99">
        <v>0</v>
      </c>
      <c r="ES99">
        <v>31.517099999999999</v>
      </c>
      <c r="ET99">
        <v>999.9</v>
      </c>
      <c r="EU99">
        <v>67.2</v>
      </c>
      <c r="EV99">
        <v>35.799999999999997</v>
      </c>
      <c r="EW99">
        <v>39.275100000000002</v>
      </c>
      <c r="EX99">
        <v>57.771799999999999</v>
      </c>
      <c r="EY99">
        <v>-4.3469499999999996</v>
      </c>
      <c r="EZ99">
        <v>2</v>
      </c>
      <c r="FA99">
        <v>0.56788400000000006</v>
      </c>
      <c r="FB99">
        <v>0.51074299999999995</v>
      </c>
      <c r="FC99">
        <v>20.2698</v>
      </c>
      <c r="FD99">
        <v>5.21774</v>
      </c>
      <c r="FE99">
        <v>12.0099</v>
      </c>
      <c r="FF99">
        <v>4.9854500000000002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1.8658699999999999</v>
      </c>
      <c r="FM99">
        <v>1.86232</v>
      </c>
      <c r="FN99">
        <v>1.86432</v>
      </c>
      <c r="FO99">
        <v>1.8603499999999999</v>
      </c>
      <c r="FP99">
        <v>1.86111</v>
      </c>
      <c r="FQ99">
        <v>1.8602000000000001</v>
      </c>
      <c r="FR99">
        <v>1.86191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-6.1539999999999999</v>
      </c>
      <c r="GH99">
        <v>0.2104</v>
      </c>
      <c r="GI99">
        <v>-4.4410340874611869</v>
      </c>
      <c r="GJ99">
        <v>-4.0977002334145526E-3</v>
      </c>
      <c r="GK99">
        <v>1.9870096767282211E-6</v>
      </c>
      <c r="GL99">
        <v>-4.7591234531596528E-10</v>
      </c>
      <c r="GM99">
        <v>0.2103699999999975</v>
      </c>
      <c r="GN99">
        <v>0</v>
      </c>
      <c r="GO99">
        <v>0</v>
      </c>
      <c r="GP99">
        <v>0</v>
      </c>
      <c r="GQ99">
        <v>6</v>
      </c>
      <c r="GR99">
        <v>2093</v>
      </c>
      <c r="GS99">
        <v>4</v>
      </c>
      <c r="GT99">
        <v>31</v>
      </c>
      <c r="GU99">
        <v>50.1</v>
      </c>
      <c r="GV99">
        <v>50.4</v>
      </c>
      <c r="GW99">
        <v>1.7321800000000001</v>
      </c>
      <c r="GX99">
        <v>2.5524900000000001</v>
      </c>
      <c r="GY99">
        <v>2.04834</v>
      </c>
      <c r="GZ99">
        <v>2.6208499999999999</v>
      </c>
      <c r="HA99">
        <v>2.1972700000000001</v>
      </c>
      <c r="HB99">
        <v>2.35107</v>
      </c>
      <c r="HC99">
        <v>41.196399999999997</v>
      </c>
      <c r="HD99">
        <v>14.3247</v>
      </c>
      <c r="HE99">
        <v>18</v>
      </c>
      <c r="HF99">
        <v>703.80899999999997</v>
      </c>
      <c r="HG99">
        <v>737.90700000000004</v>
      </c>
      <c r="HH99">
        <v>30.999099999999999</v>
      </c>
      <c r="HI99">
        <v>34.497100000000003</v>
      </c>
      <c r="HJ99">
        <v>30.000299999999999</v>
      </c>
      <c r="HK99">
        <v>34.411999999999999</v>
      </c>
      <c r="HL99">
        <v>34.435099999999998</v>
      </c>
      <c r="HM99">
        <v>34.725000000000001</v>
      </c>
      <c r="HN99">
        <v>17.140499999999999</v>
      </c>
      <c r="HO99">
        <v>100</v>
      </c>
      <c r="HP99">
        <v>31</v>
      </c>
      <c r="HQ99">
        <v>565.23900000000003</v>
      </c>
      <c r="HR99">
        <v>33.837400000000002</v>
      </c>
      <c r="HS99">
        <v>98.717699999999994</v>
      </c>
      <c r="HT99">
        <v>97.707999999999998</v>
      </c>
    </row>
    <row r="100" spans="1:228" x14ac:dyDescent="0.2">
      <c r="A100">
        <v>85</v>
      </c>
      <c r="B100">
        <v>1673987198.0999999</v>
      </c>
      <c r="C100">
        <v>335</v>
      </c>
      <c r="D100" t="s">
        <v>529</v>
      </c>
      <c r="E100" t="s">
        <v>530</v>
      </c>
      <c r="F100">
        <v>4</v>
      </c>
      <c r="G100">
        <v>1673987195.7874999</v>
      </c>
      <c r="H100">
        <f t="shared" si="34"/>
        <v>9.2883711815108805E-4</v>
      </c>
      <c r="I100">
        <f t="shared" si="35"/>
        <v>0.92883711815108805</v>
      </c>
      <c r="J100">
        <f t="shared" si="36"/>
        <v>4.9825784701449543</v>
      </c>
      <c r="K100">
        <f t="shared" si="37"/>
        <v>538.47912500000007</v>
      </c>
      <c r="L100">
        <f t="shared" si="38"/>
        <v>379.16155509279713</v>
      </c>
      <c r="M100">
        <f t="shared" si="39"/>
        <v>38.336819272995619</v>
      </c>
      <c r="N100">
        <f t="shared" si="40"/>
        <v>54.445332392292386</v>
      </c>
      <c r="O100">
        <f t="shared" si="41"/>
        <v>5.4831105321458969E-2</v>
      </c>
      <c r="P100">
        <f t="shared" si="42"/>
        <v>2.7654064837154966</v>
      </c>
      <c r="Q100">
        <f t="shared" si="43"/>
        <v>5.4234222058463497E-2</v>
      </c>
      <c r="R100">
        <f t="shared" si="44"/>
        <v>3.3949474848839117E-2</v>
      </c>
      <c r="S100">
        <f t="shared" si="45"/>
        <v>226.11552486172582</v>
      </c>
      <c r="T100">
        <f t="shared" si="46"/>
        <v>34.739984466505724</v>
      </c>
      <c r="U100">
        <f t="shared" si="47"/>
        <v>33.39385</v>
      </c>
      <c r="V100">
        <f t="shared" si="48"/>
        <v>5.1649907523762719</v>
      </c>
      <c r="W100">
        <f t="shared" si="49"/>
        <v>67.156202059455453</v>
      </c>
      <c r="X100">
        <f t="shared" si="50"/>
        <v>3.5076147435070357</v>
      </c>
      <c r="Y100">
        <f t="shared" si="51"/>
        <v>5.2230689585477696</v>
      </c>
      <c r="Z100">
        <f t="shared" si="52"/>
        <v>1.6573760088692362</v>
      </c>
      <c r="AA100">
        <f t="shared" si="53"/>
        <v>-40.961716910462982</v>
      </c>
      <c r="AB100">
        <f t="shared" si="54"/>
        <v>29.776719506567829</v>
      </c>
      <c r="AC100">
        <f t="shared" si="55"/>
        <v>2.4779574018551083</v>
      </c>
      <c r="AD100">
        <f t="shared" si="56"/>
        <v>217.40848485968576</v>
      </c>
      <c r="AE100">
        <f t="shared" si="57"/>
        <v>15.473875498287356</v>
      </c>
      <c r="AF100">
        <f t="shared" si="58"/>
        <v>0.92683529465208214</v>
      </c>
      <c r="AG100">
        <f t="shared" si="59"/>
        <v>4.9825784701449543</v>
      </c>
      <c r="AH100">
        <v>572.42384503029348</v>
      </c>
      <c r="AI100">
        <v>560.95267878787865</v>
      </c>
      <c r="AJ100">
        <v>1.721956580895101</v>
      </c>
      <c r="AK100">
        <v>63.952055562581542</v>
      </c>
      <c r="AL100">
        <f t="shared" si="60"/>
        <v>0.92883711815108805</v>
      </c>
      <c r="AM100">
        <v>33.865023434130947</v>
      </c>
      <c r="AN100">
        <v>34.692370629370643</v>
      </c>
      <c r="AO100">
        <v>5.9436263780373817E-5</v>
      </c>
      <c r="AP100">
        <v>89.221601695222972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47183.100500841254</v>
      </c>
      <c r="AV100">
        <f t="shared" si="64"/>
        <v>1199.9875</v>
      </c>
      <c r="AW100">
        <f t="shared" si="65"/>
        <v>1025.9156760941585</v>
      </c>
      <c r="AX100">
        <f t="shared" si="66"/>
        <v>0.85493863568925377</v>
      </c>
      <c r="AY100">
        <f t="shared" si="67"/>
        <v>0.18843156688025986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1673987195.7874999</v>
      </c>
      <c r="BF100">
        <v>538.47912500000007</v>
      </c>
      <c r="BG100">
        <v>553.22387500000002</v>
      </c>
      <c r="BH100">
        <v>34.691262500000001</v>
      </c>
      <c r="BI100">
        <v>33.865375</v>
      </c>
      <c r="BJ100">
        <v>544.6395</v>
      </c>
      <c r="BK100">
        <v>34.480899999999998</v>
      </c>
      <c r="BL100">
        <v>649.97874999999999</v>
      </c>
      <c r="BM100">
        <v>101.0095</v>
      </c>
      <c r="BN100">
        <v>9.9957850000000001E-2</v>
      </c>
      <c r="BO100">
        <v>33.593575000000001</v>
      </c>
      <c r="BP100">
        <v>33.39385</v>
      </c>
      <c r="BQ100">
        <v>999.9</v>
      </c>
      <c r="BR100">
        <v>0</v>
      </c>
      <c r="BS100">
        <v>0</v>
      </c>
      <c r="BT100">
        <v>9001.4825000000001</v>
      </c>
      <c r="BU100">
        <v>0</v>
      </c>
      <c r="BV100">
        <v>1877.7149999999999</v>
      </c>
      <c r="BW100">
        <v>-14.74475</v>
      </c>
      <c r="BX100">
        <v>557.83100000000002</v>
      </c>
      <c r="BY100">
        <v>572.61574999999993</v>
      </c>
      <c r="BZ100">
        <v>0.82587474999999988</v>
      </c>
      <c r="CA100">
        <v>553.22387500000002</v>
      </c>
      <c r="CB100">
        <v>33.865375</v>
      </c>
      <c r="CC100">
        <v>3.5041449999999998</v>
      </c>
      <c r="CD100">
        <v>3.420725</v>
      </c>
      <c r="CE100">
        <v>26.639837499999999</v>
      </c>
      <c r="CF100">
        <v>26.231337499999999</v>
      </c>
      <c r="CG100">
        <v>1199.9875</v>
      </c>
      <c r="CH100">
        <v>0.49996000000000002</v>
      </c>
      <c r="CI100">
        <v>0.50004000000000004</v>
      </c>
      <c r="CJ100">
        <v>0</v>
      </c>
      <c r="CK100">
        <v>751.43137499999989</v>
      </c>
      <c r="CL100">
        <v>4.9990899999999998</v>
      </c>
      <c r="CM100">
        <v>7675.2650000000003</v>
      </c>
      <c r="CN100">
        <v>9557.625</v>
      </c>
      <c r="CO100">
        <v>44.311999999999998</v>
      </c>
      <c r="CP100">
        <v>47.140500000000003</v>
      </c>
      <c r="CQ100">
        <v>45.327749999999988</v>
      </c>
      <c r="CR100">
        <v>45.523249999999997</v>
      </c>
      <c r="CS100">
        <v>45.625</v>
      </c>
      <c r="CT100">
        <v>597.44875000000002</v>
      </c>
      <c r="CU100">
        <v>597.53874999999994</v>
      </c>
      <c r="CV100">
        <v>0</v>
      </c>
      <c r="CW100">
        <v>1673987198.5</v>
      </c>
      <c r="CX100">
        <v>0</v>
      </c>
      <c r="CY100">
        <v>1673984188.5</v>
      </c>
      <c r="CZ100" t="s">
        <v>356</v>
      </c>
      <c r="DA100">
        <v>1673984188.5</v>
      </c>
      <c r="DB100">
        <v>1673984167.5</v>
      </c>
      <c r="DC100">
        <v>23</v>
      </c>
      <c r="DD100">
        <v>-0.32800000000000001</v>
      </c>
      <c r="DE100">
        <v>5.0000000000000001E-3</v>
      </c>
      <c r="DF100">
        <v>-6.2539999999999996</v>
      </c>
      <c r="DG100">
        <v>0.21</v>
      </c>
      <c r="DH100">
        <v>579</v>
      </c>
      <c r="DI100">
        <v>34</v>
      </c>
      <c r="DJ100">
        <v>0</v>
      </c>
      <c r="DK100">
        <v>0.1</v>
      </c>
      <c r="DL100">
        <v>-14.61790731707317</v>
      </c>
      <c r="DM100">
        <v>-0.96451777003487182</v>
      </c>
      <c r="DN100">
        <v>0.1046381252867882</v>
      </c>
      <c r="DO100">
        <v>0</v>
      </c>
      <c r="DP100">
        <v>0.82770585365853666</v>
      </c>
      <c r="DQ100">
        <v>-2.8191533101045409E-2</v>
      </c>
      <c r="DR100">
        <v>3.753969687891543E-3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3.29535</v>
      </c>
      <c r="EB100">
        <v>2.62534</v>
      </c>
      <c r="EC100">
        <v>0.12366199999999999</v>
      </c>
      <c r="ED100">
        <v>0.124068</v>
      </c>
      <c r="EE100">
        <v>0.140543</v>
      </c>
      <c r="EF100">
        <v>0.13692099999999999</v>
      </c>
      <c r="EG100">
        <v>26380</v>
      </c>
      <c r="EH100">
        <v>26815.1</v>
      </c>
      <c r="EI100">
        <v>28011.8</v>
      </c>
      <c r="EJ100">
        <v>29473.200000000001</v>
      </c>
      <c r="EK100">
        <v>33133.800000000003</v>
      </c>
      <c r="EL100">
        <v>35323.300000000003</v>
      </c>
      <c r="EM100">
        <v>39548</v>
      </c>
      <c r="EN100">
        <v>42139</v>
      </c>
      <c r="EO100">
        <v>2.2052999999999998</v>
      </c>
      <c r="EP100">
        <v>2.1572499999999999</v>
      </c>
      <c r="EQ100">
        <v>0.116061</v>
      </c>
      <c r="ER100">
        <v>0</v>
      </c>
      <c r="ES100">
        <v>31.5154</v>
      </c>
      <c r="ET100">
        <v>999.9</v>
      </c>
      <c r="EU100">
        <v>67.2</v>
      </c>
      <c r="EV100">
        <v>35.799999999999997</v>
      </c>
      <c r="EW100">
        <v>39.275100000000002</v>
      </c>
      <c r="EX100">
        <v>57.591799999999999</v>
      </c>
      <c r="EY100">
        <v>-4.3830099999999996</v>
      </c>
      <c r="EZ100">
        <v>2</v>
      </c>
      <c r="FA100">
        <v>0.56783499999999998</v>
      </c>
      <c r="FB100">
        <v>0.50947699999999996</v>
      </c>
      <c r="FC100">
        <v>20.2698</v>
      </c>
      <c r="FD100">
        <v>5.2175900000000004</v>
      </c>
      <c r="FE100">
        <v>12.0099</v>
      </c>
      <c r="FF100">
        <v>4.9852999999999996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1.86588</v>
      </c>
      <c r="FM100">
        <v>1.8623099999999999</v>
      </c>
      <c r="FN100">
        <v>1.86432</v>
      </c>
      <c r="FO100">
        <v>1.8603499999999999</v>
      </c>
      <c r="FP100">
        <v>1.86111</v>
      </c>
      <c r="FQ100">
        <v>1.8602000000000001</v>
      </c>
      <c r="FR100">
        <v>1.86191</v>
      </c>
      <c r="FS100">
        <v>1.8585100000000001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-6.1689999999999996</v>
      </c>
      <c r="GH100">
        <v>0.2104</v>
      </c>
      <c r="GI100">
        <v>-4.4410340874611869</v>
      </c>
      <c r="GJ100">
        <v>-4.0977002334145526E-3</v>
      </c>
      <c r="GK100">
        <v>1.9870096767282211E-6</v>
      </c>
      <c r="GL100">
        <v>-4.7591234531596528E-10</v>
      </c>
      <c r="GM100">
        <v>0.2103699999999975</v>
      </c>
      <c r="GN100">
        <v>0</v>
      </c>
      <c r="GO100">
        <v>0</v>
      </c>
      <c r="GP100">
        <v>0</v>
      </c>
      <c r="GQ100">
        <v>6</v>
      </c>
      <c r="GR100">
        <v>2093</v>
      </c>
      <c r="GS100">
        <v>4</v>
      </c>
      <c r="GT100">
        <v>31</v>
      </c>
      <c r="GU100">
        <v>50.2</v>
      </c>
      <c r="GV100">
        <v>50.5</v>
      </c>
      <c r="GW100">
        <v>1.7492700000000001</v>
      </c>
      <c r="GX100">
        <v>2.5659200000000002</v>
      </c>
      <c r="GY100">
        <v>2.04834</v>
      </c>
      <c r="GZ100">
        <v>2.6220699999999999</v>
      </c>
      <c r="HA100">
        <v>2.1972700000000001</v>
      </c>
      <c r="HB100">
        <v>2.2949199999999998</v>
      </c>
      <c r="HC100">
        <v>41.196399999999997</v>
      </c>
      <c r="HD100">
        <v>14.2896</v>
      </c>
      <c r="HE100">
        <v>18</v>
      </c>
      <c r="HF100">
        <v>703.54399999999998</v>
      </c>
      <c r="HG100">
        <v>738.12800000000004</v>
      </c>
      <c r="HH100">
        <v>30.999500000000001</v>
      </c>
      <c r="HI100">
        <v>34.499600000000001</v>
      </c>
      <c r="HJ100">
        <v>30.0001</v>
      </c>
      <c r="HK100">
        <v>34.414499999999997</v>
      </c>
      <c r="HL100">
        <v>34.435400000000001</v>
      </c>
      <c r="HM100">
        <v>35.066299999999998</v>
      </c>
      <c r="HN100">
        <v>17.140499999999999</v>
      </c>
      <c r="HO100">
        <v>100</v>
      </c>
      <c r="HP100">
        <v>31</v>
      </c>
      <c r="HQ100">
        <v>571.91899999999998</v>
      </c>
      <c r="HR100">
        <v>33.837400000000002</v>
      </c>
      <c r="HS100">
        <v>98.717699999999994</v>
      </c>
      <c r="HT100">
        <v>97.705699999999993</v>
      </c>
    </row>
    <row r="101" spans="1:228" x14ac:dyDescent="0.2">
      <c r="A101">
        <v>86</v>
      </c>
      <c r="B101">
        <v>1673987202.0999999</v>
      </c>
      <c r="C101">
        <v>339</v>
      </c>
      <c r="D101" t="s">
        <v>531</v>
      </c>
      <c r="E101" t="s">
        <v>532</v>
      </c>
      <c r="F101">
        <v>4</v>
      </c>
      <c r="G101">
        <v>1673987200.0999999</v>
      </c>
      <c r="H101">
        <f t="shared" si="34"/>
        <v>9.2928504023317082E-4</v>
      </c>
      <c r="I101">
        <f t="shared" si="35"/>
        <v>0.92928504023317082</v>
      </c>
      <c r="J101">
        <f t="shared" si="36"/>
        <v>5.0233744973050829</v>
      </c>
      <c r="K101">
        <f t="shared" si="37"/>
        <v>545.6944285714286</v>
      </c>
      <c r="L101">
        <f t="shared" si="38"/>
        <v>384.91988093512333</v>
      </c>
      <c r="M101">
        <f t="shared" si="39"/>
        <v>38.919156808073176</v>
      </c>
      <c r="N101">
        <f t="shared" si="40"/>
        <v>55.175032745172466</v>
      </c>
      <c r="O101">
        <f t="shared" si="41"/>
        <v>5.4805449517980435E-2</v>
      </c>
      <c r="P101">
        <f t="shared" si="42"/>
        <v>2.7706412466331631</v>
      </c>
      <c r="Q101">
        <f t="shared" si="43"/>
        <v>5.4210234901944127E-2</v>
      </c>
      <c r="R101">
        <f t="shared" si="44"/>
        <v>3.3934335723789448E-2</v>
      </c>
      <c r="S101">
        <f t="shared" si="45"/>
        <v>226.11806623747921</v>
      </c>
      <c r="T101">
        <f t="shared" si="46"/>
        <v>34.740729471565167</v>
      </c>
      <c r="U101">
        <f t="shared" si="47"/>
        <v>33.399285714285718</v>
      </c>
      <c r="V101">
        <f t="shared" si="48"/>
        <v>5.1665639402031278</v>
      </c>
      <c r="W101">
        <f t="shared" si="49"/>
        <v>67.146418808867594</v>
      </c>
      <c r="X101">
        <f t="shared" si="50"/>
        <v>3.5076636857694039</v>
      </c>
      <c r="Y101">
        <f t="shared" si="51"/>
        <v>5.2239028499106936</v>
      </c>
      <c r="Z101">
        <f t="shared" si="52"/>
        <v>1.6589002544337239</v>
      </c>
      <c r="AA101">
        <f t="shared" si="53"/>
        <v>-40.981470274282835</v>
      </c>
      <c r="AB101">
        <f t="shared" si="54"/>
        <v>29.447388432302862</v>
      </c>
      <c r="AC101">
        <f t="shared" si="55"/>
        <v>2.446020373509024</v>
      </c>
      <c r="AD101">
        <f t="shared" si="56"/>
        <v>217.03000476900826</v>
      </c>
      <c r="AE101">
        <f t="shared" si="57"/>
        <v>15.480340487873761</v>
      </c>
      <c r="AF101">
        <f t="shared" si="58"/>
        <v>0.92695762617632638</v>
      </c>
      <c r="AG101">
        <f t="shared" si="59"/>
        <v>5.0233744973050829</v>
      </c>
      <c r="AH101">
        <v>579.37317384130074</v>
      </c>
      <c r="AI101">
        <v>567.87858181818183</v>
      </c>
      <c r="AJ101">
        <v>1.7181629811891279</v>
      </c>
      <c r="AK101">
        <v>63.952055562581542</v>
      </c>
      <c r="AL101">
        <f t="shared" si="60"/>
        <v>0.92928504023317082</v>
      </c>
      <c r="AM101">
        <v>33.864641936783329</v>
      </c>
      <c r="AN101">
        <v>34.692929370629393</v>
      </c>
      <c r="AO101">
        <v>-5.0013081714033669E-5</v>
      </c>
      <c r="AP101">
        <v>89.221601695222972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47326.355012791995</v>
      </c>
      <c r="AV101">
        <f t="shared" si="64"/>
        <v>1199.995714285714</v>
      </c>
      <c r="AW101">
        <f t="shared" si="65"/>
        <v>1025.9232135945483</v>
      </c>
      <c r="AX101">
        <f t="shared" si="66"/>
        <v>0.85493906468259295</v>
      </c>
      <c r="AY101">
        <f t="shared" si="67"/>
        <v>0.18843239483740476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1673987200.0999999</v>
      </c>
      <c r="BF101">
        <v>545.6944285714286</v>
      </c>
      <c r="BG101">
        <v>560.45042857142857</v>
      </c>
      <c r="BH101">
        <v>34.69164285714286</v>
      </c>
      <c r="BI101">
        <v>33.865699999999997</v>
      </c>
      <c r="BJ101">
        <v>551.87171428571435</v>
      </c>
      <c r="BK101">
        <v>34.481285714285711</v>
      </c>
      <c r="BL101">
        <v>650.02071428571423</v>
      </c>
      <c r="BM101">
        <v>101.01</v>
      </c>
      <c r="BN101">
        <v>9.9760071428571434E-2</v>
      </c>
      <c r="BO101">
        <v>33.596428571428582</v>
      </c>
      <c r="BP101">
        <v>33.399285714285718</v>
      </c>
      <c r="BQ101">
        <v>999.89999999999986</v>
      </c>
      <c r="BR101">
        <v>0</v>
      </c>
      <c r="BS101">
        <v>0</v>
      </c>
      <c r="BT101">
        <v>9029.2857142857138</v>
      </c>
      <c r="BU101">
        <v>0</v>
      </c>
      <c r="BV101">
        <v>1876.8271428571429</v>
      </c>
      <c r="BW101">
        <v>-14.75591428571429</v>
      </c>
      <c r="BX101">
        <v>565.30585714285712</v>
      </c>
      <c r="BY101">
        <v>580.0958571428572</v>
      </c>
      <c r="BZ101">
        <v>0.82594571428571417</v>
      </c>
      <c r="CA101">
        <v>560.45042857142857</v>
      </c>
      <c r="CB101">
        <v>33.865699999999997</v>
      </c>
      <c r="CC101">
        <v>3.504202857142857</v>
      </c>
      <c r="CD101">
        <v>3.420775714285714</v>
      </c>
      <c r="CE101">
        <v>26.640128571428569</v>
      </c>
      <c r="CF101">
        <v>26.231571428571421</v>
      </c>
      <c r="CG101">
        <v>1199.995714285714</v>
      </c>
      <c r="CH101">
        <v>0.499946</v>
      </c>
      <c r="CI101">
        <v>0.500054</v>
      </c>
      <c r="CJ101">
        <v>0</v>
      </c>
      <c r="CK101">
        <v>751.88171428571422</v>
      </c>
      <c r="CL101">
        <v>4.9990899999999998</v>
      </c>
      <c r="CM101">
        <v>7681.3528571428569</v>
      </c>
      <c r="CN101">
        <v>9557.637142857142</v>
      </c>
      <c r="CO101">
        <v>44.338999999999999</v>
      </c>
      <c r="CP101">
        <v>47.125</v>
      </c>
      <c r="CQ101">
        <v>45.321000000000012</v>
      </c>
      <c r="CR101">
        <v>45.561999999999998</v>
      </c>
      <c r="CS101">
        <v>45.625</v>
      </c>
      <c r="CT101">
        <v>597.43571428571431</v>
      </c>
      <c r="CU101">
        <v>597.56000000000006</v>
      </c>
      <c r="CV101">
        <v>0</v>
      </c>
      <c r="CW101">
        <v>1673987202.7</v>
      </c>
      <c r="CX101">
        <v>0</v>
      </c>
      <c r="CY101">
        <v>1673984188.5</v>
      </c>
      <c r="CZ101" t="s">
        <v>356</v>
      </c>
      <c r="DA101">
        <v>1673984188.5</v>
      </c>
      <c r="DB101">
        <v>1673984167.5</v>
      </c>
      <c r="DC101">
        <v>23</v>
      </c>
      <c r="DD101">
        <v>-0.32800000000000001</v>
      </c>
      <c r="DE101">
        <v>5.0000000000000001E-3</v>
      </c>
      <c r="DF101">
        <v>-6.2539999999999996</v>
      </c>
      <c r="DG101">
        <v>0.21</v>
      </c>
      <c r="DH101">
        <v>579</v>
      </c>
      <c r="DI101">
        <v>34</v>
      </c>
      <c r="DJ101">
        <v>0</v>
      </c>
      <c r="DK101">
        <v>0.1</v>
      </c>
      <c r="DL101">
        <v>-14.679317073170729</v>
      </c>
      <c r="DM101">
        <v>-0.62431986062716027</v>
      </c>
      <c r="DN101">
        <v>7.0617968771303954E-2</v>
      </c>
      <c r="DO101">
        <v>0</v>
      </c>
      <c r="DP101">
        <v>0.82626275609756117</v>
      </c>
      <c r="DQ101">
        <v>-7.8066271777006407E-3</v>
      </c>
      <c r="DR101">
        <v>2.3330581603414791E-3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3.2953899999999998</v>
      </c>
      <c r="EB101">
        <v>2.6252499999999999</v>
      </c>
      <c r="EC101">
        <v>0.124738</v>
      </c>
      <c r="ED101">
        <v>0.12513299999999999</v>
      </c>
      <c r="EE101">
        <v>0.140544</v>
      </c>
      <c r="EF101">
        <v>0.136929</v>
      </c>
      <c r="EG101">
        <v>26347.4</v>
      </c>
      <c r="EH101">
        <v>26782.6</v>
      </c>
      <c r="EI101">
        <v>28011.599999999999</v>
      </c>
      <c r="EJ101">
        <v>29473.3</v>
      </c>
      <c r="EK101">
        <v>33133.5</v>
      </c>
      <c r="EL101">
        <v>35323.5</v>
      </c>
      <c r="EM101">
        <v>39547.599999999999</v>
      </c>
      <c r="EN101">
        <v>42139.6</v>
      </c>
      <c r="EO101">
        <v>2.2050800000000002</v>
      </c>
      <c r="EP101">
        <v>2.1573500000000001</v>
      </c>
      <c r="EQ101">
        <v>0.11663900000000001</v>
      </c>
      <c r="ER101">
        <v>0</v>
      </c>
      <c r="ES101">
        <v>31.5154</v>
      </c>
      <c r="ET101">
        <v>999.9</v>
      </c>
      <c r="EU101">
        <v>67.2</v>
      </c>
      <c r="EV101">
        <v>35.700000000000003</v>
      </c>
      <c r="EW101">
        <v>39.059100000000001</v>
      </c>
      <c r="EX101">
        <v>57.531799999999997</v>
      </c>
      <c r="EY101">
        <v>-4.4431099999999999</v>
      </c>
      <c r="EZ101">
        <v>2</v>
      </c>
      <c r="FA101">
        <v>0.56781000000000004</v>
      </c>
      <c r="FB101">
        <v>0.51328200000000002</v>
      </c>
      <c r="FC101">
        <v>20.2699</v>
      </c>
      <c r="FD101">
        <v>5.2175900000000004</v>
      </c>
      <c r="FE101">
        <v>12.0099</v>
      </c>
      <c r="FF101">
        <v>4.9858000000000002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1.86588</v>
      </c>
      <c r="FM101">
        <v>1.86232</v>
      </c>
      <c r="FN101">
        <v>1.86432</v>
      </c>
      <c r="FO101">
        <v>1.86036</v>
      </c>
      <c r="FP101">
        <v>1.86111</v>
      </c>
      <c r="FQ101">
        <v>1.8602000000000001</v>
      </c>
      <c r="FR101">
        <v>1.8619300000000001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-6.1849999999999996</v>
      </c>
      <c r="GH101">
        <v>0.2104</v>
      </c>
      <c r="GI101">
        <v>-4.4410340874611869</v>
      </c>
      <c r="GJ101">
        <v>-4.0977002334145526E-3</v>
      </c>
      <c r="GK101">
        <v>1.9870096767282211E-6</v>
      </c>
      <c r="GL101">
        <v>-4.7591234531596528E-10</v>
      </c>
      <c r="GM101">
        <v>0.2103699999999975</v>
      </c>
      <c r="GN101">
        <v>0</v>
      </c>
      <c r="GO101">
        <v>0</v>
      </c>
      <c r="GP101">
        <v>0</v>
      </c>
      <c r="GQ101">
        <v>6</v>
      </c>
      <c r="GR101">
        <v>2093</v>
      </c>
      <c r="GS101">
        <v>4</v>
      </c>
      <c r="GT101">
        <v>31</v>
      </c>
      <c r="GU101">
        <v>50.2</v>
      </c>
      <c r="GV101">
        <v>50.6</v>
      </c>
      <c r="GW101">
        <v>1.7663599999999999</v>
      </c>
      <c r="GX101">
        <v>2.5524900000000001</v>
      </c>
      <c r="GY101">
        <v>2.04834</v>
      </c>
      <c r="GZ101">
        <v>2.6220699999999999</v>
      </c>
      <c r="HA101">
        <v>2.1972700000000001</v>
      </c>
      <c r="HB101">
        <v>2.34497</v>
      </c>
      <c r="HC101">
        <v>41.196399999999997</v>
      </c>
      <c r="HD101">
        <v>14.3247</v>
      </c>
      <c r="HE101">
        <v>18</v>
      </c>
      <c r="HF101">
        <v>703.35799999999995</v>
      </c>
      <c r="HG101">
        <v>738.25400000000002</v>
      </c>
      <c r="HH101">
        <v>31.000399999999999</v>
      </c>
      <c r="HI101">
        <v>34.499600000000001</v>
      </c>
      <c r="HJ101">
        <v>30.0001</v>
      </c>
      <c r="HK101">
        <v>34.414900000000003</v>
      </c>
      <c r="HL101">
        <v>34.438000000000002</v>
      </c>
      <c r="HM101">
        <v>35.404699999999998</v>
      </c>
      <c r="HN101">
        <v>17.140499999999999</v>
      </c>
      <c r="HO101">
        <v>100</v>
      </c>
      <c r="HP101">
        <v>31</v>
      </c>
      <c r="HQ101">
        <v>578.60400000000004</v>
      </c>
      <c r="HR101">
        <v>33.837400000000002</v>
      </c>
      <c r="HS101">
        <v>98.716700000000003</v>
      </c>
      <c r="HT101">
        <v>97.706599999999995</v>
      </c>
    </row>
    <row r="102" spans="1:228" x14ac:dyDescent="0.2">
      <c r="A102">
        <v>87</v>
      </c>
      <c r="B102">
        <v>1673987206.0999999</v>
      </c>
      <c r="C102">
        <v>343</v>
      </c>
      <c r="D102" t="s">
        <v>533</v>
      </c>
      <c r="E102" t="s">
        <v>534</v>
      </c>
      <c r="F102">
        <v>4</v>
      </c>
      <c r="G102">
        <v>1673987203.7874999</v>
      </c>
      <c r="H102">
        <f t="shared" si="34"/>
        <v>9.3187333450488229E-4</v>
      </c>
      <c r="I102">
        <f t="shared" si="35"/>
        <v>0.9318733345048823</v>
      </c>
      <c r="J102">
        <f t="shared" si="36"/>
        <v>5.0359066476230758</v>
      </c>
      <c r="K102">
        <f t="shared" si="37"/>
        <v>551.82050000000004</v>
      </c>
      <c r="L102">
        <f t="shared" si="38"/>
        <v>390.80075062969166</v>
      </c>
      <c r="M102">
        <f t="shared" si="39"/>
        <v>39.513720433212562</v>
      </c>
      <c r="N102">
        <f t="shared" si="40"/>
        <v>55.794368181694452</v>
      </c>
      <c r="O102">
        <f t="shared" si="41"/>
        <v>5.4917620446978281E-2</v>
      </c>
      <c r="P102">
        <f t="shared" si="42"/>
        <v>2.7669077215116524</v>
      </c>
      <c r="Q102">
        <f t="shared" si="43"/>
        <v>5.4319184258775702E-2</v>
      </c>
      <c r="R102">
        <f t="shared" si="44"/>
        <v>3.4002713785321534E-2</v>
      </c>
      <c r="S102">
        <f t="shared" si="45"/>
        <v>226.1225418223479</v>
      </c>
      <c r="T102">
        <f t="shared" si="46"/>
        <v>34.743383458561077</v>
      </c>
      <c r="U102">
        <f t="shared" si="47"/>
        <v>33.405225000000002</v>
      </c>
      <c r="V102">
        <f t="shared" si="48"/>
        <v>5.1682833466574074</v>
      </c>
      <c r="W102">
        <f t="shared" si="49"/>
        <v>67.147983479789843</v>
      </c>
      <c r="X102">
        <f t="shared" si="50"/>
        <v>3.5081200450249792</v>
      </c>
      <c r="Y102">
        <f t="shared" si="51"/>
        <v>5.2244607555204556</v>
      </c>
      <c r="Z102">
        <f t="shared" si="52"/>
        <v>1.6601633016324282</v>
      </c>
      <c r="AA102">
        <f t="shared" si="53"/>
        <v>-41.095614051665308</v>
      </c>
      <c r="AB102">
        <f t="shared" si="54"/>
        <v>28.806500684873736</v>
      </c>
      <c r="AC102">
        <f t="shared" si="55"/>
        <v>2.396106342948995</v>
      </c>
      <c r="AD102">
        <f t="shared" si="56"/>
        <v>216.22953479850531</v>
      </c>
      <c r="AE102">
        <f t="shared" si="57"/>
        <v>15.548347199343112</v>
      </c>
      <c r="AF102">
        <f t="shared" si="58"/>
        <v>0.92749281210744017</v>
      </c>
      <c r="AG102">
        <f t="shared" si="59"/>
        <v>5.0359066476230758</v>
      </c>
      <c r="AH102">
        <v>586.33970465560617</v>
      </c>
      <c r="AI102">
        <v>574.78821212121181</v>
      </c>
      <c r="AJ102">
        <v>1.7295369994807099</v>
      </c>
      <c r="AK102">
        <v>63.952055562581542</v>
      </c>
      <c r="AL102">
        <f t="shared" si="60"/>
        <v>0.9318733345048823</v>
      </c>
      <c r="AM102">
        <v>33.868592994291532</v>
      </c>
      <c r="AN102">
        <v>34.698714685314698</v>
      </c>
      <c r="AO102">
        <v>4.4512940399479171E-5</v>
      </c>
      <c r="AP102">
        <v>89.221601695222972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47223.561562496259</v>
      </c>
      <c r="AV102">
        <f t="shared" si="64"/>
        <v>1200.0262499999999</v>
      </c>
      <c r="AW102">
        <f t="shared" si="65"/>
        <v>1025.9486574209054</v>
      </c>
      <c r="AX102">
        <f t="shared" si="66"/>
        <v>0.85493851273745514</v>
      </c>
      <c r="AY102">
        <f t="shared" si="67"/>
        <v>0.18843132958328862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1673987203.7874999</v>
      </c>
      <c r="BF102">
        <v>551.82050000000004</v>
      </c>
      <c r="BG102">
        <v>566.645625</v>
      </c>
      <c r="BH102">
        <v>34.696199999999997</v>
      </c>
      <c r="BI102">
        <v>33.869737499999999</v>
      </c>
      <c r="BJ102">
        <v>558.01212499999997</v>
      </c>
      <c r="BK102">
        <v>34.485837500000002</v>
      </c>
      <c r="BL102">
        <v>649.98400000000004</v>
      </c>
      <c r="BM102">
        <v>101.009625</v>
      </c>
      <c r="BN102">
        <v>0.1000079</v>
      </c>
      <c r="BO102">
        <v>33.5983375</v>
      </c>
      <c r="BP102">
        <v>33.405225000000002</v>
      </c>
      <c r="BQ102">
        <v>999.9</v>
      </c>
      <c r="BR102">
        <v>0</v>
      </c>
      <c r="BS102">
        <v>0</v>
      </c>
      <c r="BT102">
        <v>9009.4524999999994</v>
      </c>
      <c r="BU102">
        <v>0</v>
      </c>
      <c r="BV102">
        <v>1877.2037499999999</v>
      </c>
      <c r="BW102">
        <v>-14.8250875</v>
      </c>
      <c r="BX102">
        <v>571.65487499999995</v>
      </c>
      <c r="BY102">
        <v>586.51049999999998</v>
      </c>
      <c r="BZ102">
        <v>0.82646137499999994</v>
      </c>
      <c r="CA102">
        <v>566.645625</v>
      </c>
      <c r="CB102">
        <v>33.869737499999999</v>
      </c>
      <c r="CC102">
        <v>3.5046487499999999</v>
      </c>
      <c r="CD102">
        <v>3.42117</v>
      </c>
      <c r="CE102">
        <v>26.642287499999998</v>
      </c>
      <c r="CF102">
        <v>26.233537500000001</v>
      </c>
      <c r="CG102">
        <v>1200.0262499999999</v>
      </c>
      <c r="CH102">
        <v>0.49996675000000002</v>
      </c>
      <c r="CI102">
        <v>0.50003324999999998</v>
      </c>
      <c r="CJ102">
        <v>0</v>
      </c>
      <c r="CK102">
        <v>752.36787500000003</v>
      </c>
      <c r="CL102">
        <v>4.9990899999999998</v>
      </c>
      <c r="CM102">
        <v>7686.8975</v>
      </c>
      <c r="CN102">
        <v>9557.9562499999993</v>
      </c>
      <c r="CO102">
        <v>44.335625</v>
      </c>
      <c r="CP102">
        <v>47.140500000000003</v>
      </c>
      <c r="CQ102">
        <v>45.367125000000001</v>
      </c>
      <c r="CR102">
        <v>45.561999999999998</v>
      </c>
      <c r="CS102">
        <v>45.625</v>
      </c>
      <c r="CT102">
        <v>597.47374999999988</v>
      </c>
      <c r="CU102">
        <v>597.55374999999992</v>
      </c>
      <c r="CV102">
        <v>0</v>
      </c>
      <c r="CW102">
        <v>1673987206.3</v>
      </c>
      <c r="CX102">
        <v>0</v>
      </c>
      <c r="CY102">
        <v>1673984188.5</v>
      </c>
      <c r="CZ102" t="s">
        <v>356</v>
      </c>
      <c r="DA102">
        <v>1673984188.5</v>
      </c>
      <c r="DB102">
        <v>1673984167.5</v>
      </c>
      <c r="DC102">
        <v>23</v>
      </c>
      <c r="DD102">
        <v>-0.32800000000000001</v>
      </c>
      <c r="DE102">
        <v>5.0000000000000001E-3</v>
      </c>
      <c r="DF102">
        <v>-6.2539999999999996</v>
      </c>
      <c r="DG102">
        <v>0.21</v>
      </c>
      <c r="DH102">
        <v>579</v>
      </c>
      <c r="DI102">
        <v>34</v>
      </c>
      <c r="DJ102">
        <v>0</v>
      </c>
      <c r="DK102">
        <v>0.1</v>
      </c>
      <c r="DL102">
        <v>-14.72139512195122</v>
      </c>
      <c r="DM102">
        <v>-0.76105087108014258</v>
      </c>
      <c r="DN102">
        <v>8.0567998704380181E-2</v>
      </c>
      <c r="DO102">
        <v>0</v>
      </c>
      <c r="DP102">
        <v>0.82565734146341463</v>
      </c>
      <c r="DQ102">
        <v>7.342390243903053E-3</v>
      </c>
      <c r="DR102">
        <v>1.195809953286201E-3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3.2954599999999998</v>
      </c>
      <c r="EB102">
        <v>2.6253000000000002</v>
      </c>
      <c r="EC102">
        <v>0.12581200000000001</v>
      </c>
      <c r="ED102">
        <v>0.12618699999999999</v>
      </c>
      <c r="EE102">
        <v>0.14055999999999999</v>
      </c>
      <c r="EF102">
        <v>0.136934</v>
      </c>
      <c r="EG102">
        <v>26315.3</v>
      </c>
      <c r="EH102">
        <v>26750.7</v>
      </c>
      <c r="EI102">
        <v>28011.9</v>
      </c>
      <c r="EJ102">
        <v>29473.8</v>
      </c>
      <c r="EK102">
        <v>33133.300000000003</v>
      </c>
      <c r="EL102">
        <v>35324.1</v>
      </c>
      <c r="EM102">
        <v>39548.1</v>
      </c>
      <c r="EN102">
        <v>42140.4</v>
      </c>
      <c r="EO102">
        <v>2.2052999999999998</v>
      </c>
      <c r="EP102">
        <v>2.1572300000000002</v>
      </c>
      <c r="EQ102">
        <v>0.116136</v>
      </c>
      <c r="ER102">
        <v>0</v>
      </c>
      <c r="ES102">
        <v>31.516999999999999</v>
      </c>
      <c r="ET102">
        <v>999.9</v>
      </c>
      <c r="EU102">
        <v>67.2</v>
      </c>
      <c r="EV102">
        <v>35.799999999999997</v>
      </c>
      <c r="EW102">
        <v>39.274099999999997</v>
      </c>
      <c r="EX102">
        <v>57.591799999999999</v>
      </c>
      <c r="EY102">
        <v>-4.4270899999999997</v>
      </c>
      <c r="EZ102">
        <v>2</v>
      </c>
      <c r="FA102">
        <v>0.567886</v>
      </c>
      <c r="FB102">
        <v>0.51780499999999996</v>
      </c>
      <c r="FC102">
        <v>20.2699</v>
      </c>
      <c r="FD102">
        <v>5.2178899999999997</v>
      </c>
      <c r="FE102">
        <v>12.0099</v>
      </c>
      <c r="FF102">
        <v>4.9856499999999997</v>
      </c>
      <c r="FG102">
        <v>3.2845300000000002</v>
      </c>
      <c r="FH102">
        <v>9999</v>
      </c>
      <c r="FI102">
        <v>9999</v>
      </c>
      <c r="FJ102">
        <v>9999</v>
      </c>
      <c r="FK102">
        <v>999.9</v>
      </c>
      <c r="FL102">
        <v>1.8658999999999999</v>
      </c>
      <c r="FM102">
        <v>1.8623099999999999</v>
      </c>
      <c r="FN102">
        <v>1.86432</v>
      </c>
      <c r="FO102">
        <v>1.8603499999999999</v>
      </c>
      <c r="FP102">
        <v>1.86111</v>
      </c>
      <c r="FQ102">
        <v>1.8602000000000001</v>
      </c>
      <c r="FR102">
        <v>1.86192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-6.2009999999999996</v>
      </c>
      <c r="GH102">
        <v>0.21029999999999999</v>
      </c>
      <c r="GI102">
        <v>-4.4410340874611869</v>
      </c>
      <c r="GJ102">
        <v>-4.0977002334145526E-3</v>
      </c>
      <c r="GK102">
        <v>1.9870096767282211E-6</v>
      </c>
      <c r="GL102">
        <v>-4.7591234531596528E-10</v>
      </c>
      <c r="GM102">
        <v>0.2103699999999975</v>
      </c>
      <c r="GN102">
        <v>0</v>
      </c>
      <c r="GO102">
        <v>0</v>
      </c>
      <c r="GP102">
        <v>0</v>
      </c>
      <c r="GQ102">
        <v>6</v>
      </c>
      <c r="GR102">
        <v>2093</v>
      </c>
      <c r="GS102">
        <v>4</v>
      </c>
      <c r="GT102">
        <v>31</v>
      </c>
      <c r="GU102">
        <v>50.3</v>
      </c>
      <c r="GV102">
        <v>50.6</v>
      </c>
      <c r="GW102">
        <v>1.78345</v>
      </c>
      <c r="GX102">
        <v>2.5610400000000002</v>
      </c>
      <c r="GY102">
        <v>2.04834</v>
      </c>
      <c r="GZ102">
        <v>2.6220699999999999</v>
      </c>
      <c r="HA102">
        <v>2.1972700000000001</v>
      </c>
      <c r="HB102">
        <v>2.2888199999999999</v>
      </c>
      <c r="HC102">
        <v>41.196399999999997</v>
      </c>
      <c r="HD102">
        <v>14.3072</v>
      </c>
      <c r="HE102">
        <v>18</v>
      </c>
      <c r="HF102">
        <v>703.57799999999997</v>
      </c>
      <c r="HG102">
        <v>738.14400000000001</v>
      </c>
      <c r="HH102">
        <v>31.000900000000001</v>
      </c>
      <c r="HI102">
        <v>34.500799999999998</v>
      </c>
      <c r="HJ102">
        <v>30.0001</v>
      </c>
      <c r="HK102">
        <v>34.4176</v>
      </c>
      <c r="HL102">
        <v>34.438800000000001</v>
      </c>
      <c r="HM102">
        <v>35.747700000000002</v>
      </c>
      <c r="HN102">
        <v>17.140499999999999</v>
      </c>
      <c r="HO102">
        <v>100</v>
      </c>
      <c r="HP102">
        <v>31</v>
      </c>
      <c r="HQ102">
        <v>585.31500000000005</v>
      </c>
      <c r="HR102">
        <v>33.837400000000002</v>
      </c>
      <c r="HS102">
        <v>98.7179</v>
      </c>
      <c r="HT102">
        <v>97.708399999999997</v>
      </c>
    </row>
    <row r="103" spans="1:228" x14ac:dyDescent="0.2">
      <c r="A103">
        <v>88</v>
      </c>
      <c r="B103">
        <v>1673987210.0999999</v>
      </c>
      <c r="C103">
        <v>347</v>
      </c>
      <c r="D103" t="s">
        <v>535</v>
      </c>
      <c r="E103" t="s">
        <v>536</v>
      </c>
      <c r="F103">
        <v>4</v>
      </c>
      <c r="G103">
        <v>1673987208.0999999</v>
      </c>
      <c r="H103">
        <f t="shared" si="34"/>
        <v>9.2699553178573178E-4</v>
      </c>
      <c r="I103">
        <f t="shared" si="35"/>
        <v>0.9269955317857318</v>
      </c>
      <c r="J103">
        <f t="shared" si="36"/>
        <v>5.1280434810346751</v>
      </c>
      <c r="K103">
        <f t="shared" si="37"/>
        <v>558.98000000000013</v>
      </c>
      <c r="L103">
        <f t="shared" si="38"/>
        <v>394.65896970739766</v>
      </c>
      <c r="M103">
        <f t="shared" si="39"/>
        <v>39.903839931792412</v>
      </c>
      <c r="N103">
        <f t="shared" si="40"/>
        <v>56.518285804097424</v>
      </c>
      <c r="O103">
        <f t="shared" si="41"/>
        <v>5.4745693393055329E-2</v>
      </c>
      <c r="P103">
        <f t="shared" si="42"/>
        <v>2.7680384185798621</v>
      </c>
      <c r="Q103">
        <f t="shared" si="43"/>
        <v>5.4151216510898027E-2</v>
      </c>
      <c r="R103">
        <f t="shared" si="44"/>
        <v>3.3897383694856141E-2</v>
      </c>
      <c r="S103">
        <f t="shared" si="45"/>
        <v>226.11000995035076</v>
      </c>
      <c r="T103">
        <f t="shared" si="46"/>
        <v>34.749248724215825</v>
      </c>
      <c r="U103">
        <f t="shared" si="47"/>
        <v>33.3934</v>
      </c>
      <c r="V103">
        <f t="shared" si="48"/>
        <v>5.164860533429052</v>
      </c>
      <c r="W103">
        <f t="shared" si="49"/>
        <v>67.131234002808</v>
      </c>
      <c r="X103">
        <f t="shared" si="50"/>
        <v>3.5082355949026347</v>
      </c>
      <c r="Y103">
        <f t="shared" si="51"/>
        <v>5.2259364020567389</v>
      </c>
      <c r="Z103">
        <f t="shared" si="52"/>
        <v>1.6566249385264173</v>
      </c>
      <c r="AA103">
        <f t="shared" si="53"/>
        <v>-40.880502951750771</v>
      </c>
      <c r="AB103">
        <f t="shared" si="54"/>
        <v>31.336270452618219</v>
      </c>
      <c r="AC103">
        <f t="shared" si="55"/>
        <v>2.6053798911888681</v>
      </c>
      <c r="AD103">
        <f t="shared" si="56"/>
        <v>219.17115734240707</v>
      </c>
      <c r="AE103">
        <f t="shared" si="57"/>
        <v>15.594341370570435</v>
      </c>
      <c r="AF103">
        <f t="shared" si="58"/>
        <v>0.92736241133510178</v>
      </c>
      <c r="AG103">
        <f t="shared" si="59"/>
        <v>5.1280434810346751</v>
      </c>
      <c r="AH103">
        <v>593.24088936279986</v>
      </c>
      <c r="AI103">
        <v>581.64934545454537</v>
      </c>
      <c r="AJ103">
        <v>1.7172044972161891</v>
      </c>
      <c r="AK103">
        <v>63.952055562581542</v>
      </c>
      <c r="AL103">
        <f t="shared" si="60"/>
        <v>0.9269955317857318</v>
      </c>
      <c r="AM103">
        <v>33.87038882213232</v>
      </c>
      <c r="AN103">
        <v>34.696337762237789</v>
      </c>
      <c r="AO103">
        <v>1.510657039666258E-5</v>
      </c>
      <c r="AP103">
        <v>89.221601695222972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47253.818517389111</v>
      </c>
      <c r="AV103">
        <f t="shared" si="64"/>
        <v>1199.962857142857</v>
      </c>
      <c r="AW103">
        <f t="shared" si="65"/>
        <v>1025.8941564509589</v>
      </c>
      <c r="AX103">
        <f t="shared" si="66"/>
        <v>0.85493825941716206</v>
      </c>
      <c r="AY103">
        <f t="shared" si="67"/>
        <v>0.18843084067512272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1673987208.0999999</v>
      </c>
      <c r="BF103">
        <v>558.98000000000013</v>
      </c>
      <c r="BG103">
        <v>573.85385714285724</v>
      </c>
      <c r="BH103">
        <v>34.697328571428571</v>
      </c>
      <c r="BI103">
        <v>33.87097142857143</v>
      </c>
      <c r="BJ103">
        <v>565.18828571428571</v>
      </c>
      <c r="BK103">
        <v>34.486957142857143</v>
      </c>
      <c r="BL103">
        <v>649.97471428571419</v>
      </c>
      <c r="BM103">
        <v>101.0098571428571</v>
      </c>
      <c r="BN103">
        <v>9.9817271428571427E-2</v>
      </c>
      <c r="BO103">
        <v>33.603385714285722</v>
      </c>
      <c r="BP103">
        <v>33.3934</v>
      </c>
      <c r="BQ103">
        <v>999.89999999999986</v>
      </c>
      <c r="BR103">
        <v>0</v>
      </c>
      <c r="BS103">
        <v>0</v>
      </c>
      <c r="BT103">
        <v>9015.4457142857154</v>
      </c>
      <c r="BU103">
        <v>0</v>
      </c>
      <c r="BV103">
        <v>1873.818571428571</v>
      </c>
      <c r="BW103">
        <v>-14.87382857142857</v>
      </c>
      <c r="BX103">
        <v>579.07242857142853</v>
      </c>
      <c r="BY103">
        <v>593.97228571428582</v>
      </c>
      <c r="BZ103">
        <v>0.82635228571428576</v>
      </c>
      <c r="CA103">
        <v>573.85385714285724</v>
      </c>
      <c r="CB103">
        <v>33.87097142857143</v>
      </c>
      <c r="CC103">
        <v>3.5047700000000002</v>
      </c>
      <c r="CD103">
        <v>3.4213</v>
      </c>
      <c r="CE103">
        <v>26.642857142857139</v>
      </c>
      <c r="CF103">
        <v>26.234171428571429</v>
      </c>
      <c r="CG103">
        <v>1199.962857142857</v>
      </c>
      <c r="CH103">
        <v>0.49997542857142863</v>
      </c>
      <c r="CI103">
        <v>0.50002457142857148</v>
      </c>
      <c r="CJ103">
        <v>0</v>
      </c>
      <c r="CK103">
        <v>752.91599999999994</v>
      </c>
      <c r="CL103">
        <v>4.9990899999999998</v>
      </c>
      <c r="CM103">
        <v>7692.8514285714282</v>
      </c>
      <c r="CN103">
        <v>9557.4614285714306</v>
      </c>
      <c r="CO103">
        <v>44.321000000000012</v>
      </c>
      <c r="CP103">
        <v>47.186999999999998</v>
      </c>
      <c r="CQ103">
        <v>45.375</v>
      </c>
      <c r="CR103">
        <v>45.561999999999998</v>
      </c>
      <c r="CS103">
        <v>45.625</v>
      </c>
      <c r="CT103">
        <v>597.45142857142844</v>
      </c>
      <c r="CU103">
        <v>597.51142857142861</v>
      </c>
      <c r="CV103">
        <v>0</v>
      </c>
      <c r="CW103">
        <v>1673987210.5</v>
      </c>
      <c r="CX103">
        <v>0</v>
      </c>
      <c r="CY103">
        <v>1673984188.5</v>
      </c>
      <c r="CZ103" t="s">
        <v>356</v>
      </c>
      <c r="DA103">
        <v>1673984188.5</v>
      </c>
      <c r="DB103">
        <v>1673984167.5</v>
      </c>
      <c r="DC103">
        <v>23</v>
      </c>
      <c r="DD103">
        <v>-0.32800000000000001</v>
      </c>
      <c r="DE103">
        <v>5.0000000000000001E-3</v>
      </c>
      <c r="DF103">
        <v>-6.2539999999999996</v>
      </c>
      <c r="DG103">
        <v>0.21</v>
      </c>
      <c r="DH103">
        <v>579</v>
      </c>
      <c r="DI103">
        <v>34</v>
      </c>
      <c r="DJ103">
        <v>0</v>
      </c>
      <c r="DK103">
        <v>0.1</v>
      </c>
      <c r="DL103">
        <v>-14.77070975609756</v>
      </c>
      <c r="DM103">
        <v>-0.72195261324039117</v>
      </c>
      <c r="DN103">
        <v>7.7673763674455401E-2</v>
      </c>
      <c r="DO103">
        <v>0</v>
      </c>
      <c r="DP103">
        <v>0.82610300000000003</v>
      </c>
      <c r="DQ103">
        <v>4.3227177700375574E-3</v>
      </c>
      <c r="DR103">
        <v>1.1295576082006179E-3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3.29528</v>
      </c>
      <c r="EB103">
        <v>2.6254400000000002</v>
      </c>
      <c r="EC103">
        <v>0.12687499999999999</v>
      </c>
      <c r="ED103">
        <v>0.12725</v>
      </c>
      <c r="EE103">
        <v>0.14055300000000001</v>
      </c>
      <c r="EF103">
        <v>0.13694200000000001</v>
      </c>
      <c r="EG103">
        <v>26283</v>
      </c>
      <c r="EH103">
        <v>26717.9</v>
      </c>
      <c r="EI103">
        <v>28011.7</v>
      </c>
      <c r="EJ103">
        <v>29473.599999999999</v>
      </c>
      <c r="EK103">
        <v>33132.9</v>
      </c>
      <c r="EL103">
        <v>35323.4</v>
      </c>
      <c r="EM103">
        <v>39547.199999999997</v>
      </c>
      <c r="EN103">
        <v>42139.9</v>
      </c>
      <c r="EO103">
        <v>2.2048999999999999</v>
      </c>
      <c r="EP103">
        <v>2.1573000000000002</v>
      </c>
      <c r="EQ103">
        <v>0.11575199999999999</v>
      </c>
      <c r="ER103">
        <v>0</v>
      </c>
      <c r="ES103">
        <v>31.5199</v>
      </c>
      <c r="ET103">
        <v>999.9</v>
      </c>
      <c r="EU103">
        <v>67.2</v>
      </c>
      <c r="EV103">
        <v>35.700000000000003</v>
      </c>
      <c r="EW103">
        <v>39.061100000000003</v>
      </c>
      <c r="EX103">
        <v>57.0518</v>
      </c>
      <c r="EY103">
        <v>-4.3950300000000002</v>
      </c>
      <c r="EZ103">
        <v>2</v>
      </c>
      <c r="FA103">
        <v>0.56799999999999995</v>
      </c>
      <c r="FB103">
        <v>0.52369600000000005</v>
      </c>
      <c r="FC103">
        <v>20.27</v>
      </c>
      <c r="FD103">
        <v>5.2184900000000001</v>
      </c>
      <c r="FE103">
        <v>12.0099</v>
      </c>
      <c r="FF103">
        <v>4.9859999999999998</v>
      </c>
      <c r="FG103">
        <v>3.2845800000000001</v>
      </c>
      <c r="FH103">
        <v>9999</v>
      </c>
      <c r="FI103">
        <v>9999</v>
      </c>
      <c r="FJ103">
        <v>9999</v>
      </c>
      <c r="FK103">
        <v>999.9</v>
      </c>
      <c r="FL103">
        <v>1.86589</v>
      </c>
      <c r="FM103">
        <v>1.86233</v>
      </c>
      <c r="FN103">
        <v>1.86432</v>
      </c>
      <c r="FO103">
        <v>1.8603499999999999</v>
      </c>
      <c r="FP103">
        <v>1.86111</v>
      </c>
      <c r="FQ103">
        <v>1.8602000000000001</v>
      </c>
      <c r="FR103">
        <v>1.86191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-6.2160000000000002</v>
      </c>
      <c r="GH103">
        <v>0.21029999999999999</v>
      </c>
      <c r="GI103">
        <v>-4.4410340874611869</v>
      </c>
      <c r="GJ103">
        <v>-4.0977002334145526E-3</v>
      </c>
      <c r="GK103">
        <v>1.9870096767282211E-6</v>
      </c>
      <c r="GL103">
        <v>-4.7591234531596528E-10</v>
      </c>
      <c r="GM103">
        <v>0.2103699999999975</v>
      </c>
      <c r="GN103">
        <v>0</v>
      </c>
      <c r="GO103">
        <v>0</v>
      </c>
      <c r="GP103">
        <v>0</v>
      </c>
      <c r="GQ103">
        <v>6</v>
      </c>
      <c r="GR103">
        <v>2093</v>
      </c>
      <c r="GS103">
        <v>4</v>
      </c>
      <c r="GT103">
        <v>31</v>
      </c>
      <c r="GU103">
        <v>50.4</v>
      </c>
      <c r="GV103">
        <v>50.7</v>
      </c>
      <c r="GW103">
        <v>1.80054</v>
      </c>
      <c r="GX103">
        <v>2.5549300000000001</v>
      </c>
      <c r="GY103">
        <v>2.04834</v>
      </c>
      <c r="GZ103">
        <v>2.6220699999999999</v>
      </c>
      <c r="HA103">
        <v>2.1972700000000001</v>
      </c>
      <c r="HB103">
        <v>2.32544</v>
      </c>
      <c r="HC103">
        <v>41.196399999999997</v>
      </c>
      <c r="HD103">
        <v>14.315899999999999</v>
      </c>
      <c r="HE103">
        <v>18</v>
      </c>
      <c r="HF103">
        <v>703.26300000000003</v>
      </c>
      <c r="HG103">
        <v>738.25099999999998</v>
      </c>
      <c r="HH103">
        <v>31.0014</v>
      </c>
      <c r="HI103">
        <v>34.502800000000001</v>
      </c>
      <c r="HJ103">
        <v>30.000299999999999</v>
      </c>
      <c r="HK103">
        <v>34.419699999999999</v>
      </c>
      <c r="HL103">
        <v>34.441699999999997</v>
      </c>
      <c r="HM103">
        <v>36.089599999999997</v>
      </c>
      <c r="HN103">
        <v>17.140499999999999</v>
      </c>
      <c r="HO103">
        <v>100</v>
      </c>
      <c r="HP103">
        <v>31</v>
      </c>
      <c r="HQ103">
        <v>592.14700000000005</v>
      </c>
      <c r="HR103">
        <v>33.837400000000002</v>
      </c>
      <c r="HS103">
        <v>98.716300000000004</v>
      </c>
      <c r="HT103">
        <v>97.707400000000007</v>
      </c>
    </row>
    <row r="104" spans="1:228" x14ac:dyDescent="0.2">
      <c r="A104">
        <v>89</v>
      </c>
      <c r="B104">
        <v>1673987214.0999999</v>
      </c>
      <c r="C104">
        <v>351</v>
      </c>
      <c r="D104" t="s">
        <v>537</v>
      </c>
      <c r="E104" t="s">
        <v>538</v>
      </c>
      <c r="F104">
        <v>4</v>
      </c>
      <c r="G104">
        <v>1673987211.7874999</v>
      </c>
      <c r="H104">
        <f t="shared" si="34"/>
        <v>9.2840866651684262E-4</v>
      </c>
      <c r="I104">
        <f t="shared" si="35"/>
        <v>0.92840866651684262</v>
      </c>
      <c r="J104">
        <f t="shared" si="36"/>
        <v>5.2381512111177626</v>
      </c>
      <c r="K104">
        <f t="shared" si="37"/>
        <v>565.10187499999995</v>
      </c>
      <c r="L104">
        <f t="shared" si="38"/>
        <v>397.43208153292454</v>
      </c>
      <c r="M104">
        <f t="shared" si="39"/>
        <v>40.184152256632544</v>
      </c>
      <c r="N104">
        <f t="shared" si="40"/>
        <v>57.137158374134202</v>
      </c>
      <c r="O104">
        <f t="shared" si="41"/>
        <v>5.4758821893455566E-2</v>
      </c>
      <c r="P104">
        <f t="shared" si="42"/>
        <v>2.7704486318931885</v>
      </c>
      <c r="Q104">
        <f t="shared" si="43"/>
        <v>5.416457289390509E-2</v>
      </c>
      <c r="R104">
        <f t="shared" si="44"/>
        <v>3.3905711500533647E-2</v>
      </c>
      <c r="S104">
        <f t="shared" si="45"/>
        <v>226.10700298705092</v>
      </c>
      <c r="T104">
        <f t="shared" si="46"/>
        <v>34.753921217049971</v>
      </c>
      <c r="U104">
        <f t="shared" si="47"/>
        <v>33.400962500000013</v>
      </c>
      <c r="V104">
        <f t="shared" si="48"/>
        <v>5.16704931451814</v>
      </c>
      <c r="W104">
        <f t="shared" si="49"/>
        <v>67.110523336453539</v>
      </c>
      <c r="X104">
        <f t="shared" si="50"/>
        <v>3.508330962548408</v>
      </c>
      <c r="Y104">
        <f t="shared" si="51"/>
        <v>5.2276912593270293</v>
      </c>
      <c r="Z104">
        <f t="shared" si="52"/>
        <v>1.6587183519697319</v>
      </c>
      <c r="AA104">
        <f t="shared" si="53"/>
        <v>-40.942822193392757</v>
      </c>
      <c r="AB104">
        <f t="shared" si="54"/>
        <v>31.130446922986863</v>
      </c>
      <c r="AC104">
        <f t="shared" si="55"/>
        <v>2.5861871294093399</v>
      </c>
      <c r="AD104">
        <f t="shared" si="56"/>
        <v>218.88081484605439</v>
      </c>
      <c r="AE104">
        <f t="shared" si="57"/>
        <v>15.687367767852669</v>
      </c>
      <c r="AF104">
        <f t="shared" si="58"/>
        <v>0.92648805094063436</v>
      </c>
      <c r="AG104">
        <f t="shared" si="59"/>
        <v>5.2381512111177626</v>
      </c>
      <c r="AH104">
        <v>600.21161753867773</v>
      </c>
      <c r="AI104">
        <v>588.52483636363615</v>
      </c>
      <c r="AJ104">
        <v>1.7147327818646261</v>
      </c>
      <c r="AK104">
        <v>63.952055562581542</v>
      </c>
      <c r="AL104">
        <f t="shared" si="60"/>
        <v>0.92840866651684262</v>
      </c>
      <c r="AM104">
        <v>33.872376760376383</v>
      </c>
      <c r="AN104">
        <v>34.699562937062971</v>
      </c>
      <c r="AO104">
        <v>1.594205834735745E-5</v>
      </c>
      <c r="AP104">
        <v>89.221601695222972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47319.063485260856</v>
      </c>
      <c r="AV104">
        <f t="shared" si="64"/>
        <v>1199.94</v>
      </c>
      <c r="AW104">
        <f t="shared" si="65"/>
        <v>1025.875288594327</v>
      </c>
      <c r="AX104">
        <f t="shared" si="66"/>
        <v>0.85493882076964423</v>
      </c>
      <c r="AY104">
        <f t="shared" si="67"/>
        <v>0.18843192408541337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1673987211.7874999</v>
      </c>
      <c r="BF104">
        <v>565.10187499999995</v>
      </c>
      <c r="BG104">
        <v>580.06612500000006</v>
      </c>
      <c r="BH104">
        <v>34.698337500000001</v>
      </c>
      <c r="BI104">
        <v>33.872774999999997</v>
      </c>
      <c r="BJ104">
        <v>571.32424999999989</v>
      </c>
      <c r="BK104">
        <v>34.487937500000001</v>
      </c>
      <c r="BL104">
        <v>649.98625000000004</v>
      </c>
      <c r="BM104">
        <v>101.00975</v>
      </c>
      <c r="BN104">
        <v>9.9732912499999993E-2</v>
      </c>
      <c r="BO104">
        <v>33.609387499999997</v>
      </c>
      <c r="BP104">
        <v>33.400962500000013</v>
      </c>
      <c r="BQ104">
        <v>999.9</v>
      </c>
      <c r="BR104">
        <v>0</v>
      </c>
      <c r="BS104">
        <v>0</v>
      </c>
      <c r="BT104">
        <v>9028.2825000000012</v>
      </c>
      <c r="BU104">
        <v>0</v>
      </c>
      <c r="BV104">
        <v>1874.4974999999999</v>
      </c>
      <c r="BW104">
        <v>-14.96415</v>
      </c>
      <c r="BX104">
        <v>585.41474999999991</v>
      </c>
      <c r="BY104">
        <v>600.40337499999998</v>
      </c>
      <c r="BZ104">
        <v>0.82553287499999994</v>
      </c>
      <c r="CA104">
        <v>580.06612500000006</v>
      </c>
      <c r="CB104">
        <v>33.872774999999997</v>
      </c>
      <c r="CC104">
        <v>3.5048699999999999</v>
      </c>
      <c r="CD104">
        <v>3.4214850000000001</v>
      </c>
      <c r="CE104">
        <v>26.643362499999999</v>
      </c>
      <c r="CF104">
        <v>26.2351125</v>
      </c>
      <c r="CG104">
        <v>1199.94</v>
      </c>
      <c r="CH104">
        <v>0.49995299999999998</v>
      </c>
      <c r="CI104">
        <v>0.50004700000000002</v>
      </c>
      <c r="CJ104">
        <v>0</v>
      </c>
      <c r="CK104">
        <v>753.41812499999992</v>
      </c>
      <c r="CL104">
        <v>4.9990899999999998</v>
      </c>
      <c r="CM104">
        <v>7698.0550000000003</v>
      </c>
      <c r="CN104">
        <v>9557.1987499999996</v>
      </c>
      <c r="CO104">
        <v>44.367125000000001</v>
      </c>
      <c r="CP104">
        <v>47.186999999999998</v>
      </c>
      <c r="CQ104">
        <v>45.359250000000003</v>
      </c>
      <c r="CR104">
        <v>45.561999999999998</v>
      </c>
      <c r="CS104">
        <v>45.625</v>
      </c>
      <c r="CT104">
        <v>597.41750000000002</v>
      </c>
      <c r="CU104">
        <v>597.52250000000004</v>
      </c>
      <c r="CV104">
        <v>0</v>
      </c>
      <c r="CW104">
        <v>1673987214.7</v>
      </c>
      <c r="CX104">
        <v>0</v>
      </c>
      <c r="CY104">
        <v>1673984188.5</v>
      </c>
      <c r="CZ104" t="s">
        <v>356</v>
      </c>
      <c r="DA104">
        <v>1673984188.5</v>
      </c>
      <c r="DB104">
        <v>1673984167.5</v>
      </c>
      <c r="DC104">
        <v>23</v>
      </c>
      <c r="DD104">
        <v>-0.32800000000000001</v>
      </c>
      <c r="DE104">
        <v>5.0000000000000001E-3</v>
      </c>
      <c r="DF104">
        <v>-6.2539999999999996</v>
      </c>
      <c r="DG104">
        <v>0.21</v>
      </c>
      <c r="DH104">
        <v>579</v>
      </c>
      <c r="DI104">
        <v>34</v>
      </c>
      <c r="DJ104">
        <v>0</v>
      </c>
      <c r="DK104">
        <v>0.1</v>
      </c>
      <c r="DL104">
        <v>-14.829641463414641</v>
      </c>
      <c r="DM104">
        <v>-0.81557560975611609</v>
      </c>
      <c r="DN104">
        <v>8.7724249159176912E-2</v>
      </c>
      <c r="DO104">
        <v>0</v>
      </c>
      <c r="DP104">
        <v>0.82606441463414626</v>
      </c>
      <c r="DQ104">
        <v>-8.2766550521032542E-5</v>
      </c>
      <c r="DR104">
        <v>1.146917480086215E-3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363</v>
      </c>
      <c r="EA104">
        <v>3.2952699999999999</v>
      </c>
      <c r="EB104">
        <v>2.6251500000000001</v>
      </c>
      <c r="EC104">
        <v>0.127918</v>
      </c>
      <c r="ED104">
        <v>0.128305</v>
      </c>
      <c r="EE104">
        <v>0.14055300000000001</v>
      </c>
      <c r="EF104">
        <v>0.136938</v>
      </c>
      <c r="EG104">
        <v>26251.8</v>
      </c>
      <c r="EH104">
        <v>26685.5</v>
      </c>
      <c r="EI104">
        <v>28011.9</v>
      </c>
      <c r="EJ104">
        <v>29473.599999999999</v>
      </c>
      <c r="EK104">
        <v>33133.699999999997</v>
      </c>
      <c r="EL104">
        <v>35323.5</v>
      </c>
      <c r="EM104">
        <v>39548</v>
      </c>
      <c r="EN104">
        <v>42139.8</v>
      </c>
      <c r="EO104">
        <v>2.2052</v>
      </c>
      <c r="EP104">
        <v>2.1573500000000001</v>
      </c>
      <c r="EQ104">
        <v>0.115782</v>
      </c>
      <c r="ER104">
        <v>0</v>
      </c>
      <c r="ES104">
        <v>31.523599999999998</v>
      </c>
      <c r="ET104">
        <v>999.9</v>
      </c>
      <c r="EU104">
        <v>67.2</v>
      </c>
      <c r="EV104">
        <v>35.799999999999997</v>
      </c>
      <c r="EW104">
        <v>39.274999999999999</v>
      </c>
      <c r="EX104">
        <v>57.351799999999997</v>
      </c>
      <c r="EY104">
        <v>-4.2427900000000003</v>
      </c>
      <c r="EZ104">
        <v>2</v>
      </c>
      <c r="FA104">
        <v>0.56811699999999998</v>
      </c>
      <c r="FB104">
        <v>0.53242599999999995</v>
      </c>
      <c r="FC104">
        <v>20.2698</v>
      </c>
      <c r="FD104">
        <v>5.2184900000000001</v>
      </c>
      <c r="FE104">
        <v>12.0099</v>
      </c>
      <c r="FF104">
        <v>4.9860499999999996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1.8658600000000001</v>
      </c>
      <c r="FM104">
        <v>1.8623099999999999</v>
      </c>
      <c r="FN104">
        <v>1.86432</v>
      </c>
      <c r="FO104">
        <v>1.8603499999999999</v>
      </c>
      <c r="FP104">
        <v>1.86111</v>
      </c>
      <c r="FQ104">
        <v>1.8602000000000001</v>
      </c>
      <c r="FR104">
        <v>1.8619000000000001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-6.2309999999999999</v>
      </c>
      <c r="GH104">
        <v>0.2104</v>
      </c>
      <c r="GI104">
        <v>-4.4410340874611869</v>
      </c>
      <c r="GJ104">
        <v>-4.0977002334145526E-3</v>
      </c>
      <c r="GK104">
        <v>1.9870096767282211E-6</v>
      </c>
      <c r="GL104">
        <v>-4.7591234531596528E-10</v>
      </c>
      <c r="GM104">
        <v>0.2103699999999975</v>
      </c>
      <c r="GN104">
        <v>0</v>
      </c>
      <c r="GO104">
        <v>0</v>
      </c>
      <c r="GP104">
        <v>0</v>
      </c>
      <c r="GQ104">
        <v>6</v>
      </c>
      <c r="GR104">
        <v>2093</v>
      </c>
      <c r="GS104">
        <v>4</v>
      </c>
      <c r="GT104">
        <v>31</v>
      </c>
      <c r="GU104">
        <v>50.4</v>
      </c>
      <c r="GV104">
        <v>50.8</v>
      </c>
      <c r="GW104">
        <v>1.8164100000000001</v>
      </c>
      <c r="GX104">
        <v>2.5561500000000001</v>
      </c>
      <c r="GY104">
        <v>2.04834</v>
      </c>
      <c r="GZ104">
        <v>2.6220699999999999</v>
      </c>
      <c r="HA104">
        <v>2.1972700000000001</v>
      </c>
      <c r="HB104">
        <v>2.3034699999999999</v>
      </c>
      <c r="HC104">
        <v>41.196399999999997</v>
      </c>
      <c r="HD104">
        <v>14.315899999999999</v>
      </c>
      <c r="HE104">
        <v>18</v>
      </c>
      <c r="HF104">
        <v>703.53200000000004</v>
      </c>
      <c r="HG104">
        <v>738.32</v>
      </c>
      <c r="HH104">
        <v>31.001899999999999</v>
      </c>
      <c r="HI104">
        <v>34.504800000000003</v>
      </c>
      <c r="HJ104">
        <v>30.0002</v>
      </c>
      <c r="HK104">
        <v>34.421199999999999</v>
      </c>
      <c r="HL104">
        <v>34.4435</v>
      </c>
      <c r="HM104">
        <v>36.430399999999999</v>
      </c>
      <c r="HN104">
        <v>17.140499999999999</v>
      </c>
      <c r="HO104">
        <v>100</v>
      </c>
      <c r="HP104">
        <v>31</v>
      </c>
      <c r="HQ104">
        <v>598.827</v>
      </c>
      <c r="HR104">
        <v>33.837400000000002</v>
      </c>
      <c r="HS104">
        <v>98.717799999999997</v>
      </c>
      <c r="HT104">
        <v>97.7072</v>
      </c>
    </row>
    <row r="105" spans="1:228" x14ac:dyDescent="0.2">
      <c r="A105">
        <v>90</v>
      </c>
      <c r="B105">
        <v>1673987218.0999999</v>
      </c>
      <c r="C105">
        <v>355</v>
      </c>
      <c r="D105" t="s">
        <v>539</v>
      </c>
      <c r="E105" t="s">
        <v>540</v>
      </c>
      <c r="F105">
        <v>4</v>
      </c>
      <c r="G105">
        <v>1673987216.0999999</v>
      </c>
      <c r="H105">
        <f t="shared" si="34"/>
        <v>9.2205786930945732E-4</v>
      </c>
      <c r="I105">
        <f t="shared" si="35"/>
        <v>0.92205786930945732</v>
      </c>
      <c r="J105">
        <f t="shared" si="36"/>
        <v>5.3102961393085009</v>
      </c>
      <c r="K105">
        <f t="shared" si="37"/>
        <v>572.27328571428575</v>
      </c>
      <c r="L105">
        <f t="shared" si="38"/>
        <v>401.26923103644901</v>
      </c>
      <c r="M105">
        <f t="shared" si="39"/>
        <v>40.572280730944215</v>
      </c>
      <c r="N105">
        <f t="shared" si="40"/>
        <v>57.862478871974155</v>
      </c>
      <c r="O105">
        <f t="shared" si="41"/>
        <v>5.4388884629785542E-2</v>
      </c>
      <c r="P105">
        <f t="shared" si="42"/>
        <v>2.7663598383092669</v>
      </c>
      <c r="Q105">
        <f t="shared" si="43"/>
        <v>5.3801734868899213E-2</v>
      </c>
      <c r="R105">
        <f t="shared" si="44"/>
        <v>3.3678309087448795E-2</v>
      </c>
      <c r="S105">
        <f t="shared" si="45"/>
        <v>226.12484490616345</v>
      </c>
      <c r="T105">
        <f t="shared" si="46"/>
        <v>34.751358733715399</v>
      </c>
      <c r="U105">
        <f t="shared" si="47"/>
        <v>33.399614285714293</v>
      </c>
      <c r="V105">
        <f t="shared" si="48"/>
        <v>5.1666590477004171</v>
      </c>
      <c r="W105">
        <f t="shared" si="49"/>
        <v>67.129793232848328</v>
      </c>
      <c r="X105">
        <f t="shared" si="50"/>
        <v>3.5081659083733459</v>
      </c>
      <c r="Y105">
        <f t="shared" si="51"/>
        <v>5.2259447548196984</v>
      </c>
      <c r="Z105">
        <f t="shared" si="52"/>
        <v>1.6584931393270712</v>
      </c>
      <c r="AA105">
        <f t="shared" si="53"/>
        <v>-40.662752036547069</v>
      </c>
      <c r="AB105">
        <f t="shared" si="54"/>
        <v>30.39473028867608</v>
      </c>
      <c r="AC105">
        <f t="shared" si="55"/>
        <v>2.5287084067767736</v>
      </c>
      <c r="AD105">
        <f t="shared" si="56"/>
        <v>218.38553156506924</v>
      </c>
      <c r="AE105">
        <f t="shared" si="57"/>
        <v>15.825854917462085</v>
      </c>
      <c r="AF105">
        <f t="shared" si="58"/>
        <v>0.92221201809696651</v>
      </c>
      <c r="AG105">
        <f t="shared" si="59"/>
        <v>5.3102961393085009</v>
      </c>
      <c r="AH105">
        <v>607.23363405559724</v>
      </c>
      <c r="AI105">
        <v>595.43112121212073</v>
      </c>
      <c r="AJ105">
        <v>1.726639457892881</v>
      </c>
      <c r="AK105">
        <v>63.952055562581542</v>
      </c>
      <c r="AL105">
        <f t="shared" si="60"/>
        <v>0.92205786930945732</v>
      </c>
      <c r="AM105">
        <v>33.873558087099788</v>
      </c>
      <c r="AN105">
        <v>34.695323776223802</v>
      </c>
      <c r="AO105">
        <v>-2.4014085221194058E-5</v>
      </c>
      <c r="AP105">
        <v>89.221601695222972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47207.746607252382</v>
      </c>
      <c r="AV105">
        <f t="shared" si="64"/>
        <v>1200.04</v>
      </c>
      <c r="AW105">
        <f t="shared" si="65"/>
        <v>1025.96026368195</v>
      </c>
      <c r="AX105">
        <f t="shared" si="66"/>
        <v>0.8549383884553432</v>
      </c>
      <c r="AY105">
        <f t="shared" si="67"/>
        <v>0.18843108971881226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1673987216.0999999</v>
      </c>
      <c r="BF105">
        <v>572.27328571428575</v>
      </c>
      <c r="BG105">
        <v>587.36957142857136</v>
      </c>
      <c r="BH105">
        <v>34.696571428571431</v>
      </c>
      <c r="BI105">
        <v>33.8748</v>
      </c>
      <c r="BJ105">
        <v>578.51199999999994</v>
      </c>
      <c r="BK105">
        <v>34.486199999999997</v>
      </c>
      <c r="BL105">
        <v>649.97228571428582</v>
      </c>
      <c r="BM105">
        <v>101.0098571428571</v>
      </c>
      <c r="BN105">
        <v>0.1000152142857143</v>
      </c>
      <c r="BO105">
        <v>33.603414285714287</v>
      </c>
      <c r="BP105">
        <v>33.399614285714293</v>
      </c>
      <c r="BQ105">
        <v>999.89999999999986</v>
      </c>
      <c r="BR105">
        <v>0</v>
      </c>
      <c r="BS105">
        <v>0</v>
      </c>
      <c r="BT105">
        <v>9006.5185714285708</v>
      </c>
      <c r="BU105">
        <v>0</v>
      </c>
      <c r="BV105">
        <v>1873.477142857143</v>
      </c>
      <c r="BW105">
        <v>-15.09628571428571</v>
      </c>
      <c r="BX105">
        <v>592.84285714285704</v>
      </c>
      <c r="BY105">
        <v>607.96414285714286</v>
      </c>
      <c r="BZ105">
        <v>0.82179442857142848</v>
      </c>
      <c r="CA105">
        <v>587.36957142857136</v>
      </c>
      <c r="CB105">
        <v>33.8748</v>
      </c>
      <c r="CC105">
        <v>3.5047028571428571</v>
      </c>
      <c r="CD105">
        <v>3.4216928571428582</v>
      </c>
      <c r="CE105">
        <v>26.642499999999998</v>
      </c>
      <c r="CF105">
        <v>26.2361</v>
      </c>
      <c r="CG105">
        <v>1200.04</v>
      </c>
      <c r="CH105">
        <v>0.4999697142857143</v>
      </c>
      <c r="CI105">
        <v>0.50003028571428576</v>
      </c>
      <c r="CJ105">
        <v>0</v>
      </c>
      <c r="CK105">
        <v>753.9442857142858</v>
      </c>
      <c r="CL105">
        <v>4.9990899999999998</v>
      </c>
      <c r="CM105">
        <v>7705.1671428571426</v>
      </c>
      <c r="CN105">
        <v>9558.0528571428567</v>
      </c>
      <c r="CO105">
        <v>44.375</v>
      </c>
      <c r="CP105">
        <v>47.186999999999998</v>
      </c>
      <c r="CQ105">
        <v>45.375</v>
      </c>
      <c r="CR105">
        <v>45.561999999999998</v>
      </c>
      <c r="CS105">
        <v>45.625</v>
      </c>
      <c r="CT105">
        <v>597.48571428571427</v>
      </c>
      <c r="CU105">
        <v>597.5557142857142</v>
      </c>
      <c r="CV105">
        <v>0</v>
      </c>
      <c r="CW105">
        <v>1673987218.9000001</v>
      </c>
      <c r="CX105">
        <v>0</v>
      </c>
      <c r="CY105">
        <v>1673984188.5</v>
      </c>
      <c r="CZ105" t="s">
        <v>356</v>
      </c>
      <c r="DA105">
        <v>1673984188.5</v>
      </c>
      <c r="DB105">
        <v>1673984167.5</v>
      </c>
      <c r="DC105">
        <v>23</v>
      </c>
      <c r="DD105">
        <v>-0.32800000000000001</v>
      </c>
      <c r="DE105">
        <v>5.0000000000000001E-3</v>
      </c>
      <c r="DF105">
        <v>-6.2539999999999996</v>
      </c>
      <c r="DG105">
        <v>0.21</v>
      </c>
      <c r="DH105">
        <v>579</v>
      </c>
      <c r="DI105">
        <v>34</v>
      </c>
      <c r="DJ105">
        <v>0</v>
      </c>
      <c r="DK105">
        <v>0.1</v>
      </c>
      <c r="DL105">
        <v>-14.899900000000001</v>
      </c>
      <c r="DM105">
        <v>-1.157029965156837</v>
      </c>
      <c r="DN105">
        <v>0.1216125815859527</v>
      </c>
      <c r="DO105">
        <v>0</v>
      </c>
      <c r="DP105">
        <v>0.82540982926829265</v>
      </c>
      <c r="DQ105">
        <v>-1.3511832752612959E-2</v>
      </c>
      <c r="DR105">
        <v>2.0419505488677792E-3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3.2955000000000001</v>
      </c>
      <c r="EB105">
        <v>2.6253799999999998</v>
      </c>
      <c r="EC105">
        <v>0.12898100000000001</v>
      </c>
      <c r="ED105">
        <v>0.129359</v>
      </c>
      <c r="EE105">
        <v>0.14054800000000001</v>
      </c>
      <c r="EF105">
        <v>0.13694899999999999</v>
      </c>
      <c r="EG105">
        <v>26219.8</v>
      </c>
      <c r="EH105">
        <v>26652.400000000001</v>
      </c>
      <c r="EI105">
        <v>28011.9</v>
      </c>
      <c r="EJ105">
        <v>29472.7</v>
      </c>
      <c r="EK105">
        <v>33133.9</v>
      </c>
      <c r="EL105">
        <v>35322.199999999997</v>
      </c>
      <c r="EM105">
        <v>39547.9</v>
      </c>
      <c r="EN105">
        <v>42138.7</v>
      </c>
      <c r="EO105">
        <v>2.2052499999999999</v>
      </c>
      <c r="EP105">
        <v>2.1570999999999998</v>
      </c>
      <c r="EQ105">
        <v>0.115618</v>
      </c>
      <c r="ER105">
        <v>0</v>
      </c>
      <c r="ES105">
        <v>31.5275</v>
      </c>
      <c r="ET105">
        <v>999.9</v>
      </c>
      <c r="EU105">
        <v>67.2</v>
      </c>
      <c r="EV105">
        <v>35.700000000000003</v>
      </c>
      <c r="EW105">
        <v>39.0563</v>
      </c>
      <c r="EX105">
        <v>57.681800000000003</v>
      </c>
      <c r="EY105">
        <v>-4.2668299999999997</v>
      </c>
      <c r="EZ105">
        <v>2</v>
      </c>
      <c r="FA105">
        <v>0.56847300000000001</v>
      </c>
      <c r="FB105">
        <v>0.53849400000000003</v>
      </c>
      <c r="FC105">
        <v>20.2698</v>
      </c>
      <c r="FD105">
        <v>5.2187900000000003</v>
      </c>
      <c r="FE105">
        <v>12.0099</v>
      </c>
      <c r="FF105">
        <v>4.9859999999999998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1.86591</v>
      </c>
      <c r="FM105">
        <v>1.86232</v>
      </c>
      <c r="FN105">
        <v>1.86432</v>
      </c>
      <c r="FO105">
        <v>1.8603799999999999</v>
      </c>
      <c r="FP105">
        <v>1.86111</v>
      </c>
      <c r="FQ105">
        <v>1.8602000000000001</v>
      </c>
      <c r="FR105">
        <v>1.86192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-6.2460000000000004</v>
      </c>
      <c r="GH105">
        <v>0.2104</v>
      </c>
      <c r="GI105">
        <v>-4.4410340874611869</v>
      </c>
      <c r="GJ105">
        <v>-4.0977002334145526E-3</v>
      </c>
      <c r="GK105">
        <v>1.9870096767282211E-6</v>
      </c>
      <c r="GL105">
        <v>-4.7591234531596528E-10</v>
      </c>
      <c r="GM105">
        <v>0.2103699999999975</v>
      </c>
      <c r="GN105">
        <v>0</v>
      </c>
      <c r="GO105">
        <v>0</v>
      </c>
      <c r="GP105">
        <v>0</v>
      </c>
      <c r="GQ105">
        <v>6</v>
      </c>
      <c r="GR105">
        <v>2093</v>
      </c>
      <c r="GS105">
        <v>4</v>
      </c>
      <c r="GT105">
        <v>31</v>
      </c>
      <c r="GU105">
        <v>50.5</v>
      </c>
      <c r="GV105">
        <v>50.8</v>
      </c>
      <c r="GW105">
        <v>1.8334999999999999</v>
      </c>
      <c r="GX105">
        <v>2.5549300000000001</v>
      </c>
      <c r="GY105">
        <v>2.04834</v>
      </c>
      <c r="GZ105">
        <v>2.6220699999999999</v>
      </c>
      <c r="HA105">
        <v>2.1972700000000001</v>
      </c>
      <c r="HB105">
        <v>2.323</v>
      </c>
      <c r="HC105">
        <v>41.170499999999997</v>
      </c>
      <c r="HD105">
        <v>14.315899999999999</v>
      </c>
      <c r="HE105">
        <v>18</v>
      </c>
      <c r="HF105">
        <v>703.60400000000004</v>
      </c>
      <c r="HG105">
        <v>738.10900000000004</v>
      </c>
      <c r="HH105">
        <v>31.001799999999999</v>
      </c>
      <c r="HI105">
        <v>34.505899999999997</v>
      </c>
      <c r="HJ105">
        <v>30.000399999999999</v>
      </c>
      <c r="HK105">
        <v>34.423900000000003</v>
      </c>
      <c r="HL105">
        <v>34.445900000000002</v>
      </c>
      <c r="HM105">
        <v>36.767099999999999</v>
      </c>
      <c r="HN105">
        <v>17.140499999999999</v>
      </c>
      <c r="HO105">
        <v>100</v>
      </c>
      <c r="HP105">
        <v>31</v>
      </c>
      <c r="HQ105">
        <v>605.505</v>
      </c>
      <c r="HR105">
        <v>33.837400000000002</v>
      </c>
      <c r="HS105">
        <v>98.717699999999994</v>
      </c>
      <c r="HT105">
        <v>97.704599999999999</v>
      </c>
    </row>
    <row r="106" spans="1:228" x14ac:dyDescent="0.2">
      <c r="A106">
        <v>91</v>
      </c>
      <c r="B106">
        <v>1673987222.0999999</v>
      </c>
      <c r="C106">
        <v>359</v>
      </c>
      <c r="D106" t="s">
        <v>541</v>
      </c>
      <c r="E106" t="s">
        <v>542</v>
      </c>
      <c r="F106">
        <v>4</v>
      </c>
      <c r="G106">
        <v>1673987219.7874999</v>
      </c>
      <c r="H106">
        <f t="shared" si="34"/>
        <v>9.1649208152346558E-4</v>
      </c>
      <c r="I106">
        <f t="shared" si="35"/>
        <v>0.91649208152346562</v>
      </c>
      <c r="J106">
        <f t="shared" si="36"/>
        <v>5.2173996435978971</v>
      </c>
      <c r="K106">
        <f t="shared" si="37"/>
        <v>578.42800000000011</v>
      </c>
      <c r="L106">
        <f t="shared" si="38"/>
        <v>409.04858139583246</v>
      </c>
      <c r="M106">
        <f t="shared" si="39"/>
        <v>41.358550180890475</v>
      </c>
      <c r="N106">
        <f t="shared" si="40"/>
        <v>58.484357487313012</v>
      </c>
      <c r="O106">
        <f t="shared" si="41"/>
        <v>5.4056939408061604E-2</v>
      </c>
      <c r="P106">
        <f t="shared" si="42"/>
        <v>2.7657952968415742</v>
      </c>
      <c r="Q106">
        <f t="shared" si="43"/>
        <v>5.3476776486783964E-2</v>
      </c>
      <c r="R106">
        <f t="shared" si="44"/>
        <v>3.3474591683525574E-2</v>
      </c>
      <c r="S106">
        <f t="shared" si="45"/>
        <v>226.11490686232895</v>
      </c>
      <c r="T106">
        <f t="shared" si="46"/>
        <v>34.746387015404842</v>
      </c>
      <c r="U106">
        <f t="shared" si="47"/>
        <v>33.398837499999999</v>
      </c>
      <c r="V106">
        <f t="shared" si="48"/>
        <v>5.1664342036272277</v>
      </c>
      <c r="W106">
        <f t="shared" si="49"/>
        <v>67.150524347122939</v>
      </c>
      <c r="X106">
        <f t="shared" si="50"/>
        <v>3.5079436876988437</v>
      </c>
      <c r="Y106">
        <f t="shared" si="51"/>
        <v>5.2240004405105456</v>
      </c>
      <c r="Z106">
        <f t="shared" si="52"/>
        <v>1.658490515928384</v>
      </c>
      <c r="AA106">
        <f t="shared" si="53"/>
        <v>-40.417300795184829</v>
      </c>
      <c r="AB106">
        <f t="shared" si="54"/>
        <v>29.512508879874385</v>
      </c>
      <c r="AC106">
        <f t="shared" si="55"/>
        <v>2.4557233219671266</v>
      </c>
      <c r="AD106">
        <f t="shared" si="56"/>
        <v>217.66583826898565</v>
      </c>
      <c r="AE106">
        <f t="shared" si="57"/>
        <v>15.890472948635621</v>
      </c>
      <c r="AF106">
        <f t="shared" si="58"/>
        <v>0.91805409789850512</v>
      </c>
      <c r="AG106">
        <f t="shared" si="59"/>
        <v>5.2173996435978971</v>
      </c>
      <c r="AH106">
        <v>614.22017151265675</v>
      </c>
      <c r="AI106">
        <v>602.39711515151521</v>
      </c>
      <c r="AJ106">
        <v>1.7550539670106931</v>
      </c>
      <c r="AK106">
        <v>63.952055562581542</v>
      </c>
      <c r="AL106">
        <f t="shared" si="60"/>
        <v>0.91649208152346562</v>
      </c>
      <c r="AM106">
        <v>33.875913779641898</v>
      </c>
      <c r="AN106">
        <v>34.69239510489512</v>
      </c>
      <c r="AO106">
        <v>1.680329999647626E-5</v>
      </c>
      <c r="AP106">
        <v>89.221601695222972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47193.274146597534</v>
      </c>
      <c r="AV106">
        <f t="shared" si="64"/>
        <v>1199.98</v>
      </c>
      <c r="AW106">
        <f t="shared" si="65"/>
        <v>1025.909676094471</v>
      </c>
      <c r="AX106">
        <f t="shared" si="66"/>
        <v>0.85493897906171012</v>
      </c>
      <c r="AY106">
        <f t="shared" si="67"/>
        <v>0.18843222958910061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1673987219.7874999</v>
      </c>
      <c r="BF106">
        <v>578.42800000000011</v>
      </c>
      <c r="BG106">
        <v>593.58499999999992</v>
      </c>
      <c r="BH106">
        <v>34.694625000000002</v>
      </c>
      <c r="BI106">
        <v>33.876662499999988</v>
      </c>
      <c r="BJ106">
        <v>584.68087500000001</v>
      </c>
      <c r="BK106">
        <v>34.4842625</v>
      </c>
      <c r="BL106">
        <v>650.05612500000007</v>
      </c>
      <c r="BM106">
        <v>101.009</v>
      </c>
      <c r="BN106">
        <v>0.10013975</v>
      </c>
      <c r="BO106">
        <v>33.596762499999997</v>
      </c>
      <c r="BP106">
        <v>33.398837499999999</v>
      </c>
      <c r="BQ106">
        <v>999.9</v>
      </c>
      <c r="BR106">
        <v>0</v>
      </c>
      <c r="BS106">
        <v>0</v>
      </c>
      <c r="BT106">
        <v>9003.59375</v>
      </c>
      <c r="BU106">
        <v>0</v>
      </c>
      <c r="BV106">
        <v>1877.5625</v>
      </c>
      <c r="BW106">
        <v>-15.157249999999999</v>
      </c>
      <c r="BX106">
        <v>599.21749999999997</v>
      </c>
      <c r="BY106">
        <v>614.39887499999998</v>
      </c>
      <c r="BZ106">
        <v>0.81797750000000002</v>
      </c>
      <c r="CA106">
        <v>593.58499999999992</v>
      </c>
      <c r="CB106">
        <v>33.876662499999988</v>
      </c>
      <c r="CC106">
        <v>3.50447</v>
      </c>
      <c r="CD106">
        <v>3.4218462500000002</v>
      </c>
      <c r="CE106">
        <v>26.641400000000001</v>
      </c>
      <c r="CF106">
        <v>26.236875000000001</v>
      </c>
      <c r="CG106">
        <v>1199.98</v>
      </c>
      <c r="CH106">
        <v>0.49994949999999999</v>
      </c>
      <c r="CI106">
        <v>0.50005049999999995</v>
      </c>
      <c r="CJ106">
        <v>0</v>
      </c>
      <c r="CK106">
        <v>754.54112499999997</v>
      </c>
      <c r="CL106">
        <v>4.9990899999999998</v>
      </c>
      <c r="CM106">
        <v>7709.9475000000002</v>
      </c>
      <c r="CN106">
        <v>9557.5162500000006</v>
      </c>
      <c r="CO106">
        <v>44.367125000000001</v>
      </c>
      <c r="CP106">
        <v>47.186999999999998</v>
      </c>
      <c r="CQ106">
        <v>45.375</v>
      </c>
      <c r="CR106">
        <v>45.561999999999998</v>
      </c>
      <c r="CS106">
        <v>45.625</v>
      </c>
      <c r="CT106">
        <v>597.43124999999986</v>
      </c>
      <c r="CU106">
        <v>597.54874999999993</v>
      </c>
      <c r="CV106">
        <v>0</v>
      </c>
      <c r="CW106">
        <v>1673987222.5</v>
      </c>
      <c r="CX106">
        <v>0</v>
      </c>
      <c r="CY106">
        <v>1673984188.5</v>
      </c>
      <c r="CZ106" t="s">
        <v>356</v>
      </c>
      <c r="DA106">
        <v>1673984188.5</v>
      </c>
      <c r="DB106">
        <v>1673984167.5</v>
      </c>
      <c r="DC106">
        <v>23</v>
      </c>
      <c r="DD106">
        <v>-0.32800000000000001</v>
      </c>
      <c r="DE106">
        <v>5.0000000000000001E-3</v>
      </c>
      <c r="DF106">
        <v>-6.2539999999999996</v>
      </c>
      <c r="DG106">
        <v>0.21</v>
      </c>
      <c r="DH106">
        <v>579</v>
      </c>
      <c r="DI106">
        <v>34</v>
      </c>
      <c r="DJ106">
        <v>0</v>
      </c>
      <c r="DK106">
        <v>0.1</v>
      </c>
      <c r="DL106">
        <v>-14.97728048780488</v>
      </c>
      <c r="DM106">
        <v>-1.321030662020952</v>
      </c>
      <c r="DN106">
        <v>0.1354485019940973</v>
      </c>
      <c r="DO106">
        <v>0</v>
      </c>
      <c r="DP106">
        <v>0.82375331707317068</v>
      </c>
      <c r="DQ106">
        <v>-3.0741386759582129E-2</v>
      </c>
      <c r="DR106">
        <v>3.5759717794967708E-3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3.2955000000000001</v>
      </c>
      <c r="EB106">
        <v>2.6255199999999999</v>
      </c>
      <c r="EC106">
        <v>0.13003799999999999</v>
      </c>
      <c r="ED106">
        <v>0.13039200000000001</v>
      </c>
      <c r="EE106">
        <v>0.140539</v>
      </c>
      <c r="EF106">
        <v>0.13695299999999999</v>
      </c>
      <c r="EG106">
        <v>26187.5</v>
      </c>
      <c r="EH106">
        <v>26620.799999999999</v>
      </c>
      <c r="EI106">
        <v>28011.5</v>
      </c>
      <c r="EJ106">
        <v>29472.799999999999</v>
      </c>
      <c r="EK106">
        <v>33133.800000000003</v>
      </c>
      <c r="EL106">
        <v>35322.400000000001</v>
      </c>
      <c r="EM106">
        <v>39547.300000000003</v>
      </c>
      <c r="EN106">
        <v>42139</v>
      </c>
      <c r="EO106">
        <v>2.2052200000000002</v>
      </c>
      <c r="EP106">
        <v>2.1570800000000001</v>
      </c>
      <c r="EQ106">
        <v>0.115119</v>
      </c>
      <c r="ER106">
        <v>0</v>
      </c>
      <c r="ES106">
        <v>31.528300000000002</v>
      </c>
      <c r="ET106">
        <v>999.9</v>
      </c>
      <c r="EU106">
        <v>67.2</v>
      </c>
      <c r="EV106">
        <v>35.700000000000003</v>
      </c>
      <c r="EW106">
        <v>39.0578</v>
      </c>
      <c r="EX106">
        <v>57.291800000000002</v>
      </c>
      <c r="EY106">
        <v>-4.4390999999999998</v>
      </c>
      <c r="EZ106">
        <v>2</v>
      </c>
      <c r="FA106">
        <v>0.56845000000000001</v>
      </c>
      <c r="FB106">
        <v>0.54069400000000001</v>
      </c>
      <c r="FC106">
        <v>20.2698</v>
      </c>
      <c r="FD106">
        <v>5.2181899999999999</v>
      </c>
      <c r="FE106">
        <v>12.0099</v>
      </c>
      <c r="FF106">
        <v>4.9856999999999996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1.86592</v>
      </c>
      <c r="FM106">
        <v>1.8623099999999999</v>
      </c>
      <c r="FN106">
        <v>1.86432</v>
      </c>
      <c r="FO106">
        <v>1.8603799999999999</v>
      </c>
      <c r="FP106">
        <v>1.86111</v>
      </c>
      <c r="FQ106">
        <v>1.8602000000000001</v>
      </c>
      <c r="FR106">
        <v>1.8619699999999999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-6.2619999999999996</v>
      </c>
      <c r="GH106">
        <v>0.21029999999999999</v>
      </c>
      <c r="GI106">
        <v>-4.4410340874611869</v>
      </c>
      <c r="GJ106">
        <v>-4.0977002334145526E-3</v>
      </c>
      <c r="GK106">
        <v>1.9870096767282211E-6</v>
      </c>
      <c r="GL106">
        <v>-4.7591234531596528E-10</v>
      </c>
      <c r="GM106">
        <v>0.2103699999999975</v>
      </c>
      <c r="GN106">
        <v>0</v>
      </c>
      <c r="GO106">
        <v>0</v>
      </c>
      <c r="GP106">
        <v>0</v>
      </c>
      <c r="GQ106">
        <v>6</v>
      </c>
      <c r="GR106">
        <v>2093</v>
      </c>
      <c r="GS106">
        <v>4</v>
      </c>
      <c r="GT106">
        <v>31</v>
      </c>
      <c r="GU106">
        <v>50.6</v>
      </c>
      <c r="GV106">
        <v>50.9</v>
      </c>
      <c r="GW106">
        <v>1.85059</v>
      </c>
      <c r="GX106">
        <v>2.5512700000000001</v>
      </c>
      <c r="GY106">
        <v>2.04834</v>
      </c>
      <c r="GZ106">
        <v>2.6220699999999999</v>
      </c>
      <c r="HA106">
        <v>2.1972700000000001</v>
      </c>
      <c r="HB106">
        <v>2.32422</v>
      </c>
      <c r="HC106">
        <v>41.170499999999997</v>
      </c>
      <c r="HD106">
        <v>14.3247</v>
      </c>
      <c r="HE106">
        <v>18</v>
      </c>
      <c r="HF106">
        <v>703.60400000000004</v>
      </c>
      <c r="HG106">
        <v>738.11300000000006</v>
      </c>
      <c r="HH106">
        <v>31.001100000000001</v>
      </c>
      <c r="HI106">
        <v>34.508800000000001</v>
      </c>
      <c r="HJ106">
        <v>30.0001</v>
      </c>
      <c r="HK106">
        <v>34.425899999999999</v>
      </c>
      <c r="HL106">
        <v>34.4482</v>
      </c>
      <c r="HM106">
        <v>37.1066</v>
      </c>
      <c r="HN106">
        <v>17.140499999999999</v>
      </c>
      <c r="HO106">
        <v>100</v>
      </c>
      <c r="HP106">
        <v>31</v>
      </c>
      <c r="HQ106">
        <v>612.19200000000001</v>
      </c>
      <c r="HR106">
        <v>33.837400000000002</v>
      </c>
      <c r="HS106">
        <v>98.716300000000004</v>
      </c>
      <c r="HT106">
        <v>97.704999999999998</v>
      </c>
    </row>
    <row r="107" spans="1:228" x14ac:dyDescent="0.2">
      <c r="A107">
        <v>92</v>
      </c>
      <c r="B107">
        <v>1673987226.0999999</v>
      </c>
      <c r="C107">
        <v>363</v>
      </c>
      <c r="D107" t="s">
        <v>543</v>
      </c>
      <c r="E107" t="s">
        <v>544</v>
      </c>
      <c r="F107">
        <v>4</v>
      </c>
      <c r="G107">
        <v>1673987224.0999999</v>
      </c>
      <c r="H107">
        <f t="shared" si="34"/>
        <v>9.0814688826956638E-4</v>
      </c>
      <c r="I107">
        <f t="shared" si="35"/>
        <v>0.90814688826956635</v>
      </c>
      <c r="J107">
        <f t="shared" si="36"/>
        <v>5.0839004981915012</v>
      </c>
      <c r="K107">
        <f t="shared" si="37"/>
        <v>585.78642857142847</v>
      </c>
      <c r="L107">
        <f t="shared" si="38"/>
        <v>418.94246327306462</v>
      </c>
      <c r="M107">
        <f t="shared" si="39"/>
        <v>42.359141571944242</v>
      </c>
      <c r="N107">
        <f t="shared" si="40"/>
        <v>59.228682776440081</v>
      </c>
      <c r="O107">
        <f t="shared" si="41"/>
        <v>5.3618677621767627E-2</v>
      </c>
      <c r="P107">
        <f t="shared" si="42"/>
        <v>2.7633134594359192</v>
      </c>
      <c r="Q107">
        <f t="shared" si="43"/>
        <v>5.3047323414507401E-2</v>
      </c>
      <c r="R107">
        <f t="shared" si="44"/>
        <v>3.3205403603455252E-2</v>
      </c>
      <c r="S107">
        <f t="shared" si="45"/>
        <v>226.11945438036838</v>
      </c>
      <c r="T107">
        <f t="shared" si="46"/>
        <v>34.74538972203878</v>
      </c>
      <c r="U107">
        <f t="shared" si="47"/>
        <v>33.390942857142853</v>
      </c>
      <c r="V107">
        <f t="shared" si="48"/>
        <v>5.1641495470082663</v>
      </c>
      <c r="W107">
        <f t="shared" si="49"/>
        <v>67.156566701514549</v>
      </c>
      <c r="X107">
        <f t="shared" si="50"/>
        <v>3.5074228406474477</v>
      </c>
      <c r="Y107">
        <f t="shared" si="51"/>
        <v>5.2227548442680387</v>
      </c>
      <c r="Z107">
        <f t="shared" si="52"/>
        <v>1.6567267063608186</v>
      </c>
      <c r="AA107">
        <f t="shared" si="53"/>
        <v>-40.04927777268788</v>
      </c>
      <c r="AB107">
        <f t="shared" si="54"/>
        <v>30.027127578158812</v>
      </c>
      <c r="AC107">
        <f t="shared" si="55"/>
        <v>2.500639786543005</v>
      </c>
      <c r="AD107">
        <f t="shared" si="56"/>
        <v>218.59794397238232</v>
      </c>
      <c r="AE107">
        <f t="shared" si="57"/>
        <v>15.770929940438439</v>
      </c>
      <c r="AF107">
        <f t="shared" si="58"/>
        <v>0.90738351757662195</v>
      </c>
      <c r="AG107">
        <f t="shared" si="59"/>
        <v>5.0839004981915012</v>
      </c>
      <c r="AH107">
        <v>621.1665423363994</v>
      </c>
      <c r="AI107">
        <v>609.4657696969698</v>
      </c>
      <c r="AJ107">
        <v>1.756160783047003</v>
      </c>
      <c r="AK107">
        <v>63.952055562581542</v>
      </c>
      <c r="AL107">
        <f t="shared" si="60"/>
        <v>0.90814688826956635</v>
      </c>
      <c r="AM107">
        <v>33.87853902489546</v>
      </c>
      <c r="AN107">
        <v>34.688011888111902</v>
      </c>
      <c r="AO107">
        <v>-5.100921781304537E-5</v>
      </c>
      <c r="AP107">
        <v>89.221601695222972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47125.853281478812</v>
      </c>
      <c r="AV107">
        <f t="shared" si="64"/>
        <v>1200.002857142857</v>
      </c>
      <c r="AW107">
        <f t="shared" si="65"/>
        <v>1025.9293421659938</v>
      </c>
      <c r="AX107">
        <f t="shared" si="66"/>
        <v>0.8549390829024166</v>
      </c>
      <c r="AY107">
        <f t="shared" si="67"/>
        <v>0.18843243000166415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1673987224.0999999</v>
      </c>
      <c r="BF107">
        <v>585.78642857142847</v>
      </c>
      <c r="BG107">
        <v>600.83457142857139</v>
      </c>
      <c r="BH107">
        <v>34.68928571428571</v>
      </c>
      <c r="BI107">
        <v>33.880771428571443</v>
      </c>
      <c r="BJ107">
        <v>592.05571428571432</v>
      </c>
      <c r="BK107">
        <v>34.478885714285717</v>
      </c>
      <c r="BL107">
        <v>650.01228571428567</v>
      </c>
      <c r="BM107">
        <v>101.00957142857141</v>
      </c>
      <c r="BN107">
        <v>0.10011614285714281</v>
      </c>
      <c r="BO107">
        <v>33.592500000000001</v>
      </c>
      <c r="BP107">
        <v>33.390942857142853</v>
      </c>
      <c r="BQ107">
        <v>999.89999999999986</v>
      </c>
      <c r="BR107">
        <v>0</v>
      </c>
      <c r="BS107">
        <v>0</v>
      </c>
      <c r="BT107">
        <v>8990.3557142857153</v>
      </c>
      <c r="BU107">
        <v>0</v>
      </c>
      <c r="BV107">
        <v>1874.762857142857</v>
      </c>
      <c r="BW107">
        <v>-15.04822857142857</v>
      </c>
      <c r="BX107">
        <v>606.83714285714279</v>
      </c>
      <c r="BY107">
        <v>621.9054285714285</v>
      </c>
      <c r="BZ107">
        <v>0.8085322857142857</v>
      </c>
      <c r="CA107">
        <v>600.83457142857139</v>
      </c>
      <c r="CB107">
        <v>33.880771428571443</v>
      </c>
      <c r="CC107">
        <v>3.503942857142857</v>
      </c>
      <c r="CD107">
        <v>3.4222742857142858</v>
      </c>
      <c r="CE107">
        <v>26.638871428571431</v>
      </c>
      <c r="CF107">
        <v>26.239014285714291</v>
      </c>
      <c r="CG107">
        <v>1200.002857142857</v>
      </c>
      <c r="CH107">
        <v>0.499946</v>
      </c>
      <c r="CI107">
        <v>0.500054</v>
      </c>
      <c r="CJ107">
        <v>0</v>
      </c>
      <c r="CK107">
        <v>755.13614285714277</v>
      </c>
      <c r="CL107">
        <v>4.9990899999999998</v>
      </c>
      <c r="CM107">
        <v>7716.3928571428569</v>
      </c>
      <c r="CN107">
        <v>9557.69</v>
      </c>
      <c r="CO107">
        <v>44.357000000000014</v>
      </c>
      <c r="CP107">
        <v>47.186999999999998</v>
      </c>
      <c r="CQ107">
        <v>45.375</v>
      </c>
      <c r="CR107">
        <v>45.561999999999998</v>
      </c>
      <c r="CS107">
        <v>45.625</v>
      </c>
      <c r="CT107">
        <v>597.43857142857144</v>
      </c>
      <c r="CU107">
        <v>597.56428571428569</v>
      </c>
      <c r="CV107">
        <v>0</v>
      </c>
      <c r="CW107">
        <v>1673987226.7</v>
      </c>
      <c r="CX107">
        <v>0</v>
      </c>
      <c r="CY107">
        <v>1673984188.5</v>
      </c>
      <c r="CZ107" t="s">
        <v>356</v>
      </c>
      <c r="DA107">
        <v>1673984188.5</v>
      </c>
      <c r="DB107">
        <v>1673984167.5</v>
      </c>
      <c r="DC107">
        <v>23</v>
      </c>
      <c r="DD107">
        <v>-0.32800000000000001</v>
      </c>
      <c r="DE107">
        <v>5.0000000000000001E-3</v>
      </c>
      <c r="DF107">
        <v>-6.2539999999999996</v>
      </c>
      <c r="DG107">
        <v>0.21</v>
      </c>
      <c r="DH107">
        <v>579</v>
      </c>
      <c r="DI107">
        <v>34</v>
      </c>
      <c r="DJ107">
        <v>0</v>
      </c>
      <c r="DK107">
        <v>0.1</v>
      </c>
      <c r="DL107">
        <v>-15.021919512195121</v>
      </c>
      <c r="DM107">
        <v>-0.89313658536585427</v>
      </c>
      <c r="DN107">
        <v>0.1134964600705349</v>
      </c>
      <c r="DO107">
        <v>0</v>
      </c>
      <c r="DP107">
        <v>0.82047921951219493</v>
      </c>
      <c r="DQ107">
        <v>-6.2479630662021328E-2</v>
      </c>
      <c r="DR107">
        <v>6.5819418571080486E-3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3.2952400000000002</v>
      </c>
      <c r="EB107">
        <v>2.6252499999999999</v>
      </c>
      <c r="EC107">
        <v>0.13109899999999999</v>
      </c>
      <c r="ED107">
        <v>0.13142999999999999</v>
      </c>
      <c r="EE107">
        <v>0.14052300000000001</v>
      </c>
      <c r="EF107">
        <v>0.136964</v>
      </c>
      <c r="EG107">
        <v>26155.5</v>
      </c>
      <c r="EH107">
        <v>26589.200000000001</v>
      </c>
      <c r="EI107">
        <v>28011.5</v>
      </c>
      <c r="EJ107">
        <v>29473.1</v>
      </c>
      <c r="EK107">
        <v>33134.1</v>
      </c>
      <c r="EL107">
        <v>35322.5</v>
      </c>
      <c r="EM107">
        <v>39546.800000000003</v>
      </c>
      <c r="EN107">
        <v>42139.6</v>
      </c>
      <c r="EO107">
        <v>2.2050800000000002</v>
      </c>
      <c r="EP107">
        <v>2.1572300000000002</v>
      </c>
      <c r="EQ107">
        <v>0.11491800000000001</v>
      </c>
      <c r="ER107">
        <v>0</v>
      </c>
      <c r="ES107">
        <v>31.5246</v>
      </c>
      <c r="ET107">
        <v>999.9</v>
      </c>
      <c r="EU107">
        <v>67.2</v>
      </c>
      <c r="EV107">
        <v>35.799999999999997</v>
      </c>
      <c r="EW107">
        <v>39.2759</v>
      </c>
      <c r="EX107">
        <v>57.471800000000002</v>
      </c>
      <c r="EY107">
        <v>-4.2868599999999999</v>
      </c>
      <c r="EZ107">
        <v>2</v>
      </c>
      <c r="FA107">
        <v>0.56869400000000003</v>
      </c>
      <c r="FB107">
        <v>0.54211100000000001</v>
      </c>
      <c r="FC107">
        <v>20.2698</v>
      </c>
      <c r="FD107">
        <v>5.2180400000000002</v>
      </c>
      <c r="FE107">
        <v>12.0099</v>
      </c>
      <c r="FF107">
        <v>4.9861000000000004</v>
      </c>
      <c r="FG107">
        <v>3.2845499999999999</v>
      </c>
      <c r="FH107">
        <v>9999</v>
      </c>
      <c r="FI107">
        <v>9999</v>
      </c>
      <c r="FJ107">
        <v>9999</v>
      </c>
      <c r="FK107">
        <v>999.9</v>
      </c>
      <c r="FL107">
        <v>1.8658999999999999</v>
      </c>
      <c r="FM107">
        <v>1.8623000000000001</v>
      </c>
      <c r="FN107">
        <v>1.86432</v>
      </c>
      <c r="FO107">
        <v>1.8603700000000001</v>
      </c>
      <c r="FP107">
        <v>1.86111</v>
      </c>
      <c r="FQ107">
        <v>1.8602000000000001</v>
      </c>
      <c r="FR107">
        <v>1.86195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-6.2770000000000001</v>
      </c>
      <c r="GH107">
        <v>0.2104</v>
      </c>
      <c r="GI107">
        <v>-4.4410340874611869</v>
      </c>
      <c r="GJ107">
        <v>-4.0977002334145526E-3</v>
      </c>
      <c r="GK107">
        <v>1.9870096767282211E-6</v>
      </c>
      <c r="GL107">
        <v>-4.7591234531596528E-10</v>
      </c>
      <c r="GM107">
        <v>0.2103699999999975</v>
      </c>
      <c r="GN107">
        <v>0</v>
      </c>
      <c r="GO107">
        <v>0</v>
      </c>
      <c r="GP107">
        <v>0</v>
      </c>
      <c r="GQ107">
        <v>6</v>
      </c>
      <c r="GR107">
        <v>2093</v>
      </c>
      <c r="GS107">
        <v>4</v>
      </c>
      <c r="GT107">
        <v>31</v>
      </c>
      <c r="GU107">
        <v>50.6</v>
      </c>
      <c r="GV107">
        <v>51</v>
      </c>
      <c r="GW107">
        <v>1.8652299999999999</v>
      </c>
      <c r="GX107">
        <v>2.5561500000000001</v>
      </c>
      <c r="GY107">
        <v>2.04834</v>
      </c>
      <c r="GZ107">
        <v>2.6220699999999999</v>
      </c>
      <c r="HA107">
        <v>2.1972700000000001</v>
      </c>
      <c r="HB107">
        <v>2.36694</v>
      </c>
      <c r="HC107">
        <v>41.196399999999997</v>
      </c>
      <c r="HD107">
        <v>14.315899999999999</v>
      </c>
      <c r="HE107">
        <v>18</v>
      </c>
      <c r="HF107">
        <v>703.495</v>
      </c>
      <c r="HG107">
        <v>738.29200000000003</v>
      </c>
      <c r="HH107">
        <v>31.000699999999998</v>
      </c>
      <c r="HI107">
        <v>34.510300000000001</v>
      </c>
      <c r="HJ107">
        <v>30.000299999999999</v>
      </c>
      <c r="HK107">
        <v>34.427399999999999</v>
      </c>
      <c r="HL107">
        <v>34.451000000000001</v>
      </c>
      <c r="HM107">
        <v>37.389099999999999</v>
      </c>
      <c r="HN107">
        <v>17.140499999999999</v>
      </c>
      <c r="HO107">
        <v>100</v>
      </c>
      <c r="HP107">
        <v>31</v>
      </c>
      <c r="HQ107">
        <v>615.53899999999999</v>
      </c>
      <c r="HR107">
        <v>33.837400000000002</v>
      </c>
      <c r="HS107">
        <v>98.715500000000006</v>
      </c>
      <c r="HT107">
        <v>97.706299999999999</v>
      </c>
    </row>
    <row r="108" spans="1:228" x14ac:dyDescent="0.2">
      <c r="A108">
        <v>93</v>
      </c>
      <c r="B108">
        <v>1673987230.0999999</v>
      </c>
      <c r="C108">
        <v>367</v>
      </c>
      <c r="D108" t="s">
        <v>545</v>
      </c>
      <c r="E108" t="s">
        <v>546</v>
      </c>
      <c r="F108">
        <v>4</v>
      </c>
      <c r="G108">
        <v>1673987227.7874999</v>
      </c>
      <c r="H108">
        <f t="shared" si="34"/>
        <v>9.029360127393067E-4</v>
      </c>
      <c r="I108">
        <f t="shared" si="35"/>
        <v>0.90293601273930668</v>
      </c>
      <c r="J108">
        <f t="shared" si="36"/>
        <v>5.6642173848064052</v>
      </c>
      <c r="K108">
        <f t="shared" si="37"/>
        <v>591.85975000000008</v>
      </c>
      <c r="L108">
        <f t="shared" si="38"/>
        <v>406.8472944089429</v>
      </c>
      <c r="M108">
        <f t="shared" si="39"/>
        <v>41.136071381147026</v>
      </c>
      <c r="N108">
        <f t="shared" si="40"/>
        <v>59.842563188230628</v>
      </c>
      <c r="O108">
        <f t="shared" si="41"/>
        <v>5.336944467466604E-2</v>
      </c>
      <c r="P108">
        <f t="shared" si="42"/>
        <v>2.7625643647559386</v>
      </c>
      <c r="Q108">
        <f t="shared" si="43"/>
        <v>5.280320772552357E-2</v>
      </c>
      <c r="R108">
        <f t="shared" si="44"/>
        <v>3.3052378249654554E-2</v>
      </c>
      <c r="S108">
        <f t="shared" si="45"/>
        <v>226.12117948744162</v>
      </c>
      <c r="T108">
        <f t="shared" si="46"/>
        <v>34.742729477675901</v>
      </c>
      <c r="U108">
        <f t="shared" si="47"/>
        <v>33.383800000000001</v>
      </c>
      <c r="V108">
        <f t="shared" si="48"/>
        <v>5.1620832094793654</v>
      </c>
      <c r="W108">
        <f t="shared" si="49"/>
        <v>67.169429298087863</v>
      </c>
      <c r="X108">
        <f t="shared" si="50"/>
        <v>3.5072336083942681</v>
      </c>
      <c r="Y108">
        <f t="shared" si="51"/>
        <v>5.2214729900855508</v>
      </c>
      <c r="Z108">
        <f t="shared" si="52"/>
        <v>1.6548496010850973</v>
      </c>
      <c r="AA108">
        <f t="shared" si="53"/>
        <v>-39.819478161803424</v>
      </c>
      <c r="AB108">
        <f t="shared" si="54"/>
        <v>30.429357789808485</v>
      </c>
      <c r="AC108">
        <f t="shared" si="55"/>
        <v>2.534681381678308</v>
      </c>
      <c r="AD108">
        <f t="shared" si="56"/>
        <v>219.26574049712497</v>
      </c>
      <c r="AE108">
        <f t="shared" si="57"/>
        <v>15.773892634288487</v>
      </c>
      <c r="AF108">
        <f t="shared" si="58"/>
        <v>0.90462105770035517</v>
      </c>
      <c r="AG108">
        <f t="shared" si="59"/>
        <v>5.6642173848064052</v>
      </c>
      <c r="AH108">
        <v>628.0470900332374</v>
      </c>
      <c r="AI108">
        <v>616.14672727272716</v>
      </c>
      <c r="AJ108">
        <v>1.6650932230395661</v>
      </c>
      <c r="AK108">
        <v>63.952055562581542</v>
      </c>
      <c r="AL108">
        <f t="shared" si="60"/>
        <v>0.90293601273930668</v>
      </c>
      <c r="AM108">
        <v>33.882426009504037</v>
      </c>
      <c r="AN108">
        <v>34.687035664335667</v>
      </c>
      <c r="AO108">
        <v>-1.1161855912006289E-5</v>
      </c>
      <c r="AP108">
        <v>89.221601695222972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47105.982415585699</v>
      </c>
      <c r="AV108">
        <f t="shared" si="64"/>
        <v>1200.0125</v>
      </c>
      <c r="AW108">
        <f t="shared" si="65"/>
        <v>1025.9375385945295</v>
      </c>
      <c r="AX108">
        <f t="shared" si="66"/>
        <v>0.85493904321374103</v>
      </c>
      <c r="AY108">
        <f t="shared" si="67"/>
        <v>0.18843235340252007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1673987227.7874999</v>
      </c>
      <c r="BF108">
        <v>591.85975000000008</v>
      </c>
      <c r="BG108">
        <v>606.91412500000001</v>
      </c>
      <c r="BH108">
        <v>34.687525000000001</v>
      </c>
      <c r="BI108">
        <v>33.881474999999988</v>
      </c>
      <c r="BJ108">
        <v>598.142875</v>
      </c>
      <c r="BK108">
        <v>34.477137499999998</v>
      </c>
      <c r="BL108">
        <v>650.01575000000003</v>
      </c>
      <c r="BM108">
        <v>101.00924999999999</v>
      </c>
      <c r="BN108">
        <v>0.1001144875</v>
      </c>
      <c r="BO108">
        <v>33.588112499999987</v>
      </c>
      <c r="BP108">
        <v>33.383800000000001</v>
      </c>
      <c r="BQ108">
        <v>999.9</v>
      </c>
      <c r="BR108">
        <v>0</v>
      </c>
      <c r="BS108">
        <v>0</v>
      </c>
      <c r="BT108">
        <v>8986.40625</v>
      </c>
      <c r="BU108">
        <v>0</v>
      </c>
      <c r="BV108">
        <v>1873.27125</v>
      </c>
      <c r="BW108">
        <v>-15.054275000000001</v>
      </c>
      <c r="BX108">
        <v>613.12774999999999</v>
      </c>
      <c r="BY108">
        <v>628.19837499999994</v>
      </c>
      <c r="BZ108">
        <v>0.80603075000000002</v>
      </c>
      <c r="CA108">
        <v>606.91412500000001</v>
      </c>
      <c r="CB108">
        <v>33.881474999999988</v>
      </c>
      <c r="CC108">
        <v>3.503755</v>
      </c>
      <c r="CD108">
        <v>3.4223387500000002</v>
      </c>
      <c r="CE108">
        <v>26.637924999999999</v>
      </c>
      <c r="CF108">
        <v>26.239325000000001</v>
      </c>
      <c r="CG108">
        <v>1200.0125</v>
      </c>
      <c r="CH108">
        <v>0.49994775000000002</v>
      </c>
      <c r="CI108">
        <v>0.50005224999999998</v>
      </c>
      <c r="CJ108">
        <v>0</v>
      </c>
      <c r="CK108">
        <v>755.83937500000002</v>
      </c>
      <c r="CL108">
        <v>4.9990899999999998</v>
      </c>
      <c r="CM108">
        <v>7722.1737499999999</v>
      </c>
      <c r="CN108">
        <v>9557.7625000000007</v>
      </c>
      <c r="CO108">
        <v>44.343499999999999</v>
      </c>
      <c r="CP108">
        <v>47.186999999999998</v>
      </c>
      <c r="CQ108">
        <v>45.375</v>
      </c>
      <c r="CR108">
        <v>45.561999999999998</v>
      </c>
      <c r="CS108">
        <v>45.625</v>
      </c>
      <c r="CT108">
        <v>597.44500000000005</v>
      </c>
      <c r="CU108">
        <v>597.56750000000011</v>
      </c>
      <c r="CV108">
        <v>0</v>
      </c>
      <c r="CW108">
        <v>1673987230.3</v>
      </c>
      <c r="CX108">
        <v>0</v>
      </c>
      <c r="CY108">
        <v>1673984188.5</v>
      </c>
      <c r="CZ108" t="s">
        <v>356</v>
      </c>
      <c r="DA108">
        <v>1673984188.5</v>
      </c>
      <c r="DB108">
        <v>1673984167.5</v>
      </c>
      <c r="DC108">
        <v>23</v>
      </c>
      <c r="DD108">
        <v>-0.32800000000000001</v>
      </c>
      <c r="DE108">
        <v>5.0000000000000001E-3</v>
      </c>
      <c r="DF108">
        <v>-6.2539999999999996</v>
      </c>
      <c r="DG108">
        <v>0.21</v>
      </c>
      <c r="DH108">
        <v>579</v>
      </c>
      <c r="DI108">
        <v>34</v>
      </c>
      <c r="DJ108">
        <v>0</v>
      </c>
      <c r="DK108">
        <v>0.1</v>
      </c>
      <c r="DL108">
        <v>-15.06173902439024</v>
      </c>
      <c r="DM108">
        <v>-0.26738885017421982</v>
      </c>
      <c r="DN108">
        <v>7.4586511819427756E-2</v>
      </c>
      <c r="DO108">
        <v>0</v>
      </c>
      <c r="DP108">
        <v>0.81635692682926819</v>
      </c>
      <c r="DQ108">
        <v>-7.5196013937282188E-2</v>
      </c>
      <c r="DR108">
        <v>7.6944464400654708E-3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3.2955199999999998</v>
      </c>
      <c r="EB108">
        <v>2.6252599999999999</v>
      </c>
      <c r="EC108">
        <v>0.13209399999999999</v>
      </c>
      <c r="ED108">
        <v>0.13240299999999999</v>
      </c>
      <c r="EE108">
        <v>0.14052300000000001</v>
      </c>
      <c r="EF108">
        <v>0.136959</v>
      </c>
      <c r="EG108">
        <v>26125.4</v>
      </c>
      <c r="EH108">
        <v>26559.3</v>
      </c>
      <c r="EI108">
        <v>28011.4</v>
      </c>
      <c r="EJ108">
        <v>29473</v>
      </c>
      <c r="EK108">
        <v>33134.300000000003</v>
      </c>
      <c r="EL108">
        <v>35322.5</v>
      </c>
      <c r="EM108">
        <v>39547</v>
      </c>
      <c r="EN108">
        <v>42139.3</v>
      </c>
      <c r="EO108">
        <v>2.2055500000000001</v>
      </c>
      <c r="EP108">
        <v>2.1570200000000002</v>
      </c>
      <c r="EQ108">
        <v>0.114813</v>
      </c>
      <c r="ER108">
        <v>0</v>
      </c>
      <c r="ES108">
        <v>31.518999999999998</v>
      </c>
      <c r="ET108">
        <v>999.9</v>
      </c>
      <c r="EU108">
        <v>67.2</v>
      </c>
      <c r="EV108">
        <v>35.700000000000003</v>
      </c>
      <c r="EW108">
        <v>39.061300000000003</v>
      </c>
      <c r="EX108">
        <v>57.411799999999999</v>
      </c>
      <c r="EY108">
        <v>-4.4190699999999996</v>
      </c>
      <c r="EZ108">
        <v>2</v>
      </c>
      <c r="FA108">
        <v>0.56873499999999999</v>
      </c>
      <c r="FB108">
        <v>0.53946099999999997</v>
      </c>
      <c r="FC108">
        <v>20.2697</v>
      </c>
      <c r="FD108">
        <v>5.2181899999999999</v>
      </c>
      <c r="FE108">
        <v>12.0099</v>
      </c>
      <c r="FF108">
        <v>4.9858500000000001</v>
      </c>
      <c r="FG108">
        <v>3.2845499999999999</v>
      </c>
      <c r="FH108">
        <v>9999</v>
      </c>
      <c r="FI108">
        <v>9999</v>
      </c>
      <c r="FJ108">
        <v>9999</v>
      </c>
      <c r="FK108">
        <v>999.9</v>
      </c>
      <c r="FL108">
        <v>1.8658699999999999</v>
      </c>
      <c r="FM108">
        <v>1.8623000000000001</v>
      </c>
      <c r="FN108">
        <v>1.86432</v>
      </c>
      <c r="FO108">
        <v>1.86036</v>
      </c>
      <c r="FP108">
        <v>1.86111</v>
      </c>
      <c r="FQ108">
        <v>1.8602000000000001</v>
      </c>
      <c r="FR108">
        <v>1.86195</v>
      </c>
      <c r="FS108">
        <v>1.8585100000000001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-6.2910000000000004</v>
      </c>
      <c r="GH108">
        <v>0.21029999999999999</v>
      </c>
      <c r="GI108">
        <v>-4.4410340874611869</v>
      </c>
      <c r="GJ108">
        <v>-4.0977002334145526E-3</v>
      </c>
      <c r="GK108">
        <v>1.9870096767282211E-6</v>
      </c>
      <c r="GL108">
        <v>-4.7591234531596528E-10</v>
      </c>
      <c r="GM108">
        <v>0.2103699999999975</v>
      </c>
      <c r="GN108">
        <v>0</v>
      </c>
      <c r="GO108">
        <v>0</v>
      </c>
      <c r="GP108">
        <v>0</v>
      </c>
      <c r="GQ108">
        <v>6</v>
      </c>
      <c r="GR108">
        <v>2093</v>
      </c>
      <c r="GS108">
        <v>4</v>
      </c>
      <c r="GT108">
        <v>31</v>
      </c>
      <c r="GU108">
        <v>50.7</v>
      </c>
      <c r="GV108">
        <v>51</v>
      </c>
      <c r="GW108">
        <v>1.88354</v>
      </c>
      <c r="GX108">
        <v>2.5488300000000002</v>
      </c>
      <c r="GY108">
        <v>2.04834</v>
      </c>
      <c r="GZ108">
        <v>2.6232899999999999</v>
      </c>
      <c r="HA108">
        <v>2.1972700000000001</v>
      </c>
      <c r="HB108">
        <v>2.33643</v>
      </c>
      <c r="HC108">
        <v>41.196399999999997</v>
      </c>
      <c r="HD108">
        <v>14.3247</v>
      </c>
      <c r="HE108">
        <v>18</v>
      </c>
      <c r="HF108">
        <v>703.92399999999998</v>
      </c>
      <c r="HG108">
        <v>738.11199999999997</v>
      </c>
      <c r="HH108">
        <v>31</v>
      </c>
      <c r="HI108">
        <v>34.5122</v>
      </c>
      <c r="HJ108">
        <v>30.000299999999999</v>
      </c>
      <c r="HK108">
        <v>34.430100000000003</v>
      </c>
      <c r="HL108">
        <v>34.452100000000002</v>
      </c>
      <c r="HM108">
        <v>37.712600000000002</v>
      </c>
      <c r="HN108">
        <v>17.140499999999999</v>
      </c>
      <c r="HO108">
        <v>100</v>
      </c>
      <c r="HP108">
        <v>31</v>
      </c>
      <c r="HQ108">
        <v>622.22500000000002</v>
      </c>
      <c r="HR108">
        <v>33.837400000000002</v>
      </c>
      <c r="HS108">
        <v>98.715699999999998</v>
      </c>
      <c r="HT108">
        <v>97.705799999999996</v>
      </c>
    </row>
    <row r="109" spans="1:228" x14ac:dyDescent="0.2">
      <c r="A109">
        <v>94</v>
      </c>
      <c r="B109">
        <v>1673987234.0999999</v>
      </c>
      <c r="C109">
        <v>371</v>
      </c>
      <c r="D109" t="s">
        <v>547</v>
      </c>
      <c r="E109" t="s">
        <v>548</v>
      </c>
      <c r="F109">
        <v>4</v>
      </c>
      <c r="G109">
        <v>1673987232.0999999</v>
      </c>
      <c r="H109">
        <f t="shared" si="34"/>
        <v>9.0704759640322197E-4</v>
      </c>
      <c r="I109">
        <f t="shared" si="35"/>
        <v>0.90704759640322197</v>
      </c>
      <c r="J109">
        <f t="shared" si="36"/>
        <v>5.3971274043243627</v>
      </c>
      <c r="K109">
        <f t="shared" si="37"/>
        <v>598.83114285714294</v>
      </c>
      <c r="L109">
        <f t="shared" si="38"/>
        <v>422.46293825267469</v>
      </c>
      <c r="M109">
        <f t="shared" si="39"/>
        <v>42.714997106456224</v>
      </c>
      <c r="N109">
        <f t="shared" si="40"/>
        <v>60.547490012247934</v>
      </c>
      <c r="O109">
        <f t="shared" si="41"/>
        <v>5.3654370647458538E-2</v>
      </c>
      <c r="P109">
        <f t="shared" si="42"/>
        <v>2.7668418779993558</v>
      </c>
      <c r="Q109">
        <f t="shared" si="43"/>
        <v>5.3082981086954847E-2</v>
      </c>
      <c r="R109">
        <f t="shared" si="44"/>
        <v>3.3227693099290315E-2</v>
      </c>
      <c r="S109">
        <f t="shared" si="45"/>
        <v>226.11725923707152</v>
      </c>
      <c r="T109">
        <f t="shared" si="46"/>
        <v>34.73278607089452</v>
      </c>
      <c r="U109">
        <f t="shared" si="47"/>
        <v>33.379957142857137</v>
      </c>
      <c r="V109">
        <f t="shared" si="48"/>
        <v>5.1609718174812329</v>
      </c>
      <c r="W109">
        <f t="shared" si="49"/>
        <v>67.198328759560425</v>
      </c>
      <c r="X109">
        <f t="shared" si="50"/>
        <v>3.5073381908582473</v>
      </c>
      <c r="Y109">
        <f t="shared" si="51"/>
        <v>5.2193830644326136</v>
      </c>
      <c r="Z109">
        <f t="shared" si="52"/>
        <v>1.6536336266229856</v>
      </c>
      <c r="AA109">
        <f t="shared" si="53"/>
        <v>-40.000799001382092</v>
      </c>
      <c r="AB109">
        <f t="shared" si="54"/>
        <v>29.982361844667036</v>
      </c>
      <c r="AC109">
        <f t="shared" si="55"/>
        <v>2.4934525931032274</v>
      </c>
      <c r="AD109">
        <f t="shared" si="56"/>
        <v>218.59227467345968</v>
      </c>
      <c r="AE109">
        <f t="shared" si="57"/>
        <v>15.604222509726624</v>
      </c>
      <c r="AF109">
        <f t="shared" si="58"/>
        <v>0.90380151279682064</v>
      </c>
      <c r="AG109">
        <f t="shared" si="59"/>
        <v>5.3971274043243627</v>
      </c>
      <c r="AH109">
        <v>634.55871655925171</v>
      </c>
      <c r="AI109">
        <v>622.86350303030292</v>
      </c>
      <c r="AJ109">
        <v>1.677797149457229</v>
      </c>
      <c r="AK109">
        <v>63.952055562581542</v>
      </c>
      <c r="AL109">
        <f t="shared" si="60"/>
        <v>0.90704759640322197</v>
      </c>
      <c r="AM109">
        <v>33.88122960169725</v>
      </c>
      <c r="AN109">
        <v>34.68942867132867</v>
      </c>
      <c r="AO109">
        <v>6.5283970749432214E-6</v>
      </c>
      <c r="AP109">
        <v>89.221601695222972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47224.431271181238</v>
      </c>
      <c r="AV109">
        <f t="shared" si="64"/>
        <v>1199.994285714286</v>
      </c>
      <c r="AW109">
        <f t="shared" si="65"/>
        <v>1025.9217135943377</v>
      </c>
      <c r="AX109">
        <f t="shared" si="66"/>
        <v>0.85493883246591207</v>
      </c>
      <c r="AY109">
        <f t="shared" si="67"/>
        <v>0.18843194665921031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1673987232.0999999</v>
      </c>
      <c r="BF109">
        <v>598.83114285714294</v>
      </c>
      <c r="BG109">
        <v>613.73471428571418</v>
      </c>
      <c r="BH109">
        <v>34.68852857142857</v>
      </c>
      <c r="BI109">
        <v>33.883185714285723</v>
      </c>
      <c r="BJ109">
        <v>605.12985714285708</v>
      </c>
      <c r="BK109">
        <v>34.478171428571429</v>
      </c>
      <c r="BL109">
        <v>649.99642857142851</v>
      </c>
      <c r="BM109">
        <v>101.00957142857141</v>
      </c>
      <c r="BN109">
        <v>9.9882771428571424E-2</v>
      </c>
      <c r="BO109">
        <v>33.580957142857137</v>
      </c>
      <c r="BP109">
        <v>33.379957142857137</v>
      </c>
      <c r="BQ109">
        <v>999.89999999999986</v>
      </c>
      <c r="BR109">
        <v>0</v>
      </c>
      <c r="BS109">
        <v>0</v>
      </c>
      <c r="BT109">
        <v>9009.1071428571431</v>
      </c>
      <c r="BU109">
        <v>0</v>
      </c>
      <c r="BV109">
        <v>1873.187142857143</v>
      </c>
      <c r="BW109">
        <v>-14.903357142857139</v>
      </c>
      <c r="BX109">
        <v>620.35042857142855</v>
      </c>
      <c r="BY109">
        <v>635.25928571428574</v>
      </c>
      <c r="BZ109">
        <v>0.80534514285714287</v>
      </c>
      <c r="CA109">
        <v>613.73471428571418</v>
      </c>
      <c r="CB109">
        <v>33.883185714285723</v>
      </c>
      <c r="CC109">
        <v>3.503875714285714</v>
      </c>
      <c r="CD109">
        <v>3.4225271428571431</v>
      </c>
      <c r="CE109">
        <v>26.63851428571429</v>
      </c>
      <c r="CF109">
        <v>26.24024285714286</v>
      </c>
      <c r="CG109">
        <v>1199.994285714286</v>
      </c>
      <c r="CH109">
        <v>0.49995600000000001</v>
      </c>
      <c r="CI109">
        <v>0.50004400000000016</v>
      </c>
      <c r="CJ109">
        <v>0</v>
      </c>
      <c r="CK109">
        <v>756.38099999999997</v>
      </c>
      <c r="CL109">
        <v>4.9990899999999998</v>
      </c>
      <c r="CM109">
        <v>7729.3514285714273</v>
      </c>
      <c r="CN109">
        <v>9557.6628571428555</v>
      </c>
      <c r="CO109">
        <v>44.375</v>
      </c>
      <c r="CP109">
        <v>47.186999999999998</v>
      </c>
      <c r="CQ109">
        <v>45.375</v>
      </c>
      <c r="CR109">
        <v>45.561999999999998</v>
      </c>
      <c r="CS109">
        <v>45.625</v>
      </c>
      <c r="CT109">
        <v>597.4442857142858</v>
      </c>
      <c r="CU109">
        <v>597.54999999999995</v>
      </c>
      <c r="CV109">
        <v>0</v>
      </c>
      <c r="CW109">
        <v>1673987234.5</v>
      </c>
      <c r="CX109">
        <v>0</v>
      </c>
      <c r="CY109">
        <v>1673984188.5</v>
      </c>
      <c r="CZ109" t="s">
        <v>356</v>
      </c>
      <c r="DA109">
        <v>1673984188.5</v>
      </c>
      <c r="DB109">
        <v>1673984167.5</v>
      </c>
      <c r="DC109">
        <v>23</v>
      </c>
      <c r="DD109">
        <v>-0.32800000000000001</v>
      </c>
      <c r="DE109">
        <v>5.0000000000000001E-3</v>
      </c>
      <c r="DF109">
        <v>-6.2539999999999996</v>
      </c>
      <c r="DG109">
        <v>0.21</v>
      </c>
      <c r="DH109">
        <v>579</v>
      </c>
      <c r="DI109">
        <v>34</v>
      </c>
      <c r="DJ109">
        <v>0</v>
      </c>
      <c r="DK109">
        <v>0.1</v>
      </c>
      <c r="DL109">
        <v>-15.06092682926829</v>
      </c>
      <c r="DM109">
        <v>0.42822439024389491</v>
      </c>
      <c r="DN109">
        <v>7.7783442417629564E-2</v>
      </c>
      <c r="DO109">
        <v>0</v>
      </c>
      <c r="DP109">
        <v>0.8135522682926829</v>
      </c>
      <c r="DQ109">
        <v>-7.2595630662022431E-2</v>
      </c>
      <c r="DR109">
        <v>7.4951751570817892E-3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3.2953800000000002</v>
      </c>
      <c r="EB109">
        <v>2.6251899999999999</v>
      </c>
      <c r="EC109">
        <v>0.133105</v>
      </c>
      <c r="ED109">
        <v>0.133381</v>
      </c>
      <c r="EE109">
        <v>0.14052799999999999</v>
      </c>
      <c r="EF109">
        <v>0.13697599999999999</v>
      </c>
      <c r="EG109">
        <v>26094.6</v>
      </c>
      <c r="EH109">
        <v>26528.799999999999</v>
      </c>
      <c r="EI109">
        <v>28011</v>
      </c>
      <c r="EJ109">
        <v>29472.5</v>
      </c>
      <c r="EK109">
        <v>33133.699999999997</v>
      </c>
      <c r="EL109">
        <v>35321.199999999997</v>
      </c>
      <c r="EM109">
        <v>39546.5</v>
      </c>
      <c r="EN109">
        <v>42138.5</v>
      </c>
      <c r="EO109">
        <v>2.2052200000000002</v>
      </c>
      <c r="EP109">
        <v>2.1572</v>
      </c>
      <c r="EQ109">
        <v>0.11504399999999999</v>
      </c>
      <c r="ER109">
        <v>0</v>
      </c>
      <c r="ES109">
        <v>31.512799999999999</v>
      </c>
      <c r="ET109">
        <v>999.9</v>
      </c>
      <c r="EU109">
        <v>67.2</v>
      </c>
      <c r="EV109">
        <v>35.799999999999997</v>
      </c>
      <c r="EW109">
        <v>39.274000000000001</v>
      </c>
      <c r="EX109">
        <v>57.291800000000002</v>
      </c>
      <c r="EY109">
        <v>-4.3109000000000002</v>
      </c>
      <c r="EZ109">
        <v>2</v>
      </c>
      <c r="FA109">
        <v>0.56903999999999999</v>
      </c>
      <c r="FB109">
        <v>0.53703199999999995</v>
      </c>
      <c r="FC109">
        <v>20.2698</v>
      </c>
      <c r="FD109">
        <v>5.2178899999999997</v>
      </c>
      <c r="FE109">
        <v>12.0099</v>
      </c>
      <c r="FF109">
        <v>4.9856499999999997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1.8658999999999999</v>
      </c>
      <c r="FM109">
        <v>1.86232</v>
      </c>
      <c r="FN109">
        <v>1.86432</v>
      </c>
      <c r="FO109">
        <v>1.8603499999999999</v>
      </c>
      <c r="FP109">
        <v>1.86111</v>
      </c>
      <c r="FQ109">
        <v>1.8602099999999999</v>
      </c>
      <c r="FR109">
        <v>1.86192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-6.3049999999999997</v>
      </c>
      <c r="GH109">
        <v>0.21029999999999999</v>
      </c>
      <c r="GI109">
        <v>-4.4410340874611869</v>
      </c>
      <c r="GJ109">
        <v>-4.0977002334145526E-3</v>
      </c>
      <c r="GK109">
        <v>1.9870096767282211E-6</v>
      </c>
      <c r="GL109">
        <v>-4.7591234531596528E-10</v>
      </c>
      <c r="GM109">
        <v>0.2103699999999975</v>
      </c>
      <c r="GN109">
        <v>0</v>
      </c>
      <c r="GO109">
        <v>0</v>
      </c>
      <c r="GP109">
        <v>0</v>
      </c>
      <c r="GQ109">
        <v>6</v>
      </c>
      <c r="GR109">
        <v>2093</v>
      </c>
      <c r="GS109">
        <v>4</v>
      </c>
      <c r="GT109">
        <v>31</v>
      </c>
      <c r="GU109">
        <v>50.8</v>
      </c>
      <c r="GV109">
        <v>51.1</v>
      </c>
      <c r="GW109">
        <v>1.89941</v>
      </c>
      <c r="GX109">
        <v>2.5573700000000001</v>
      </c>
      <c r="GY109">
        <v>2.04834</v>
      </c>
      <c r="GZ109">
        <v>2.6220699999999999</v>
      </c>
      <c r="HA109">
        <v>2.1972700000000001</v>
      </c>
      <c r="HB109">
        <v>2.3095699999999999</v>
      </c>
      <c r="HC109">
        <v>41.196399999999997</v>
      </c>
      <c r="HD109">
        <v>14.3072</v>
      </c>
      <c r="HE109">
        <v>18</v>
      </c>
      <c r="HF109">
        <v>703.66399999999999</v>
      </c>
      <c r="HG109">
        <v>738.30499999999995</v>
      </c>
      <c r="HH109">
        <v>30.999600000000001</v>
      </c>
      <c r="HI109">
        <v>34.514200000000002</v>
      </c>
      <c r="HJ109">
        <v>30.000299999999999</v>
      </c>
      <c r="HK109">
        <v>34.4313</v>
      </c>
      <c r="HL109">
        <v>34.454099999999997</v>
      </c>
      <c r="HM109">
        <v>38.039299999999997</v>
      </c>
      <c r="HN109">
        <v>17.140499999999999</v>
      </c>
      <c r="HO109">
        <v>100</v>
      </c>
      <c r="HP109">
        <v>31</v>
      </c>
      <c r="HQ109">
        <v>628.90300000000002</v>
      </c>
      <c r="HR109">
        <v>33.837400000000002</v>
      </c>
      <c r="HS109">
        <v>98.714399999999998</v>
      </c>
      <c r="HT109">
        <v>97.704099999999997</v>
      </c>
    </row>
    <row r="110" spans="1:228" x14ac:dyDescent="0.2">
      <c r="A110">
        <v>95</v>
      </c>
      <c r="B110">
        <v>1673987238.0999999</v>
      </c>
      <c r="C110">
        <v>375</v>
      </c>
      <c r="D110" t="s">
        <v>549</v>
      </c>
      <c r="E110" t="s">
        <v>550</v>
      </c>
      <c r="F110">
        <v>4</v>
      </c>
      <c r="G110">
        <v>1673987235.7874999</v>
      </c>
      <c r="H110">
        <f t="shared" si="34"/>
        <v>9.0169680874222261E-4</v>
      </c>
      <c r="I110">
        <f t="shared" si="35"/>
        <v>0.90169680874222258</v>
      </c>
      <c r="J110">
        <f t="shared" si="36"/>
        <v>5.2983372608375712</v>
      </c>
      <c r="K110">
        <f t="shared" si="37"/>
        <v>604.83474999999999</v>
      </c>
      <c r="L110">
        <f t="shared" si="38"/>
        <v>430.57975622916985</v>
      </c>
      <c r="M110">
        <f t="shared" si="39"/>
        <v>43.535149964654835</v>
      </c>
      <c r="N110">
        <f t="shared" si="40"/>
        <v>61.153761095702599</v>
      </c>
      <c r="O110">
        <f t="shared" si="41"/>
        <v>5.3421509457183464E-2</v>
      </c>
      <c r="P110">
        <f t="shared" si="42"/>
        <v>2.7648125653266935</v>
      </c>
      <c r="Q110">
        <f t="shared" si="43"/>
        <v>5.2854629561128359E-2</v>
      </c>
      <c r="R110">
        <f t="shared" si="44"/>
        <v>3.308457401465166E-2</v>
      </c>
      <c r="S110">
        <f t="shared" si="45"/>
        <v>226.12123423730449</v>
      </c>
      <c r="T110">
        <f t="shared" si="46"/>
        <v>34.7314359409405</v>
      </c>
      <c r="U110">
        <f t="shared" si="47"/>
        <v>33.370862500000001</v>
      </c>
      <c r="V110">
        <f t="shared" si="48"/>
        <v>5.1583423867099292</v>
      </c>
      <c r="W110">
        <f t="shared" si="49"/>
        <v>67.212367214646946</v>
      </c>
      <c r="X110">
        <f t="shared" si="50"/>
        <v>3.5073605155077812</v>
      </c>
      <c r="Y110">
        <f t="shared" si="51"/>
        <v>5.218326121897781</v>
      </c>
      <c r="Z110">
        <f t="shared" si="52"/>
        <v>1.650981871202148</v>
      </c>
      <c r="AA110">
        <f t="shared" si="53"/>
        <v>-39.764829265532015</v>
      </c>
      <c r="AB110">
        <f t="shared" si="54"/>
        <v>30.776456327644929</v>
      </c>
      <c r="AC110">
        <f t="shared" si="55"/>
        <v>2.561211895981288</v>
      </c>
      <c r="AD110">
        <f t="shared" si="56"/>
        <v>219.69407319539872</v>
      </c>
      <c r="AE110">
        <f t="shared" si="57"/>
        <v>15.676024606227644</v>
      </c>
      <c r="AF110">
        <f t="shared" si="58"/>
        <v>0.89794518714890226</v>
      </c>
      <c r="AG110">
        <f t="shared" si="59"/>
        <v>5.2983372608375712</v>
      </c>
      <c r="AH110">
        <v>641.35384804744399</v>
      </c>
      <c r="AI110">
        <v>629.65633333333335</v>
      </c>
      <c r="AJ110">
        <v>1.702645617246852</v>
      </c>
      <c r="AK110">
        <v>63.952055562581542</v>
      </c>
      <c r="AL110">
        <f t="shared" si="60"/>
        <v>0.90169680874222258</v>
      </c>
      <c r="AM110">
        <v>33.886556362642622</v>
      </c>
      <c r="AN110">
        <v>34.690072727272742</v>
      </c>
      <c r="AO110">
        <v>-1.13550960476321E-5</v>
      </c>
      <c r="AP110">
        <v>89.221601695222972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47169.29597723655</v>
      </c>
      <c r="AV110">
        <f t="shared" si="64"/>
        <v>1200.0137500000001</v>
      </c>
      <c r="AW110">
        <f t="shared" si="65"/>
        <v>1025.9385135944583</v>
      </c>
      <c r="AX110">
        <f t="shared" si="66"/>
        <v>0.85493896515307277</v>
      </c>
      <c r="AY110">
        <f t="shared" si="67"/>
        <v>0.1884322027454306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1673987235.7874999</v>
      </c>
      <c r="BF110">
        <v>604.83474999999999</v>
      </c>
      <c r="BG110">
        <v>619.80612500000007</v>
      </c>
      <c r="BH110">
        <v>34.689175000000013</v>
      </c>
      <c r="BI110">
        <v>33.889062499999987</v>
      </c>
      <c r="BJ110">
        <v>611.14650000000006</v>
      </c>
      <c r="BK110">
        <v>34.478825000000001</v>
      </c>
      <c r="BL110">
        <v>650.00575000000003</v>
      </c>
      <c r="BM110">
        <v>101.00825</v>
      </c>
      <c r="BN110">
        <v>9.99636E-2</v>
      </c>
      <c r="BO110">
        <v>33.577337499999999</v>
      </c>
      <c r="BP110">
        <v>33.370862500000001</v>
      </c>
      <c r="BQ110">
        <v>999.9</v>
      </c>
      <c r="BR110">
        <v>0</v>
      </c>
      <c r="BS110">
        <v>0</v>
      </c>
      <c r="BT110">
        <v>8998.4375</v>
      </c>
      <c r="BU110">
        <v>0</v>
      </c>
      <c r="BV110">
        <v>1873.13625</v>
      </c>
      <c r="BW110">
        <v>-14.971287500000001</v>
      </c>
      <c r="BX110">
        <v>626.56999999999994</v>
      </c>
      <c r="BY110">
        <v>641.54737499999999</v>
      </c>
      <c r="BZ110">
        <v>0.80013612499999998</v>
      </c>
      <c r="CA110">
        <v>619.80612500000007</v>
      </c>
      <c r="CB110">
        <v>33.889062499999987</v>
      </c>
      <c r="CC110">
        <v>3.5038887500000002</v>
      </c>
      <c r="CD110">
        <v>3.4230687500000001</v>
      </c>
      <c r="CE110">
        <v>26.6386</v>
      </c>
      <c r="CF110">
        <v>26.2429375</v>
      </c>
      <c r="CG110">
        <v>1200.0137500000001</v>
      </c>
      <c r="CH110">
        <v>0.49994949999999999</v>
      </c>
      <c r="CI110">
        <v>0.50005049999999995</v>
      </c>
      <c r="CJ110">
        <v>0</v>
      </c>
      <c r="CK110">
        <v>756.79362499999991</v>
      </c>
      <c r="CL110">
        <v>4.9990899999999998</v>
      </c>
      <c r="CM110">
        <v>7735.69625</v>
      </c>
      <c r="CN110">
        <v>9557.7724999999991</v>
      </c>
      <c r="CO110">
        <v>44.335624999999993</v>
      </c>
      <c r="CP110">
        <v>47.186999999999998</v>
      </c>
      <c r="CQ110">
        <v>45.375</v>
      </c>
      <c r="CR110">
        <v>45.561999999999998</v>
      </c>
      <c r="CS110">
        <v>45.625</v>
      </c>
      <c r="CT110">
        <v>597.44875000000002</v>
      </c>
      <c r="CU110">
        <v>597.56500000000005</v>
      </c>
      <c r="CV110">
        <v>0</v>
      </c>
      <c r="CW110">
        <v>1673987238.7</v>
      </c>
      <c r="CX110">
        <v>0</v>
      </c>
      <c r="CY110">
        <v>1673984188.5</v>
      </c>
      <c r="CZ110" t="s">
        <v>356</v>
      </c>
      <c r="DA110">
        <v>1673984188.5</v>
      </c>
      <c r="DB110">
        <v>1673984167.5</v>
      </c>
      <c r="DC110">
        <v>23</v>
      </c>
      <c r="DD110">
        <v>-0.32800000000000001</v>
      </c>
      <c r="DE110">
        <v>5.0000000000000001E-3</v>
      </c>
      <c r="DF110">
        <v>-6.2539999999999996</v>
      </c>
      <c r="DG110">
        <v>0.21</v>
      </c>
      <c r="DH110">
        <v>579</v>
      </c>
      <c r="DI110">
        <v>34</v>
      </c>
      <c r="DJ110">
        <v>0</v>
      </c>
      <c r="DK110">
        <v>0.1</v>
      </c>
      <c r="DL110">
        <v>-15.0335375</v>
      </c>
      <c r="DM110">
        <v>0.78680712945591957</v>
      </c>
      <c r="DN110">
        <v>9.217101140678656E-2</v>
      </c>
      <c r="DO110">
        <v>0</v>
      </c>
      <c r="DP110">
        <v>0.80822395000000002</v>
      </c>
      <c r="DQ110">
        <v>-6.1147181988743353E-2</v>
      </c>
      <c r="DR110">
        <v>6.3005245136813796E-3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3.2955000000000001</v>
      </c>
      <c r="EB110">
        <v>2.6253700000000002</v>
      </c>
      <c r="EC110">
        <v>0.134102</v>
      </c>
      <c r="ED110">
        <v>0.13439000000000001</v>
      </c>
      <c r="EE110">
        <v>0.14052600000000001</v>
      </c>
      <c r="EF110">
        <v>0.13698399999999999</v>
      </c>
      <c r="EG110">
        <v>26065.1</v>
      </c>
      <c r="EH110">
        <v>26498</v>
      </c>
      <c r="EI110">
        <v>28011.7</v>
      </c>
      <c r="EJ110">
        <v>29472.6</v>
      </c>
      <c r="EK110">
        <v>33134.5</v>
      </c>
      <c r="EL110">
        <v>35321.1</v>
      </c>
      <c r="EM110">
        <v>39547.300000000003</v>
      </c>
      <c r="EN110">
        <v>42138.8</v>
      </c>
      <c r="EO110">
        <v>2.2052800000000001</v>
      </c>
      <c r="EP110">
        <v>2.15707</v>
      </c>
      <c r="EQ110">
        <v>0.11450100000000001</v>
      </c>
      <c r="ER110">
        <v>0</v>
      </c>
      <c r="ES110">
        <v>31.506599999999999</v>
      </c>
      <c r="ET110">
        <v>999.9</v>
      </c>
      <c r="EU110">
        <v>67.2</v>
      </c>
      <c r="EV110">
        <v>35.700000000000003</v>
      </c>
      <c r="EW110">
        <v>39.061999999999998</v>
      </c>
      <c r="EX110">
        <v>57.441800000000001</v>
      </c>
      <c r="EY110">
        <v>-4.4270899999999997</v>
      </c>
      <c r="EZ110">
        <v>2</v>
      </c>
      <c r="FA110">
        <v>0.56909600000000005</v>
      </c>
      <c r="FB110">
        <v>0.53542500000000004</v>
      </c>
      <c r="FC110">
        <v>20.2697</v>
      </c>
      <c r="FD110">
        <v>5.2172900000000002</v>
      </c>
      <c r="FE110">
        <v>12.0099</v>
      </c>
      <c r="FF110">
        <v>4.9854000000000003</v>
      </c>
      <c r="FG110">
        <v>3.28443</v>
      </c>
      <c r="FH110">
        <v>9999</v>
      </c>
      <c r="FI110">
        <v>9999</v>
      </c>
      <c r="FJ110">
        <v>9999</v>
      </c>
      <c r="FK110">
        <v>999.9</v>
      </c>
      <c r="FL110">
        <v>1.86588</v>
      </c>
      <c r="FM110">
        <v>1.86232</v>
      </c>
      <c r="FN110">
        <v>1.86432</v>
      </c>
      <c r="FO110">
        <v>1.86036</v>
      </c>
      <c r="FP110">
        <v>1.86111</v>
      </c>
      <c r="FQ110">
        <v>1.8602000000000001</v>
      </c>
      <c r="FR110">
        <v>1.86191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-6.3209999999999997</v>
      </c>
      <c r="GH110">
        <v>0.2104</v>
      </c>
      <c r="GI110">
        <v>-4.4410340874611869</v>
      </c>
      <c r="GJ110">
        <v>-4.0977002334145526E-3</v>
      </c>
      <c r="GK110">
        <v>1.9870096767282211E-6</v>
      </c>
      <c r="GL110">
        <v>-4.7591234531596528E-10</v>
      </c>
      <c r="GM110">
        <v>0.2103699999999975</v>
      </c>
      <c r="GN110">
        <v>0</v>
      </c>
      <c r="GO110">
        <v>0</v>
      </c>
      <c r="GP110">
        <v>0</v>
      </c>
      <c r="GQ110">
        <v>6</v>
      </c>
      <c r="GR110">
        <v>2093</v>
      </c>
      <c r="GS110">
        <v>4</v>
      </c>
      <c r="GT110">
        <v>31</v>
      </c>
      <c r="GU110">
        <v>50.8</v>
      </c>
      <c r="GV110">
        <v>51.2</v>
      </c>
      <c r="GW110">
        <v>1.9140600000000001</v>
      </c>
      <c r="GX110">
        <v>2.5488300000000002</v>
      </c>
      <c r="GY110">
        <v>2.04834</v>
      </c>
      <c r="GZ110">
        <v>2.6220699999999999</v>
      </c>
      <c r="HA110">
        <v>2.1972700000000001</v>
      </c>
      <c r="HB110">
        <v>2.34985</v>
      </c>
      <c r="HC110">
        <v>41.196399999999997</v>
      </c>
      <c r="HD110">
        <v>14.315899999999999</v>
      </c>
      <c r="HE110">
        <v>18</v>
      </c>
      <c r="HF110">
        <v>703.72799999999995</v>
      </c>
      <c r="HG110">
        <v>738.197</v>
      </c>
      <c r="HH110">
        <v>30.999600000000001</v>
      </c>
      <c r="HI110">
        <v>34.515300000000003</v>
      </c>
      <c r="HJ110">
        <v>30.0001</v>
      </c>
      <c r="HK110">
        <v>34.433199999999999</v>
      </c>
      <c r="HL110">
        <v>34.455199999999998</v>
      </c>
      <c r="HM110">
        <v>38.367699999999999</v>
      </c>
      <c r="HN110">
        <v>17.140499999999999</v>
      </c>
      <c r="HO110">
        <v>100</v>
      </c>
      <c r="HP110">
        <v>31</v>
      </c>
      <c r="HQ110">
        <v>635.58199999999999</v>
      </c>
      <c r="HR110">
        <v>33.837400000000002</v>
      </c>
      <c r="HS110">
        <v>98.716499999999996</v>
      </c>
      <c r="HT110">
        <v>97.704599999999999</v>
      </c>
    </row>
    <row r="111" spans="1:228" x14ac:dyDescent="0.2">
      <c r="A111">
        <v>96</v>
      </c>
      <c r="B111">
        <v>1673987242.0999999</v>
      </c>
      <c r="C111">
        <v>379</v>
      </c>
      <c r="D111" t="s">
        <v>551</v>
      </c>
      <c r="E111" t="s">
        <v>552</v>
      </c>
      <c r="F111">
        <v>4</v>
      </c>
      <c r="G111">
        <v>1673987240.0999999</v>
      </c>
      <c r="H111">
        <f t="shared" si="34"/>
        <v>8.9818513657560415E-4</v>
      </c>
      <c r="I111">
        <f t="shared" si="35"/>
        <v>0.89818513657560417</v>
      </c>
      <c r="J111">
        <f t="shared" si="36"/>
        <v>5.7104878348683661</v>
      </c>
      <c r="K111">
        <f t="shared" si="37"/>
        <v>611.84100000000001</v>
      </c>
      <c r="L111">
        <f t="shared" si="38"/>
        <v>424.70397020146828</v>
      </c>
      <c r="M111">
        <f t="shared" si="39"/>
        <v>42.940529565797704</v>
      </c>
      <c r="N111">
        <f t="shared" si="40"/>
        <v>61.861386738636149</v>
      </c>
      <c r="O111">
        <f t="shared" si="41"/>
        <v>5.3286888902536439E-2</v>
      </c>
      <c r="P111">
        <f t="shared" si="42"/>
        <v>2.7699560113466322</v>
      </c>
      <c r="Q111">
        <f t="shared" si="43"/>
        <v>5.2723881591189216E-2</v>
      </c>
      <c r="R111">
        <f t="shared" si="44"/>
        <v>3.3002514170129289E-2</v>
      </c>
      <c r="S111">
        <f t="shared" si="45"/>
        <v>226.11763252266059</v>
      </c>
      <c r="T111">
        <f t="shared" si="46"/>
        <v>34.728713700685603</v>
      </c>
      <c r="U111">
        <f t="shared" si="47"/>
        <v>33.363600000000012</v>
      </c>
      <c r="V111">
        <f t="shared" si="48"/>
        <v>5.1562434995293005</v>
      </c>
      <c r="W111">
        <f t="shared" si="49"/>
        <v>67.22363546187114</v>
      </c>
      <c r="X111">
        <f t="shared" si="50"/>
        <v>3.5076187274338007</v>
      </c>
      <c r="Y111">
        <f t="shared" si="51"/>
        <v>5.2178355177224853</v>
      </c>
      <c r="Z111">
        <f t="shared" si="52"/>
        <v>1.6486247720954998</v>
      </c>
      <c r="AA111">
        <f t="shared" si="53"/>
        <v>-39.609964522984143</v>
      </c>
      <c r="AB111">
        <f t="shared" si="54"/>
        <v>31.667313482459512</v>
      </c>
      <c r="AC111">
        <f t="shared" si="55"/>
        <v>2.6303402750228821</v>
      </c>
      <c r="AD111">
        <f t="shared" si="56"/>
        <v>220.80532175715885</v>
      </c>
      <c r="AE111">
        <f t="shared" si="57"/>
        <v>15.874429277356869</v>
      </c>
      <c r="AF111">
        <f t="shared" si="58"/>
        <v>0.89903849056494145</v>
      </c>
      <c r="AG111">
        <f t="shared" si="59"/>
        <v>5.7104878348683661</v>
      </c>
      <c r="AH111">
        <v>648.28653276880482</v>
      </c>
      <c r="AI111">
        <v>636.33094545454537</v>
      </c>
      <c r="AJ111">
        <v>1.6679298535860201</v>
      </c>
      <c r="AK111">
        <v>63.952055562581542</v>
      </c>
      <c r="AL111">
        <f t="shared" si="60"/>
        <v>0.89818513657560417</v>
      </c>
      <c r="AM111">
        <v>33.891929000466128</v>
      </c>
      <c r="AN111">
        <v>34.692027272727287</v>
      </c>
      <c r="AO111">
        <v>3.6534869665143799E-5</v>
      </c>
      <c r="AP111">
        <v>89.221601695222972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47310.721805748901</v>
      </c>
      <c r="AV111">
        <f t="shared" si="64"/>
        <v>1199.997142857143</v>
      </c>
      <c r="AW111">
        <f t="shared" si="65"/>
        <v>1025.92407073713</v>
      </c>
      <c r="AX111">
        <f t="shared" si="66"/>
        <v>0.85493876118275391</v>
      </c>
      <c r="AY111">
        <f t="shared" si="67"/>
        <v>0.18843180908271495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1673987240.0999999</v>
      </c>
      <c r="BF111">
        <v>611.84100000000001</v>
      </c>
      <c r="BG111">
        <v>627.00142857142862</v>
      </c>
      <c r="BH111">
        <v>34.692157142857141</v>
      </c>
      <c r="BI111">
        <v>33.891100000000002</v>
      </c>
      <c r="BJ111">
        <v>618.16828571428573</v>
      </c>
      <c r="BK111">
        <v>34.481828571428572</v>
      </c>
      <c r="BL111">
        <v>650.02771428571418</v>
      </c>
      <c r="BM111">
        <v>101.0071428571429</v>
      </c>
      <c r="BN111">
        <v>9.9822414285714284E-2</v>
      </c>
      <c r="BO111">
        <v>33.575657142857139</v>
      </c>
      <c r="BP111">
        <v>33.363600000000012</v>
      </c>
      <c r="BQ111">
        <v>999.89999999999986</v>
      </c>
      <c r="BR111">
        <v>0</v>
      </c>
      <c r="BS111">
        <v>0</v>
      </c>
      <c r="BT111">
        <v>9025.8928571428569</v>
      </c>
      <c r="BU111">
        <v>0</v>
      </c>
      <c r="BV111">
        <v>1870.728571428572</v>
      </c>
      <c r="BW111">
        <v>-15.160214285714289</v>
      </c>
      <c r="BX111">
        <v>633.83014285714285</v>
      </c>
      <c r="BY111">
        <v>648.99657142857143</v>
      </c>
      <c r="BZ111">
        <v>0.80107128571428565</v>
      </c>
      <c r="CA111">
        <v>627.00142857142862</v>
      </c>
      <c r="CB111">
        <v>33.891100000000002</v>
      </c>
      <c r="CC111">
        <v>3.504161428571428</v>
      </c>
      <c r="CD111">
        <v>3.4232457142857138</v>
      </c>
      <c r="CE111">
        <v>26.639914285714291</v>
      </c>
      <c r="CF111">
        <v>26.2438</v>
      </c>
      <c r="CG111">
        <v>1199.997142857143</v>
      </c>
      <c r="CH111">
        <v>0.49995600000000012</v>
      </c>
      <c r="CI111">
        <v>0.50004400000000004</v>
      </c>
      <c r="CJ111">
        <v>0</v>
      </c>
      <c r="CK111">
        <v>757.5908571428572</v>
      </c>
      <c r="CL111">
        <v>4.9990899999999998</v>
      </c>
      <c r="CM111">
        <v>7742.6571428571424</v>
      </c>
      <c r="CN111">
        <v>9557.677142857141</v>
      </c>
      <c r="CO111">
        <v>44.33</v>
      </c>
      <c r="CP111">
        <v>47.186999999999998</v>
      </c>
      <c r="CQ111">
        <v>45.375</v>
      </c>
      <c r="CR111">
        <v>45.58</v>
      </c>
      <c r="CS111">
        <v>45.625</v>
      </c>
      <c r="CT111">
        <v>597.44857142857143</v>
      </c>
      <c r="CU111">
        <v>597.54857142857145</v>
      </c>
      <c r="CV111">
        <v>0</v>
      </c>
      <c r="CW111">
        <v>1673987242.3</v>
      </c>
      <c r="CX111">
        <v>0</v>
      </c>
      <c r="CY111">
        <v>1673984188.5</v>
      </c>
      <c r="CZ111" t="s">
        <v>356</v>
      </c>
      <c r="DA111">
        <v>1673984188.5</v>
      </c>
      <c r="DB111">
        <v>1673984167.5</v>
      </c>
      <c r="DC111">
        <v>23</v>
      </c>
      <c r="DD111">
        <v>-0.32800000000000001</v>
      </c>
      <c r="DE111">
        <v>5.0000000000000001E-3</v>
      </c>
      <c r="DF111">
        <v>-6.2539999999999996</v>
      </c>
      <c r="DG111">
        <v>0.21</v>
      </c>
      <c r="DH111">
        <v>579</v>
      </c>
      <c r="DI111">
        <v>34</v>
      </c>
      <c r="DJ111">
        <v>0</v>
      </c>
      <c r="DK111">
        <v>0.1</v>
      </c>
      <c r="DL111">
        <v>-15.0282325</v>
      </c>
      <c r="DM111">
        <v>-4.4497936210087193E-2</v>
      </c>
      <c r="DN111">
        <v>8.7725054538312905E-2</v>
      </c>
      <c r="DO111">
        <v>1</v>
      </c>
      <c r="DP111">
        <v>0.80459712500000014</v>
      </c>
      <c r="DQ111">
        <v>-3.7989151969981157E-2</v>
      </c>
      <c r="DR111">
        <v>4.1696175555289289E-3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2</v>
      </c>
      <c r="DY111">
        <v>2</v>
      </c>
      <c r="DZ111" t="s">
        <v>357</v>
      </c>
      <c r="EA111">
        <v>3.2953000000000001</v>
      </c>
      <c r="EB111">
        <v>2.6252399999999998</v>
      </c>
      <c r="EC111">
        <v>0.13509599999999999</v>
      </c>
      <c r="ED111">
        <v>0.135383</v>
      </c>
      <c r="EE111">
        <v>0.14053399999999999</v>
      </c>
      <c r="EF111">
        <v>0.13698199999999999</v>
      </c>
      <c r="EG111">
        <v>26034.7</v>
      </c>
      <c r="EH111">
        <v>26467.9</v>
      </c>
      <c r="EI111">
        <v>28011.3</v>
      </c>
      <c r="EJ111">
        <v>29473.1</v>
      </c>
      <c r="EK111">
        <v>33134.199999999997</v>
      </c>
      <c r="EL111">
        <v>35321.5</v>
      </c>
      <c r="EM111">
        <v>39547.300000000003</v>
      </c>
      <c r="EN111">
        <v>42139</v>
      </c>
      <c r="EO111">
        <v>2.2052</v>
      </c>
      <c r="EP111">
        <v>2.1572499999999999</v>
      </c>
      <c r="EQ111">
        <v>0.115246</v>
      </c>
      <c r="ER111">
        <v>0</v>
      </c>
      <c r="ES111">
        <v>31.5017</v>
      </c>
      <c r="ET111">
        <v>999.9</v>
      </c>
      <c r="EU111">
        <v>67.2</v>
      </c>
      <c r="EV111">
        <v>35.700000000000003</v>
      </c>
      <c r="EW111">
        <v>39.058500000000002</v>
      </c>
      <c r="EX111">
        <v>57.261800000000001</v>
      </c>
      <c r="EY111">
        <v>-4.3349399999999996</v>
      </c>
      <c r="EZ111">
        <v>2</v>
      </c>
      <c r="FA111">
        <v>0.569106</v>
      </c>
      <c r="FB111">
        <v>0.53465399999999996</v>
      </c>
      <c r="FC111">
        <v>20.2697</v>
      </c>
      <c r="FD111">
        <v>5.2172900000000002</v>
      </c>
      <c r="FE111">
        <v>12.0099</v>
      </c>
      <c r="FF111">
        <v>4.9856999999999996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1.86592</v>
      </c>
      <c r="FM111">
        <v>1.8622700000000001</v>
      </c>
      <c r="FN111">
        <v>1.86432</v>
      </c>
      <c r="FO111">
        <v>1.86036</v>
      </c>
      <c r="FP111">
        <v>1.86111</v>
      </c>
      <c r="FQ111">
        <v>1.8602000000000001</v>
      </c>
      <c r="FR111">
        <v>1.8619300000000001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-6.3339999999999996</v>
      </c>
      <c r="GH111">
        <v>0.2104</v>
      </c>
      <c r="GI111">
        <v>-4.4410340874611869</v>
      </c>
      <c r="GJ111">
        <v>-4.0977002334145526E-3</v>
      </c>
      <c r="GK111">
        <v>1.9870096767282211E-6</v>
      </c>
      <c r="GL111">
        <v>-4.7591234531596528E-10</v>
      </c>
      <c r="GM111">
        <v>0.2103699999999975</v>
      </c>
      <c r="GN111">
        <v>0</v>
      </c>
      <c r="GO111">
        <v>0</v>
      </c>
      <c r="GP111">
        <v>0</v>
      </c>
      <c r="GQ111">
        <v>6</v>
      </c>
      <c r="GR111">
        <v>2093</v>
      </c>
      <c r="GS111">
        <v>4</v>
      </c>
      <c r="GT111">
        <v>31</v>
      </c>
      <c r="GU111">
        <v>50.9</v>
      </c>
      <c r="GV111">
        <v>51.2</v>
      </c>
      <c r="GW111">
        <v>1.9323699999999999</v>
      </c>
      <c r="GX111">
        <v>2.5476100000000002</v>
      </c>
      <c r="GY111">
        <v>2.04834</v>
      </c>
      <c r="GZ111">
        <v>2.6220699999999999</v>
      </c>
      <c r="HA111">
        <v>2.1972700000000001</v>
      </c>
      <c r="HB111">
        <v>2.34131</v>
      </c>
      <c r="HC111">
        <v>41.170499999999997</v>
      </c>
      <c r="HD111">
        <v>14.3072</v>
      </c>
      <c r="HE111">
        <v>18</v>
      </c>
      <c r="HF111">
        <v>703.66899999999998</v>
      </c>
      <c r="HG111">
        <v>738.39</v>
      </c>
      <c r="HH111">
        <v>30.999700000000001</v>
      </c>
      <c r="HI111">
        <v>34.516599999999997</v>
      </c>
      <c r="HJ111">
        <v>30.0001</v>
      </c>
      <c r="HK111">
        <v>34.433700000000002</v>
      </c>
      <c r="HL111">
        <v>34.4572</v>
      </c>
      <c r="HM111">
        <v>38.699300000000001</v>
      </c>
      <c r="HN111">
        <v>17.140499999999999</v>
      </c>
      <c r="HO111">
        <v>100</v>
      </c>
      <c r="HP111">
        <v>31</v>
      </c>
      <c r="HQ111">
        <v>642.26300000000003</v>
      </c>
      <c r="HR111">
        <v>33.837400000000002</v>
      </c>
      <c r="HS111">
        <v>98.715800000000002</v>
      </c>
      <c r="HT111">
        <v>97.705500000000001</v>
      </c>
    </row>
    <row r="112" spans="1:228" x14ac:dyDescent="0.2">
      <c r="A112">
        <v>97</v>
      </c>
      <c r="B112">
        <v>1673987246.0999999</v>
      </c>
      <c r="C112">
        <v>383</v>
      </c>
      <c r="D112" t="s">
        <v>553</v>
      </c>
      <c r="E112" t="s">
        <v>554</v>
      </c>
      <c r="F112">
        <v>4</v>
      </c>
      <c r="G112">
        <v>1673987243.7874999</v>
      </c>
      <c r="H112">
        <f t="shared" si="34"/>
        <v>9.015462455604031E-4</v>
      </c>
      <c r="I112">
        <f t="shared" si="35"/>
        <v>0.90154624556040308</v>
      </c>
      <c r="J112">
        <f t="shared" si="36"/>
        <v>5.4580944548585792</v>
      </c>
      <c r="K112">
        <f t="shared" si="37"/>
        <v>617.88649999999996</v>
      </c>
      <c r="L112">
        <f t="shared" si="38"/>
        <v>438.40446137837802</v>
      </c>
      <c r="M112">
        <f t="shared" si="39"/>
        <v>44.326812228132809</v>
      </c>
      <c r="N112">
        <f t="shared" si="40"/>
        <v>62.474133537978176</v>
      </c>
      <c r="O112">
        <f t="shared" si="41"/>
        <v>5.3387139993419437E-2</v>
      </c>
      <c r="P112">
        <f t="shared" si="42"/>
        <v>2.7617845734637303</v>
      </c>
      <c r="Q112">
        <f t="shared" si="43"/>
        <v>5.2820371495616775E-2</v>
      </c>
      <c r="R112">
        <f t="shared" si="44"/>
        <v>3.3063152589847641E-2</v>
      </c>
      <c r="S112">
        <f t="shared" si="45"/>
        <v>226.11846073716606</v>
      </c>
      <c r="T112">
        <f t="shared" si="46"/>
        <v>34.737660966238415</v>
      </c>
      <c r="U112">
        <f t="shared" si="47"/>
        <v>33.3748</v>
      </c>
      <c r="V112">
        <f t="shared" si="48"/>
        <v>5.159480648267798</v>
      </c>
      <c r="W112">
        <f t="shared" si="49"/>
        <v>67.199856189497098</v>
      </c>
      <c r="X112">
        <f t="shared" si="50"/>
        <v>3.5076961661829857</v>
      </c>
      <c r="Y112">
        <f t="shared" si="51"/>
        <v>5.2197971321421015</v>
      </c>
      <c r="Z112">
        <f t="shared" si="52"/>
        <v>1.6517844820848122</v>
      </c>
      <c r="AA112">
        <f t="shared" si="53"/>
        <v>-39.758189429213779</v>
      </c>
      <c r="AB112">
        <f t="shared" si="54"/>
        <v>30.90653295909377</v>
      </c>
      <c r="AC112">
        <f t="shared" si="55"/>
        <v>2.5749699180085357</v>
      </c>
      <c r="AD112">
        <f t="shared" si="56"/>
        <v>219.84177418505459</v>
      </c>
      <c r="AE112">
        <f t="shared" si="57"/>
        <v>15.937423057258668</v>
      </c>
      <c r="AF112">
        <f t="shared" si="58"/>
        <v>0.89864983800731968</v>
      </c>
      <c r="AG112">
        <f t="shared" si="59"/>
        <v>5.4580944548585792</v>
      </c>
      <c r="AH112">
        <v>655.12011724734475</v>
      </c>
      <c r="AI112">
        <v>643.20861818181822</v>
      </c>
      <c r="AJ112">
        <v>1.718396885321045</v>
      </c>
      <c r="AK112">
        <v>63.952055562581542</v>
      </c>
      <c r="AL112">
        <f t="shared" si="60"/>
        <v>0.90154624556040308</v>
      </c>
      <c r="AM112">
        <v>33.889641405921438</v>
      </c>
      <c r="AN112">
        <v>34.693023776223797</v>
      </c>
      <c r="AO112">
        <v>-1.192240066967612E-5</v>
      </c>
      <c r="AP112">
        <v>89.221601695222972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47085.481765713026</v>
      </c>
      <c r="AV112">
        <f t="shared" si="64"/>
        <v>1200</v>
      </c>
      <c r="AW112">
        <f t="shared" si="65"/>
        <v>1025.9266635943864</v>
      </c>
      <c r="AX112">
        <f t="shared" si="66"/>
        <v>0.85493888632865533</v>
      </c>
      <c r="AY112">
        <f t="shared" si="67"/>
        <v>0.18843205061430504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1673987243.7874999</v>
      </c>
      <c r="BF112">
        <v>617.88649999999996</v>
      </c>
      <c r="BG112">
        <v>633.11037499999998</v>
      </c>
      <c r="BH112">
        <v>34.6920875</v>
      </c>
      <c r="BI112">
        <v>33.891350000000003</v>
      </c>
      <c r="BJ112">
        <v>624.22725000000003</v>
      </c>
      <c r="BK112">
        <v>34.481724999999997</v>
      </c>
      <c r="BL112">
        <v>650.006125</v>
      </c>
      <c r="BM112">
        <v>101.00924999999999</v>
      </c>
      <c r="BN112">
        <v>0.10015041249999999</v>
      </c>
      <c r="BO112">
        <v>33.582374999999999</v>
      </c>
      <c r="BP112">
        <v>33.3748</v>
      </c>
      <c r="BQ112">
        <v>999.9</v>
      </c>
      <c r="BR112">
        <v>0</v>
      </c>
      <c r="BS112">
        <v>0</v>
      </c>
      <c r="BT112">
        <v>8982.2662500000006</v>
      </c>
      <c r="BU112">
        <v>0</v>
      </c>
      <c r="BV112">
        <v>1868.63375</v>
      </c>
      <c r="BW112">
        <v>-15.2238375</v>
      </c>
      <c r="BX112">
        <v>640.09275000000002</v>
      </c>
      <c r="BY112">
        <v>655.32037500000001</v>
      </c>
      <c r="BZ112">
        <v>0.800733625</v>
      </c>
      <c r="CA112">
        <v>633.11037499999998</v>
      </c>
      <c r="CB112">
        <v>33.891350000000003</v>
      </c>
      <c r="CC112">
        <v>3.5042274999999998</v>
      </c>
      <c r="CD112">
        <v>3.42334125</v>
      </c>
      <c r="CE112">
        <v>26.640212500000001</v>
      </c>
      <c r="CF112">
        <v>26.244299999999999</v>
      </c>
      <c r="CG112">
        <v>1200</v>
      </c>
      <c r="CH112">
        <v>0.49995299999999998</v>
      </c>
      <c r="CI112">
        <v>0.50004700000000002</v>
      </c>
      <c r="CJ112">
        <v>0</v>
      </c>
      <c r="CK112">
        <v>758.275125</v>
      </c>
      <c r="CL112">
        <v>4.9990899999999998</v>
      </c>
      <c r="CM112">
        <v>7748.8062499999996</v>
      </c>
      <c r="CN112">
        <v>9557.6949999999997</v>
      </c>
      <c r="CO112">
        <v>44.335624999999993</v>
      </c>
      <c r="CP112">
        <v>47.186999999999998</v>
      </c>
      <c r="CQ112">
        <v>45.375</v>
      </c>
      <c r="CR112">
        <v>45.561999999999998</v>
      </c>
      <c r="CS112">
        <v>45.625</v>
      </c>
      <c r="CT112">
        <v>597.44500000000005</v>
      </c>
      <c r="CU112">
        <v>597.55500000000006</v>
      </c>
      <c r="CV112">
        <v>0</v>
      </c>
      <c r="CW112">
        <v>1673987246.5</v>
      </c>
      <c r="CX112">
        <v>0</v>
      </c>
      <c r="CY112">
        <v>1673984188.5</v>
      </c>
      <c r="CZ112" t="s">
        <v>356</v>
      </c>
      <c r="DA112">
        <v>1673984188.5</v>
      </c>
      <c r="DB112">
        <v>1673984167.5</v>
      </c>
      <c r="DC112">
        <v>23</v>
      </c>
      <c r="DD112">
        <v>-0.32800000000000001</v>
      </c>
      <c r="DE112">
        <v>5.0000000000000001E-3</v>
      </c>
      <c r="DF112">
        <v>-6.2539999999999996</v>
      </c>
      <c r="DG112">
        <v>0.21</v>
      </c>
      <c r="DH112">
        <v>579</v>
      </c>
      <c r="DI112">
        <v>34</v>
      </c>
      <c r="DJ112">
        <v>0</v>
      </c>
      <c r="DK112">
        <v>0.1</v>
      </c>
      <c r="DL112">
        <v>-15.0572275</v>
      </c>
      <c r="DM112">
        <v>-0.74760562851779644</v>
      </c>
      <c r="DN112">
        <v>0.11446715901842761</v>
      </c>
      <c r="DO112">
        <v>0</v>
      </c>
      <c r="DP112">
        <v>0.8027282</v>
      </c>
      <c r="DQ112">
        <v>-2.2134303939962449E-2</v>
      </c>
      <c r="DR112">
        <v>2.837403524351093E-3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3.2954500000000002</v>
      </c>
      <c r="EB112">
        <v>2.6252399999999998</v>
      </c>
      <c r="EC112">
        <v>0.136097</v>
      </c>
      <c r="ED112">
        <v>0.13639399999999999</v>
      </c>
      <c r="EE112">
        <v>0.140539</v>
      </c>
      <c r="EF112">
        <v>0.136992</v>
      </c>
      <c r="EG112">
        <v>26005.3</v>
      </c>
      <c r="EH112">
        <v>26436.799999999999</v>
      </c>
      <c r="EI112">
        <v>28012.1</v>
      </c>
      <c r="EJ112">
        <v>29473</v>
      </c>
      <c r="EK112">
        <v>33134.9</v>
      </c>
      <c r="EL112">
        <v>35321.5</v>
      </c>
      <c r="EM112">
        <v>39548.199999999997</v>
      </c>
      <c r="EN112">
        <v>42139.4</v>
      </c>
      <c r="EO112">
        <v>2.2051699999999999</v>
      </c>
      <c r="EP112">
        <v>2.1571799999999999</v>
      </c>
      <c r="EQ112">
        <v>0.115879</v>
      </c>
      <c r="ER112">
        <v>0</v>
      </c>
      <c r="ES112">
        <v>31.498899999999999</v>
      </c>
      <c r="ET112">
        <v>999.9</v>
      </c>
      <c r="EU112">
        <v>67.2</v>
      </c>
      <c r="EV112">
        <v>35.700000000000003</v>
      </c>
      <c r="EW112">
        <v>39.061199999999999</v>
      </c>
      <c r="EX112">
        <v>57.6218</v>
      </c>
      <c r="EY112">
        <v>-4.4190699999999996</v>
      </c>
      <c r="EZ112">
        <v>2</v>
      </c>
      <c r="FA112">
        <v>0.569218</v>
      </c>
      <c r="FB112">
        <v>0.53649000000000002</v>
      </c>
      <c r="FC112">
        <v>20.2697</v>
      </c>
      <c r="FD112">
        <v>5.2184900000000001</v>
      </c>
      <c r="FE112">
        <v>12.0099</v>
      </c>
      <c r="FF112">
        <v>4.9857500000000003</v>
      </c>
      <c r="FG112">
        <v>3.2845499999999999</v>
      </c>
      <c r="FH112">
        <v>9999</v>
      </c>
      <c r="FI112">
        <v>9999</v>
      </c>
      <c r="FJ112">
        <v>9999</v>
      </c>
      <c r="FK112">
        <v>999.9</v>
      </c>
      <c r="FL112">
        <v>1.8658699999999999</v>
      </c>
      <c r="FM112">
        <v>1.8623000000000001</v>
      </c>
      <c r="FN112">
        <v>1.86432</v>
      </c>
      <c r="FO112">
        <v>1.8603499999999999</v>
      </c>
      <c r="FP112">
        <v>1.86111</v>
      </c>
      <c r="FQ112">
        <v>1.8602000000000001</v>
      </c>
      <c r="FR112">
        <v>1.86192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-6.3490000000000002</v>
      </c>
      <c r="GH112">
        <v>0.2104</v>
      </c>
      <c r="GI112">
        <v>-4.4410340874611869</v>
      </c>
      <c r="GJ112">
        <v>-4.0977002334145526E-3</v>
      </c>
      <c r="GK112">
        <v>1.9870096767282211E-6</v>
      </c>
      <c r="GL112">
        <v>-4.7591234531596528E-10</v>
      </c>
      <c r="GM112">
        <v>0.2103699999999975</v>
      </c>
      <c r="GN112">
        <v>0</v>
      </c>
      <c r="GO112">
        <v>0</v>
      </c>
      <c r="GP112">
        <v>0</v>
      </c>
      <c r="GQ112">
        <v>6</v>
      </c>
      <c r="GR112">
        <v>2093</v>
      </c>
      <c r="GS112">
        <v>4</v>
      </c>
      <c r="GT112">
        <v>31</v>
      </c>
      <c r="GU112">
        <v>51</v>
      </c>
      <c r="GV112">
        <v>51.3</v>
      </c>
      <c r="GW112">
        <v>1.94946</v>
      </c>
      <c r="GX112">
        <v>2.5585900000000001</v>
      </c>
      <c r="GY112">
        <v>2.04834</v>
      </c>
      <c r="GZ112">
        <v>2.6208499999999999</v>
      </c>
      <c r="HA112">
        <v>2.1972700000000001</v>
      </c>
      <c r="HB112">
        <v>2.31934</v>
      </c>
      <c r="HC112">
        <v>41.170499999999997</v>
      </c>
      <c r="HD112">
        <v>14.2896</v>
      </c>
      <c r="HE112">
        <v>18</v>
      </c>
      <c r="HF112">
        <v>703.67700000000002</v>
      </c>
      <c r="HG112">
        <v>738.33</v>
      </c>
      <c r="HH112">
        <v>31.0002</v>
      </c>
      <c r="HI112">
        <v>34.5184</v>
      </c>
      <c r="HJ112">
        <v>30.000299999999999</v>
      </c>
      <c r="HK112">
        <v>34.436300000000003</v>
      </c>
      <c r="HL112">
        <v>34.458300000000001</v>
      </c>
      <c r="HM112">
        <v>39.025100000000002</v>
      </c>
      <c r="HN112">
        <v>17.140499999999999</v>
      </c>
      <c r="HO112">
        <v>100</v>
      </c>
      <c r="HP112">
        <v>31</v>
      </c>
      <c r="HQ112">
        <v>648.94200000000001</v>
      </c>
      <c r="HR112">
        <v>33.837400000000002</v>
      </c>
      <c r="HS112">
        <v>98.718400000000003</v>
      </c>
      <c r="HT112">
        <v>97.7059</v>
      </c>
    </row>
    <row r="113" spans="1:228" x14ac:dyDescent="0.2">
      <c r="A113">
        <v>98</v>
      </c>
      <c r="B113">
        <v>1673987250.0999999</v>
      </c>
      <c r="C113">
        <v>387</v>
      </c>
      <c r="D113" t="s">
        <v>555</v>
      </c>
      <c r="E113" t="s">
        <v>556</v>
      </c>
      <c r="F113">
        <v>4</v>
      </c>
      <c r="G113">
        <v>1673987248.0999999</v>
      </c>
      <c r="H113">
        <f t="shared" si="34"/>
        <v>9.0240525254814147E-4</v>
      </c>
      <c r="I113">
        <f t="shared" si="35"/>
        <v>0.90240525254814152</v>
      </c>
      <c r="J113">
        <f t="shared" si="36"/>
        <v>5.7860716457099004</v>
      </c>
      <c r="K113">
        <f t="shared" si="37"/>
        <v>624.98800000000006</v>
      </c>
      <c r="L113">
        <f t="shared" si="38"/>
        <v>435.60539347092492</v>
      </c>
      <c r="M113">
        <f t="shared" si="39"/>
        <v>44.043031039968582</v>
      </c>
      <c r="N113">
        <f t="shared" si="40"/>
        <v>63.191058458382415</v>
      </c>
      <c r="O113">
        <f t="shared" si="41"/>
        <v>5.3412545262921614E-2</v>
      </c>
      <c r="P113">
        <f t="shared" si="42"/>
        <v>2.7654499858805455</v>
      </c>
      <c r="Q113">
        <f t="shared" si="43"/>
        <v>5.2845983632976087E-2</v>
      </c>
      <c r="R113">
        <f t="shared" si="44"/>
        <v>3.30791421929824E-2</v>
      </c>
      <c r="S113">
        <f t="shared" si="45"/>
        <v>226.11779795135743</v>
      </c>
      <c r="T113">
        <f t="shared" si="46"/>
        <v>34.734092596630482</v>
      </c>
      <c r="U113">
        <f t="shared" si="47"/>
        <v>33.378585714285713</v>
      </c>
      <c r="V113">
        <f t="shared" si="48"/>
        <v>5.160575237280093</v>
      </c>
      <c r="W113">
        <f t="shared" si="49"/>
        <v>67.214054354808553</v>
      </c>
      <c r="X113">
        <f t="shared" si="50"/>
        <v>3.5080608293112405</v>
      </c>
      <c r="Y113">
        <f t="shared" si="51"/>
        <v>5.219237052407137</v>
      </c>
      <c r="Z113">
        <f t="shared" si="52"/>
        <v>1.6525144079688525</v>
      </c>
      <c r="AA113">
        <f t="shared" si="53"/>
        <v>-39.796071637373039</v>
      </c>
      <c r="AB113">
        <f t="shared" si="54"/>
        <v>30.097200971939717</v>
      </c>
      <c r="AC113">
        <f t="shared" si="55"/>
        <v>2.5042399360166643</v>
      </c>
      <c r="AD113">
        <f t="shared" si="56"/>
        <v>218.92316722194076</v>
      </c>
      <c r="AE113">
        <f t="shared" si="57"/>
        <v>16.137582039444798</v>
      </c>
      <c r="AF113">
        <f t="shared" si="58"/>
        <v>0.89889827949033463</v>
      </c>
      <c r="AG113">
        <f t="shared" si="59"/>
        <v>5.7860716457099004</v>
      </c>
      <c r="AH113">
        <v>662.17055510783302</v>
      </c>
      <c r="AI113">
        <v>650.00626666666642</v>
      </c>
      <c r="AJ113">
        <v>1.702910621775918</v>
      </c>
      <c r="AK113">
        <v>63.952055562581542</v>
      </c>
      <c r="AL113">
        <f t="shared" si="60"/>
        <v>0.90240525254814152</v>
      </c>
      <c r="AM113">
        <v>33.894475681167513</v>
      </c>
      <c r="AN113">
        <v>34.69842447552449</v>
      </c>
      <c r="AO113">
        <v>2.1539212430966909E-5</v>
      </c>
      <c r="AP113">
        <v>89.221601695222972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47186.300241416735</v>
      </c>
      <c r="AV113">
        <f t="shared" si="64"/>
        <v>1199.997142857143</v>
      </c>
      <c r="AW113">
        <f t="shared" si="65"/>
        <v>1025.9241564514805</v>
      </c>
      <c r="AX113">
        <f t="shared" si="66"/>
        <v>0.85493883261154946</v>
      </c>
      <c r="AY113">
        <f t="shared" si="67"/>
        <v>0.18843194694029056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1673987248.0999999</v>
      </c>
      <c r="BF113">
        <v>624.98800000000006</v>
      </c>
      <c r="BG113">
        <v>640.40242857142857</v>
      </c>
      <c r="BH113">
        <v>34.696300000000001</v>
      </c>
      <c r="BI113">
        <v>33.895357142857137</v>
      </c>
      <c r="BJ113">
        <v>631.34342857142849</v>
      </c>
      <c r="BK113">
        <v>34.485914285714287</v>
      </c>
      <c r="BL113">
        <v>650.0162857142858</v>
      </c>
      <c r="BM113">
        <v>101.0077142857143</v>
      </c>
      <c r="BN113">
        <v>9.9920514285714288E-2</v>
      </c>
      <c r="BO113">
        <v>33.580457142857142</v>
      </c>
      <c r="BP113">
        <v>33.378585714285713</v>
      </c>
      <c r="BQ113">
        <v>999.89999999999986</v>
      </c>
      <c r="BR113">
        <v>0</v>
      </c>
      <c r="BS113">
        <v>0</v>
      </c>
      <c r="BT113">
        <v>9001.8728571428583</v>
      </c>
      <c r="BU113">
        <v>0</v>
      </c>
      <c r="BV113">
        <v>1868.9428571428571</v>
      </c>
      <c r="BW113">
        <v>-15.414714285714281</v>
      </c>
      <c r="BX113">
        <v>647.45185714285708</v>
      </c>
      <c r="BY113">
        <v>662.87085714285706</v>
      </c>
      <c r="BZ113">
        <v>0.80093814285714282</v>
      </c>
      <c r="CA113">
        <v>640.40242857142857</v>
      </c>
      <c r="CB113">
        <v>33.895357142857137</v>
      </c>
      <c r="CC113">
        <v>3.504591428571429</v>
      </c>
      <c r="CD113">
        <v>3.4236928571428571</v>
      </c>
      <c r="CE113">
        <v>26.642014285714289</v>
      </c>
      <c r="CF113">
        <v>26.245999999999999</v>
      </c>
      <c r="CG113">
        <v>1199.997142857143</v>
      </c>
      <c r="CH113">
        <v>0.49995400000000012</v>
      </c>
      <c r="CI113">
        <v>0.5000460000000001</v>
      </c>
      <c r="CJ113">
        <v>0</v>
      </c>
      <c r="CK113">
        <v>758.97542857142867</v>
      </c>
      <c r="CL113">
        <v>4.9990899999999998</v>
      </c>
      <c r="CM113">
        <v>7756.295714285714</v>
      </c>
      <c r="CN113">
        <v>9557.6714285714279</v>
      </c>
      <c r="CO113">
        <v>44.321000000000012</v>
      </c>
      <c r="CP113">
        <v>47.186999999999998</v>
      </c>
      <c r="CQ113">
        <v>45.375</v>
      </c>
      <c r="CR113">
        <v>45.58</v>
      </c>
      <c r="CS113">
        <v>45.625</v>
      </c>
      <c r="CT113">
        <v>597.44571428571442</v>
      </c>
      <c r="CU113">
        <v>597.55142857142869</v>
      </c>
      <c r="CV113">
        <v>0</v>
      </c>
      <c r="CW113">
        <v>1673987250.7</v>
      </c>
      <c r="CX113">
        <v>0</v>
      </c>
      <c r="CY113">
        <v>1673984188.5</v>
      </c>
      <c r="CZ113" t="s">
        <v>356</v>
      </c>
      <c r="DA113">
        <v>1673984188.5</v>
      </c>
      <c r="DB113">
        <v>1673984167.5</v>
      </c>
      <c r="DC113">
        <v>23</v>
      </c>
      <c r="DD113">
        <v>-0.32800000000000001</v>
      </c>
      <c r="DE113">
        <v>5.0000000000000001E-3</v>
      </c>
      <c r="DF113">
        <v>-6.2539999999999996</v>
      </c>
      <c r="DG113">
        <v>0.21</v>
      </c>
      <c r="DH113">
        <v>579</v>
      </c>
      <c r="DI113">
        <v>34</v>
      </c>
      <c r="DJ113">
        <v>0</v>
      </c>
      <c r="DK113">
        <v>0.1</v>
      </c>
      <c r="DL113">
        <v>-15.123564999999999</v>
      </c>
      <c r="DM113">
        <v>-1.724699437148179</v>
      </c>
      <c r="DN113">
        <v>0.17612222680570441</v>
      </c>
      <c r="DO113">
        <v>0</v>
      </c>
      <c r="DP113">
        <v>0.8016532999999999</v>
      </c>
      <c r="DQ113">
        <v>-1.4780217636024251E-2</v>
      </c>
      <c r="DR113">
        <v>2.4555394336072071E-3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3.29535</v>
      </c>
      <c r="EB113">
        <v>2.6251699999999998</v>
      </c>
      <c r="EC113">
        <v>0.13709399999999999</v>
      </c>
      <c r="ED113">
        <v>0.13738700000000001</v>
      </c>
      <c r="EE113">
        <v>0.14054700000000001</v>
      </c>
      <c r="EF113">
        <v>0.13699500000000001</v>
      </c>
      <c r="EG113">
        <v>25975.4</v>
      </c>
      <c r="EH113">
        <v>26406.3</v>
      </c>
      <c r="EI113">
        <v>28012.3</v>
      </c>
      <c r="EJ113">
        <v>29472.9</v>
      </c>
      <c r="EK113">
        <v>33135.1</v>
      </c>
      <c r="EL113">
        <v>35321.5</v>
      </c>
      <c r="EM113">
        <v>39548.699999999997</v>
      </c>
      <c r="EN113">
        <v>42139.5</v>
      </c>
      <c r="EO113">
        <v>2.2052499999999999</v>
      </c>
      <c r="EP113">
        <v>2.1570200000000002</v>
      </c>
      <c r="EQ113">
        <v>0.116132</v>
      </c>
      <c r="ER113">
        <v>0</v>
      </c>
      <c r="ES113">
        <v>31.497199999999999</v>
      </c>
      <c r="ET113">
        <v>999.9</v>
      </c>
      <c r="EU113">
        <v>67.2</v>
      </c>
      <c r="EV113">
        <v>35.700000000000003</v>
      </c>
      <c r="EW113">
        <v>39.061599999999999</v>
      </c>
      <c r="EX113">
        <v>57.741799999999998</v>
      </c>
      <c r="EY113">
        <v>-4.33894</v>
      </c>
      <c r="EZ113">
        <v>2</v>
      </c>
      <c r="FA113">
        <v>0.56931399999999999</v>
      </c>
      <c r="FB113">
        <v>0.53904399999999997</v>
      </c>
      <c r="FC113">
        <v>20.2698</v>
      </c>
      <c r="FD113">
        <v>5.2189399999999999</v>
      </c>
      <c r="FE113">
        <v>12.0099</v>
      </c>
      <c r="FF113">
        <v>4.9861500000000003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1.8658600000000001</v>
      </c>
      <c r="FM113">
        <v>1.8622700000000001</v>
      </c>
      <c r="FN113">
        <v>1.86432</v>
      </c>
      <c r="FO113">
        <v>1.86036</v>
      </c>
      <c r="FP113">
        <v>1.86111</v>
      </c>
      <c r="FQ113">
        <v>1.8602000000000001</v>
      </c>
      <c r="FR113">
        <v>1.86191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-6.3630000000000004</v>
      </c>
      <c r="GH113">
        <v>0.2104</v>
      </c>
      <c r="GI113">
        <v>-4.4410340874611869</v>
      </c>
      <c r="GJ113">
        <v>-4.0977002334145526E-3</v>
      </c>
      <c r="GK113">
        <v>1.9870096767282211E-6</v>
      </c>
      <c r="GL113">
        <v>-4.7591234531596528E-10</v>
      </c>
      <c r="GM113">
        <v>0.2103699999999975</v>
      </c>
      <c r="GN113">
        <v>0</v>
      </c>
      <c r="GO113">
        <v>0</v>
      </c>
      <c r="GP113">
        <v>0</v>
      </c>
      <c r="GQ113">
        <v>6</v>
      </c>
      <c r="GR113">
        <v>2093</v>
      </c>
      <c r="GS113">
        <v>4</v>
      </c>
      <c r="GT113">
        <v>31</v>
      </c>
      <c r="GU113">
        <v>51</v>
      </c>
      <c r="GV113">
        <v>51.4</v>
      </c>
      <c r="GW113">
        <v>1.96411</v>
      </c>
      <c r="GX113">
        <v>2.5610400000000002</v>
      </c>
      <c r="GY113">
        <v>2.04834</v>
      </c>
      <c r="GZ113">
        <v>2.6220699999999999</v>
      </c>
      <c r="HA113">
        <v>2.1972700000000001</v>
      </c>
      <c r="HB113">
        <v>2.3046899999999999</v>
      </c>
      <c r="HC113">
        <v>41.170499999999997</v>
      </c>
      <c r="HD113">
        <v>14.2896</v>
      </c>
      <c r="HE113">
        <v>18</v>
      </c>
      <c r="HF113">
        <v>703.74400000000003</v>
      </c>
      <c r="HG113">
        <v>738.21199999999999</v>
      </c>
      <c r="HH113">
        <v>31.000499999999999</v>
      </c>
      <c r="HI113">
        <v>34.5197</v>
      </c>
      <c r="HJ113">
        <v>30.0002</v>
      </c>
      <c r="HK113">
        <v>34.436799999999998</v>
      </c>
      <c r="HL113">
        <v>34.460299999999997</v>
      </c>
      <c r="HM113">
        <v>39.351999999999997</v>
      </c>
      <c r="HN113">
        <v>17.140499999999999</v>
      </c>
      <c r="HO113">
        <v>100</v>
      </c>
      <c r="HP113">
        <v>31</v>
      </c>
      <c r="HQ113">
        <v>655.62800000000004</v>
      </c>
      <c r="HR113">
        <v>33.837400000000002</v>
      </c>
      <c r="HS113">
        <v>98.719300000000004</v>
      </c>
      <c r="HT113">
        <v>97.706000000000003</v>
      </c>
    </row>
    <row r="114" spans="1:228" x14ac:dyDescent="0.2">
      <c r="A114">
        <v>99</v>
      </c>
      <c r="B114">
        <v>1673987254.0999999</v>
      </c>
      <c r="C114">
        <v>391</v>
      </c>
      <c r="D114" t="s">
        <v>557</v>
      </c>
      <c r="E114" t="s">
        <v>558</v>
      </c>
      <c r="F114">
        <v>4</v>
      </c>
      <c r="G114">
        <v>1673987251.7874999</v>
      </c>
      <c r="H114">
        <f t="shared" si="34"/>
        <v>8.9993703647483581E-4</v>
      </c>
      <c r="I114">
        <f t="shared" si="35"/>
        <v>0.89993703647483581</v>
      </c>
      <c r="J114">
        <f t="shared" si="36"/>
        <v>5.7622957166176967</v>
      </c>
      <c r="K114">
        <f t="shared" si="37"/>
        <v>631.05799999999999</v>
      </c>
      <c r="L114">
        <f t="shared" si="38"/>
        <v>441.71535383342848</v>
      </c>
      <c r="M114">
        <f t="shared" si="39"/>
        <v>44.660967634589852</v>
      </c>
      <c r="N114">
        <f t="shared" si="40"/>
        <v>63.805028892378296</v>
      </c>
      <c r="O114">
        <f t="shared" si="41"/>
        <v>5.3255875328800432E-2</v>
      </c>
      <c r="P114">
        <f t="shared" si="42"/>
        <v>2.761675329367316</v>
      </c>
      <c r="Q114">
        <f t="shared" si="43"/>
        <v>5.2691852531350662E-2</v>
      </c>
      <c r="R114">
        <f t="shared" si="44"/>
        <v>3.2982585167594808E-2</v>
      </c>
      <c r="S114">
        <f t="shared" si="45"/>
        <v>226.11820648733047</v>
      </c>
      <c r="T114">
        <f t="shared" si="46"/>
        <v>34.735818545784227</v>
      </c>
      <c r="U114">
        <f t="shared" si="47"/>
        <v>33.380425000000002</v>
      </c>
      <c r="V114">
        <f t="shared" si="48"/>
        <v>5.1611071152291306</v>
      </c>
      <c r="W114">
        <f t="shared" si="49"/>
        <v>67.220010922753033</v>
      </c>
      <c r="X114">
        <f t="shared" si="50"/>
        <v>3.5082917969041572</v>
      </c>
      <c r="Y114">
        <f t="shared" si="51"/>
        <v>5.2191181595250971</v>
      </c>
      <c r="Z114">
        <f t="shared" si="52"/>
        <v>1.6528153183249734</v>
      </c>
      <c r="AA114">
        <f t="shared" si="53"/>
        <v>-39.687223308540261</v>
      </c>
      <c r="AB114">
        <f t="shared" si="54"/>
        <v>29.721655281235961</v>
      </c>
      <c r="AC114">
        <f t="shared" si="55"/>
        <v>2.4763900646882262</v>
      </c>
      <c r="AD114">
        <f t="shared" si="56"/>
        <v>218.62902852471439</v>
      </c>
      <c r="AE114">
        <f t="shared" si="57"/>
        <v>16.197111317162012</v>
      </c>
      <c r="AF114">
        <f t="shared" si="58"/>
        <v>0.89922887836837095</v>
      </c>
      <c r="AG114">
        <f t="shared" si="59"/>
        <v>5.7622957166176967</v>
      </c>
      <c r="AH114">
        <v>669.02264234932159</v>
      </c>
      <c r="AI114">
        <v>656.84538181818152</v>
      </c>
      <c r="AJ114">
        <v>1.7119543127489369</v>
      </c>
      <c r="AK114">
        <v>63.952055562581542</v>
      </c>
      <c r="AL114">
        <f t="shared" si="60"/>
        <v>0.89993703647483581</v>
      </c>
      <c r="AM114">
        <v>33.896049322183742</v>
      </c>
      <c r="AN114">
        <v>34.69784545454548</v>
      </c>
      <c r="AO114">
        <v>1.8002558809531151E-5</v>
      </c>
      <c r="AP114">
        <v>89.221601695222972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47082.83500740015</v>
      </c>
      <c r="AV114">
        <f t="shared" si="64"/>
        <v>1199.9974999999999</v>
      </c>
      <c r="AW114">
        <f t="shared" si="65"/>
        <v>1025.9246385944716</v>
      </c>
      <c r="AX114">
        <f t="shared" si="66"/>
        <v>0.85493897995160129</v>
      </c>
      <c r="AY114">
        <f t="shared" si="67"/>
        <v>0.18843223130659062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1673987251.7874999</v>
      </c>
      <c r="BF114">
        <v>631.05799999999999</v>
      </c>
      <c r="BG114">
        <v>646.53312499999993</v>
      </c>
      <c r="BH114">
        <v>34.698450000000001</v>
      </c>
      <c r="BI114">
        <v>33.897187500000001</v>
      </c>
      <c r="BJ114">
        <v>637.42699999999991</v>
      </c>
      <c r="BK114">
        <v>34.488075000000002</v>
      </c>
      <c r="BL114">
        <v>649.99450000000002</v>
      </c>
      <c r="BM114">
        <v>101.008</v>
      </c>
      <c r="BN114">
        <v>0.10002635</v>
      </c>
      <c r="BO114">
        <v>33.58005</v>
      </c>
      <c r="BP114">
        <v>33.380425000000002</v>
      </c>
      <c r="BQ114">
        <v>999.9</v>
      </c>
      <c r="BR114">
        <v>0</v>
      </c>
      <c r="BS114">
        <v>0</v>
      </c>
      <c r="BT114">
        <v>8981.7975000000006</v>
      </c>
      <c r="BU114">
        <v>0</v>
      </c>
      <c r="BV114">
        <v>1869.3512499999999</v>
      </c>
      <c r="BW114">
        <v>-15.475087500000001</v>
      </c>
      <c r="BX114">
        <v>653.74187500000005</v>
      </c>
      <c r="BY114">
        <v>669.21775000000002</v>
      </c>
      <c r="BZ114">
        <v>0.80124774999999993</v>
      </c>
      <c r="CA114">
        <v>646.53312499999993</v>
      </c>
      <c r="CB114">
        <v>33.897187500000001</v>
      </c>
      <c r="CC114">
        <v>3.5048237499999999</v>
      </c>
      <c r="CD114">
        <v>3.4238900000000001</v>
      </c>
      <c r="CE114">
        <v>26.643137500000002</v>
      </c>
      <c r="CF114">
        <v>26.2470125</v>
      </c>
      <c r="CG114">
        <v>1199.9974999999999</v>
      </c>
      <c r="CH114">
        <v>0.49994949999999999</v>
      </c>
      <c r="CI114">
        <v>0.50005049999999995</v>
      </c>
      <c r="CJ114">
        <v>0</v>
      </c>
      <c r="CK114">
        <v>759.50937499999998</v>
      </c>
      <c r="CL114">
        <v>4.9990899999999998</v>
      </c>
      <c r="CM114">
        <v>7762.7749999999996</v>
      </c>
      <c r="CN114">
        <v>9557.6662499999984</v>
      </c>
      <c r="CO114">
        <v>44.343499999999999</v>
      </c>
      <c r="CP114">
        <v>47.186999999999998</v>
      </c>
      <c r="CQ114">
        <v>45.375</v>
      </c>
      <c r="CR114">
        <v>45.609250000000003</v>
      </c>
      <c r="CS114">
        <v>45.625</v>
      </c>
      <c r="CT114">
        <v>597.44000000000005</v>
      </c>
      <c r="CU114">
        <v>597.5575</v>
      </c>
      <c r="CV114">
        <v>0</v>
      </c>
      <c r="CW114">
        <v>1673987254.3</v>
      </c>
      <c r="CX114">
        <v>0</v>
      </c>
      <c r="CY114">
        <v>1673984188.5</v>
      </c>
      <c r="CZ114" t="s">
        <v>356</v>
      </c>
      <c r="DA114">
        <v>1673984188.5</v>
      </c>
      <c r="DB114">
        <v>1673984167.5</v>
      </c>
      <c r="DC114">
        <v>23</v>
      </c>
      <c r="DD114">
        <v>-0.32800000000000001</v>
      </c>
      <c r="DE114">
        <v>5.0000000000000001E-3</v>
      </c>
      <c r="DF114">
        <v>-6.2539999999999996</v>
      </c>
      <c r="DG114">
        <v>0.21</v>
      </c>
      <c r="DH114">
        <v>579</v>
      </c>
      <c r="DI114">
        <v>34</v>
      </c>
      <c r="DJ114">
        <v>0</v>
      </c>
      <c r="DK114">
        <v>0.1</v>
      </c>
      <c r="DL114">
        <v>-15.2286</v>
      </c>
      <c r="DM114">
        <v>-1.918252908067523</v>
      </c>
      <c r="DN114">
        <v>0.1876030823307549</v>
      </c>
      <c r="DO114">
        <v>0</v>
      </c>
      <c r="DP114">
        <v>0.80083509999999991</v>
      </c>
      <c r="DQ114">
        <v>2.5634521575977989E-3</v>
      </c>
      <c r="DR114">
        <v>1.470636542453646E-3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3.2953999999999999</v>
      </c>
      <c r="EB114">
        <v>2.6252200000000001</v>
      </c>
      <c r="EC114">
        <v>0.13808599999999999</v>
      </c>
      <c r="ED114">
        <v>0.13838400000000001</v>
      </c>
      <c r="EE114">
        <v>0.140546</v>
      </c>
      <c r="EF114">
        <v>0.13700599999999999</v>
      </c>
      <c r="EG114">
        <v>25945.1</v>
      </c>
      <c r="EH114">
        <v>26375.8</v>
      </c>
      <c r="EI114">
        <v>28011.9</v>
      </c>
      <c r="EJ114">
        <v>29473.1</v>
      </c>
      <c r="EK114">
        <v>33134.5</v>
      </c>
      <c r="EL114">
        <v>35321.1</v>
      </c>
      <c r="EM114">
        <v>39547.9</v>
      </c>
      <c r="EN114">
        <v>42139.5</v>
      </c>
      <c r="EO114">
        <v>2.2054999999999998</v>
      </c>
      <c r="EP114">
        <v>2.1570499999999999</v>
      </c>
      <c r="EQ114">
        <v>0.11666899999999999</v>
      </c>
      <c r="ER114">
        <v>0</v>
      </c>
      <c r="ES114">
        <v>31.496099999999998</v>
      </c>
      <c r="ET114">
        <v>999.9</v>
      </c>
      <c r="EU114">
        <v>67.2</v>
      </c>
      <c r="EV114">
        <v>35.700000000000003</v>
      </c>
      <c r="EW114">
        <v>39.057000000000002</v>
      </c>
      <c r="EX114">
        <v>57.741799999999998</v>
      </c>
      <c r="EY114">
        <v>-4.3469499999999996</v>
      </c>
      <c r="EZ114">
        <v>2</v>
      </c>
      <c r="FA114">
        <v>0.56934499999999999</v>
      </c>
      <c r="FB114">
        <v>0.54257599999999995</v>
      </c>
      <c r="FC114">
        <v>20.269600000000001</v>
      </c>
      <c r="FD114">
        <v>5.2187900000000003</v>
      </c>
      <c r="FE114">
        <v>12.0099</v>
      </c>
      <c r="FF114">
        <v>4.9859499999999999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1.8658600000000001</v>
      </c>
      <c r="FM114">
        <v>1.8622700000000001</v>
      </c>
      <c r="FN114">
        <v>1.86432</v>
      </c>
      <c r="FO114">
        <v>1.8603499999999999</v>
      </c>
      <c r="FP114">
        <v>1.86111</v>
      </c>
      <c r="FQ114">
        <v>1.8602000000000001</v>
      </c>
      <c r="FR114">
        <v>1.86189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-6.3769999999999998</v>
      </c>
      <c r="GH114">
        <v>0.2104</v>
      </c>
      <c r="GI114">
        <v>-4.4410340874611869</v>
      </c>
      <c r="GJ114">
        <v>-4.0977002334145526E-3</v>
      </c>
      <c r="GK114">
        <v>1.9870096767282211E-6</v>
      </c>
      <c r="GL114">
        <v>-4.7591234531596528E-10</v>
      </c>
      <c r="GM114">
        <v>0.2103699999999975</v>
      </c>
      <c r="GN114">
        <v>0</v>
      </c>
      <c r="GO114">
        <v>0</v>
      </c>
      <c r="GP114">
        <v>0</v>
      </c>
      <c r="GQ114">
        <v>6</v>
      </c>
      <c r="GR114">
        <v>2093</v>
      </c>
      <c r="GS114">
        <v>4</v>
      </c>
      <c r="GT114">
        <v>31</v>
      </c>
      <c r="GU114">
        <v>51.1</v>
      </c>
      <c r="GV114">
        <v>51.4</v>
      </c>
      <c r="GW114">
        <v>1.9812000000000001</v>
      </c>
      <c r="GX114">
        <v>2.5549300000000001</v>
      </c>
      <c r="GY114">
        <v>2.04834</v>
      </c>
      <c r="GZ114">
        <v>2.6220699999999999</v>
      </c>
      <c r="HA114">
        <v>2.1972700000000001</v>
      </c>
      <c r="HB114">
        <v>2.3278799999999999</v>
      </c>
      <c r="HC114">
        <v>41.170499999999997</v>
      </c>
      <c r="HD114">
        <v>14.2896</v>
      </c>
      <c r="HE114">
        <v>18</v>
      </c>
      <c r="HF114">
        <v>703.98500000000001</v>
      </c>
      <c r="HG114">
        <v>738.25800000000004</v>
      </c>
      <c r="HH114">
        <v>31.000800000000002</v>
      </c>
      <c r="HI114">
        <v>34.521599999999999</v>
      </c>
      <c r="HJ114">
        <v>30.000299999999999</v>
      </c>
      <c r="HK114">
        <v>34.439399999999999</v>
      </c>
      <c r="HL114">
        <v>34.462200000000003</v>
      </c>
      <c r="HM114">
        <v>39.678199999999997</v>
      </c>
      <c r="HN114">
        <v>17.140499999999999</v>
      </c>
      <c r="HO114">
        <v>100</v>
      </c>
      <c r="HP114">
        <v>31</v>
      </c>
      <c r="HQ114">
        <v>662.31299999999999</v>
      </c>
      <c r="HR114">
        <v>33.837400000000002</v>
      </c>
      <c r="HS114">
        <v>98.717600000000004</v>
      </c>
      <c r="HT114">
        <v>97.706100000000006</v>
      </c>
    </row>
    <row r="115" spans="1:228" x14ac:dyDescent="0.2">
      <c r="A115">
        <v>100</v>
      </c>
      <c r="B115">
        <v>1673987258.0999999</v>
      </c>
      <c r="C115">
        <v>395</v>
      </c>
      <c r="D115" t="s">
        <v>559</v>
      </c>
      <c r="E115" t="s">
        <v>560</v>
      </c>
      <c r="F115">
        <v>4</v>
      </c>
      <c r="G115">
        <v>1673987256.0999999</v>
      </c>
      <c r="H115">
        <f t="shared" si="34"/>
        <v>8.9848131029190916E-4</v>
      </c>
      <c r="I115">
        <f t="shared" si="35"/>
        <v>0.89848131029190914</v>
      </c>
      <c r="J115">
        <f t="shared" si="36"/>
        <v>5.6127326842983738</v>
      </c>
      <c r="K115">
        <f t="shared" si="37"/>
        <v>638.28585714285714</v>
      </c>
      <c r="L115">
        <f t="shared" si="38"/>
        <v>452.70862209911758</v>
      </c>
      <c r="M115">
        <f t="shared" si="39"/>
        <v>45.771919905898535</v>
      </c>
      <c r="N115">
        <f t="shared" si="40"/>
        <v>64.535040209183592</v>
      </c>
      <c r="O115">
        <f t="shared" si="41"/>
        <v>5.3097230155843396E-2</v>
      </c>
      <c r="P115">
        <f t="shared" si="42"/>
        <v>2.7668468567853286</v>
      </c>
      <c r="Q115">
        <f t="shared" si="43"/>
        <v>5.2537579697799527E-2</v>
      </c>
      <c r="R115">
        <f t="shared" si="44"/>
        <v>3.2885778029159922E-2</v>
      </c>
      <c r="S115">
        <f t="shared" si="45"/>
        <v>226.11812880875121</v>
      </c>
      <c r="T115">
        <f t="shared" si="46"/>
        <v>34.734756374384069</v>
      </c>
      <c r="U115">
        <f t="shared" si="47"/>
        <v>33.387842857142857</v>
      </c>
      <c r="V115">
        <f t="shared" si="48"/>
        <v>5.1632526681647137</v>
      </c>
      <c r="W115">
        <f t="shared" si="49"/>
        <v>67.218245973691396</v>
      </c>
      <c r="X115">
        <f t="shared" si="50"/>
        <v>3.5083048373375987</v>
      </c>
      <c r="Y115">
        <f t="shared" si="51"/>
        <v>5.2192745980172068</v>
      </c>
      <c r="Z115">
        <f t="shared" si="52"/>
        <v>1.6549478308271151</v>
      </c>
      <c r="AA115">
        <f t="shared" si="53"/>
        <v>-39.623025783873196</v>
      </c>
      <c r="AB115">
        <f t="shared" si="54"/>
        <v>28.750728779267661</v>
      </c>
      <c r="AC115">
        <f t="shared" si="55"/>
        <v>2.3911086957485788</v>
      </c>
      <c r="AD115">
        <f t="shared" si="56"/>
        <v>217.63694049989425</v>
      </c>
      <c r="AE115">
        <f t="shared" si="57"/>
        <v>16.205622528757292</v>
      </c>
      <c r="AF115">
        <f t="shared" si="58"/>
        <v>0.89466319147557172</v>
      </c>
      <c r="AG115">
        <f t="shared" si="59"/>
        <v>5.6127326842983738</v>
      </c>
      <c r="AH115">
        <v>675.98965546284819</v>
      </c>
      <c r="AI115">
        <v>663.8387636363633</v>
      </c>
      <c r="AJ115">
        <v>1.741961249047365</v>
      </c>
      <c r="AK115">
        <v>63.952055562581542</v>
      </c>
      <c r="AL115">
        <f t="shared" si="60"/>
        <v>0.89848131029190914</v>
      </c>
      <c r="AM115">
        <v>33.899830782656593</v>
      </c>
      <c r="AN115">
        <v>34.700456643356667</v>
      </c>
      <c r="AO115">
        <v>-9.855897579599406E-6</v>
      </c>
      <c r="AP115">
        <v>89.221601695222972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47224.605554251211</v>
      </c>
      <c r="AV115">
        <f t="shared" si="64"/>
        <v>1199.997142857143</v>
      </c>
      <c r="AW115">
        <f t="shared" si="65"/>
        <v>1025.9243278801821</v>
      </c>
      <c r="AX115">
        <f t="shared" si="66"/>
        <v>0.85493897546914077</v>
      </c>
      <c r="AY115">
        <f t="shared" si="67"/>
        <v>0.18843222265544182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1673987256.0999999</v>
      </c>
      <c r="BF115">
        <v>638.28585714285714</v>
      </c>
      <c r="BG115">
        <v>653.77171428571432</v>
      </c>
      <c r="BH115">
        <v>34.698999999999998</v>
      </c>
      <c r="BI115">
        <v>33.901828571428567</v>
      </c>
      <c r="BJ115">
        <v>644.67028571428568</v>
      </c>
      <c r="BK115">
        <v>34.488600000000012</v>
      </c>
      <c r="BL115">
        <v>650.01271428571431</v>
      </c>
      <c r="BM115">
        <v>101.0068571428571</v>
      </c>
      <c r="BN115">
        <v>9.9942400000000001E-2</v>
      </c>
      <c r="BO115">
        <v>33.580585714285718</v>
      </c>
      <c r="BP115">
        <v>33.387842857142857</v>
      </c>
      <c r="BQ115">
        <v>999.89999999999986</v>
      </c>
      <c r="BR115">
        <v>0</v>
      </c>
      <c r="BS115">
        <v>0</v>
      </c>
      <c r="BT115">
        <v>9009.3757142857139</v>
      </c>
      <c r="BU115">
        <v>0</v>
      </c>
      <c r="BV115">
        <v>1869.9457142857141</v>
      </c>
      <c r="BW115">
        <v>-15.485942857142859</v>
      </c>
      <c r="BX115">
        <v>661.22985714285721</v>
      </c>
      <c r="BY115">
        <v>676.71371428571433</v>
      </c>
      <c r="BZ115">
        <v>0.79715114285714284</v>
      </c>
      <c r="CA115">
        <v>653.77171428571432</v>
      </c>
      <c r="CB115">
        <v>33.901828571428567</v>
      </c>
      <c r="CC115">
        <v>3.504825714285714</v>
      </c>
      <c r="CD115">
        <v>3.4243071428571432</v>
      </c>
      <c r="CE115">
        <v>26.643142857142859</v>
      </c>
      <c r="CF115">
        <v>26.24905714285714</v>
      </c>
      <c r="CG115">
        <v>1199.997142857143</v>
      </c>
      <c r="CH115">
        <v>0.49994799999999989</v>
      </c>
      <c r="CI115">
        <v>0.50005199999999994</v>
      </c>
      <c r="CJ115">
        <v>0</v>
      </c>
      <c r="CK115">
        <v>760.16085714285703</v>
      </c>
      <c r="CL115">
        <v>4.9990899999999998</v>
      </c>
      <c r="CM115">
        <v>7769.7800000000007</v>
      </c>
      <c r="CN115">
        <v>9557.637142857142</v>
      </c>
      <c r="CO115">
        <v>44.338999999999999</v>
      </c>
      <c r="CP115">
        <v>47.196000000000012</v>
      </c>
      <c r="CQ115">
        <v>45.375</v>
      </c>
      <c r="CR115">
        <v>45.58</v>
      </c>
      <c r="CS115">
        <v>45.625</v>
      </c>
      <c r="CT115">
        <v>597.43999999999994</v>
      </c>
      <c r="CU115">
        <v>597.55714285714282</v>
      </c>
      <c r="CV115">
        <v>0</v>
      </c>
      <c r="CW115">
        <v>1673987258.5</v>
      </c>
      <c r="CX115">
        <v>0</v>
      </c>
      <c r="CY115">
        <v>1673984188.5</v>
      </c>
      <c r="CZ115" t="s">
        <v>356</v>
      </c>
      <c r="DA115">
        <v>1673984188.5</v>
      </c>
      <c r="DB115">
        <v>1673984167.5</v>
      </c>
      <c r="DC115">
        <v>23</v>
      </c>
      <c r="DD115">
        <v>-0.32800000000000001</v>
      </c>
      <c r="DE115">
        <v>5.0000000000000001E-3</v>
      </c>
      <c r="DF115">
        <v>-6.2539999999999996</v>
      </c>
      <c r="DG115">
        <v>0.21</v>
      </c>
      <c r="DH115">
        <v>579</v>
      </c>
      <c r="DI115">
        <v>34</v>
      </c>
      <c r="DJ115">
        <v>0</v>
      </c>
      <c r="DK115">
        <v>0.1</v>
      </c>
      <c r="DL115">
        <v>-15.3386475</v>
      </c>
      <c r="DM115">
        <v>-1.477779737335787</v>
      </c>
      <c r="DN115">
        <v>0.1496849073679441</v>
      </c>
      <c r="DO115">
        <v>0</v>
      </c>
      <c r="DP115">
        <v>0.80021385000000012</v>
      </c>
      <c r="DQ115">
        <v>-7.8927804878054768E-3</v>
      </c>
      <c r="DR115">
        <v>1.831182548928427E-3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3.29541</v>
      </c>
      <c r="EB115">
        <v>2.62534</v>
      </c>
      <c r="EC115">
        <v>0.13908799999999999</v>
      </c>
      <c r="ED115">
        <v>0.13936000000000001</v>
      </c>
      <c r="EE115">
        <v>0.14055000000000001</v>
      </c>
      <c r="EF115">
        <v>0.13701199999999999</v>
      </c>
      <c r="EG115">
        <v>25915</v>
      </c>
      <c r="EH115">
        <v>26345.5</v>
      </c>
      <c r="EI115">
        <v>28012</v>
      </c>
      <c r="EJ115">
        <v>29472.7</v>
      </c>
      <c r="EK115">
        <v>33134.300000000003</v>
      </c>
      <c r="EL115">
        <v>35320.400000000001</v>
      </c>
      <c r="EM115">
        <v>39547.800000000003</v>
      </c>
      <c r="EN115">
        <v>42138.9</v>
      </c>
      <c r="EO115">
        <v>2.2054999999999998</v>
      </c>
      <c r="EP115">
        <v>2.157</v>
      </c>
      <c r="EQ115">
        <v>0.116609</v>
      </c>
      <c r="ER115">
        <v>0</v>
      </c>
      <c r="ES115">
        <v>31.496099999999998</v>
      </c>
      <c r="ET115">
        <v>999.9</v>
      </c>
      <c r="EU115">
        <v>67.2</v>
      </c>
      <c r="EV115">
        <v>35.700000000000003</v>
      </c>
      <c r="EW115">
        <v>39.058300000000003</v>
      </c>
      <c r="EX115">
        <v>57.351799999999997</v>
      </c>
      <c r="EY115">
        <v>-4.3509599999999997</v>
      </c>
      <c r="EZ115">
        <v>2</v>
      </c>
      <c r="FA115">
        <v>0.56979400000000002</v>
      </c>
      <c r="FB115">
        <v>0.54629899999999998</v>
      </c>
      <c r="FC115">
        <v>20.2697</v>
      </c>
      <c r="FD115">
        <v>5.2189399999999999</v>
      </c>
      <c r="FE115">
        <v>12.0099</v>
      </c>
      <c r="FF115">
        <v>4.9860499999999996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1.8658600000000001</v>
      </c>
      <c r="FM115">
        <v>1.86232</v>
      </c>
      <c r="FN115">
        <v>1.86432</v>
      </c>
      <c r="FO115">
        <v>1.86036</v>
      </c>
      <c r="FP115">
        <v>1.86111</v>
      </c>
      <c r="FQ115">
        <v>1.8602000000000001</v>
      </c>
      <c r="FR115">
        <v>1.8619399999999999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-6.391</v>
      </c>
      <c r="GH115">
        <v>0.2104</v>
      </c>
      <c r="GI115">
        <v>-4.4410340874611869</v>
      </c>
      <c r="GJ115">
        <v>-4.0977002334145526E-3</v>
      </c>
      <c r="GK115">
        <v>1.9870096767282211E-6</v>
      </c>
      <c r="GL115">
        <v>-4.7591234531596528E-10</v>
      </c>
      <c r="GM115">
        <v>0.2103699999999975</v>
      </c>
      <c r="GN115">
        <v>0</v>
      </c>
      <c r="GO115">
        <v>0</v>
      </c>
      <c r="GP115">
        <v>0</v>
      </c>
      <c r="GQ115">
        <v>6</v>
      </c>
      <c r="GR115">
        <v>2093</v>
      </c>
      <c r="GS115">
        <v>4</v>
      </c>
      <c r="GT115">
        <v>31</v>
      </c>
      <c r="GU115">
        <v>51.2</v>
      </c>
      <c r="GV115">
        <v>51.5</v>
      </c>
      <c r="GW115">
        <v>1.9982899999999999</v>
      </c>
      <c r="GX115">
        <v>2.5476100000000002</v>
      </c>
      <c r="GY115">
        <v>2.04834</v>
      </c>
      <c r="GZ115">
        <v>2.6208499999999999</v>
      </c>
      <c r="HA115">
        <v>2.1972700000000001</v>
      </c>
      <c r="HB115">
        <v>2.34985</v>
      </c>
      <c r="HC115">
        <v>41.170499999999997</v>
      </c>
      <c r="HD115">
        <v>14.298400000000001</v>
      </c>
      <c r="HE115">
        <v>18</v>
      </c>
      <c r="HF115">
        <v>703.99699999999996</v>
      </c>
      <c r="HG115">
        <v>738.226</v>
      </c>
      <c r="HH115">
        <v>31.000900000000001</v>
      </c>
      <c r="HI115">
        <v>34.522799999999997</v>
      </c>
      <c r="HJ115">
        <v>30.000299999999999</v>
      </c>
      <c r="HK115">
        <v>34.4407</v>
      </c>
      <c r="HL115">
        <v>34.463500000000003</v>
      </c>
      <c r="HM115">
        <v>40.007199999999997</v>
      </c>
      <c r="HN115">
        <v>17.140499999999999</v>
      </c>
      <c r="HO115">
        <v>100</v>
      </c>
      <c r="HP115">
        <v>31</v>
      </c>
      <c r="HQ115">
        <v>669.00199999999995</v>
      </c>
      <c r="HR115">
        <v>33.837400000000002</v>
      </c>
      <c r="HS115">
        <v>98.717600000000004</v>
      </c>
      <c r="HT115">
        <v>97.704800000000006</v>
      </c>
    </row>
    <row r="116" spans="1:228" x14ac:dyDescent="0.2">
      <c r="A116">
        <v>101</v>
      </c>
      <c r="B116">
        <v>1673987262.0999999</v>
      </c>
      <c r="C116">
        <v>399</v>
      </c>
      <c r="D116" t="s">
        <v>561</v>
      </c>
      <c r="E116" t="s">
        <v>562</v>
      </c>
      <c r="F116">
        <v>4</v>
      </c>
      <c r="G116">
        <v>1673987259.7874999</v>
      </c>
      <c r="H116">
        <f t="shared" si="34"/>
        <v>8.9555038588510312E-4</v>
      </c>
      <c r="I116">
        <f t="shared" si="35"/>
        <v>0.89555038588510316</v>
      </c>
      <c r="J116">
        <f t="shared" si="36"/>
        <v>5.9303679587546361</v>
      </c>
      <c r="K116">
        <f t="shared" si="37"/>
        <v>644.31600000000003</v>
      </c>
      <c r="L116">
        <f t="shared" si="38"/>
        <v>448.60971171167273</v>
      </c>
      <c r="M116">
        <f t="shared" si="39"/>
        <v>45.35728747517345</v>
      </c>
      <c r="N116">
        <f t="shared" si="40"/>
        <v>65.144434625251208</v>
      </c>
      <c r="O116">
        <f t="shared" si="41"/>
        <v>5.2962841457454279E-2</v>
      </c>
      <c r="P116">
        <f t="shared" si="42"/>
        <v>2.7640753662870821</v>
      </c>
      <c r="Q116">
        <f t="shared" si="43"/>
        <v>5.2405452339612656E-2</v>
      </c>
      <c r="R116">
        <f t="shared" si="44"/>
        <v>3.28029979840515E-2</v>
      </c>
      <c r="S116">
        <f t="shared" si="45"/>
        <v>226.11882261244048</v>
      </c>
      <c r="T116">
        <f t="shared" si="46"/>
        <v>34.742501254010591</v>
      </c>
      <c r="U116">
        <f t="shared" si="47"/>
        <v>33.384050000000002</v>
      </c>
      <c r="V116">
        <f t="shared" si="48"/>
        <v>5.16215551914493</v>
      </c>
      <c r="W116">
        <f t="shared" si="49"/>
        <v>67.198870559148034</v>
      </c>
      <c r="X116">
        <f t="shared" si="50"/>
        <v>3.5084469813580501</v>
      </c>
      <c r="Y116">
        <f t="shared" si="51"/>
        <v>5.2209909960762468</v>
      </c>
      <c r="Z116">
        <f t="shared" si="52"/>
        <v>1.6537085377868799</v>
      </c>
      <c r="AA116">
        <f t="shared" si="53"/>
        <v>-39.493772017533047</v>
      </c>
      <c r="AB116">
        <f t="shared" si="54"/>
        <v>30.162869334596806</v>
      </c>
      <c r="AC116">
        <f t="shared" si="55"/>
        <v>2.5110929520476706</v>
      </c>
      <c r="AD116">
        <f t="shared" si="56"/>
        <v>219.2990128815519</v>
      </c>
      <c r="AE116">
        <f t="shared" si="57"/>
        <v>16.288605763087585</v>
      </c>
      <c r="AF116">
        <f t="shared" si="58"/>
        <v>0.89356889440372445</v>
      </c>
      <c r="AG116">
        <f t="shared" si="59"/>
        <v>5.9303679587546361</v>
      </c>
      <c r="AH116">
        <v>682.87056274579447</v>
      </c>
      <c r="AI116">
        <v>670.56418787878795</v>
      </c>
      <c r="AJ116">
        <v>1.703949582324672</v>
      </c>
      <c r="AK116">
        <v>63.952055562581542</v>
      </c>
      <c r="AL116">
        <f t="shared" si="60"/>
        <v>0.89555038588510316</v>
      </c>
      <c r="AM116">
        <v>33.903530614888133</v>
      </c>
      <c r="AN116">
        <v>34.701520279720292</v>
      </c>
      <c r="AO116">
        <v>-2.2722071627508358E-6</v>
      </c>
      <c r="AP116">
        <v>89.221601695222972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47147.656377628766</v>
      </c>
      <c r="AV116">
        <f t="shared" si="64"/>
        <v>1200</v>
      </c>
      <c r="AW116">
        <f t="shared" si="65"/>
        <v>1025.9268510945287</v>
      </c>
      <c r="AX116">
        <f t="shared" si="66"/>
        <v>0.85493904257877396</v>
      </c>
      <c r="AY116">
        <f t="shared" si="67"/>
        <v>0.18843235217703375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1673987259.7874999</v>
      </c>
      <c r="BF116">
        <v>644.31600000000003</v>
      </c>
      <c r="BG116">
        <v>659.88312500000006</v>
      </c>
      <c r="BH116">
        <v>34.700562499999997</v>
      </c>
      <c r="BI116">
        <v>33.904350000000001</v>
      </c>
      <c r="BJ116">
        <v>650.71325000000002</v>
      </c>
      <c r="BK116">
        <v>34.490187499999998</v>
      </c>
      <c r="BL116">
        <v>649.99850000000004</v>
      </c>
      <c r="BM116">
        <v>101.00637500000001</v>
      </c>
      <c r="BN116">
        <v>9.9968200000000007E-2</v>
      </c>
      <c r="BO116">
        <v>33.586462500000003</v>
      </c>
      <c r="BP116">
        <v>33.384050000000002</v>
      </c>
      <c r="BQ116">
        <v>999.9</v>
      </c>
      <c r="BR116">
        <v>0</v>
      </c>
      <c r="BS116">
        <v>0</v>
      </c>
      <c r="BT116">
        <v>8994.6875</v>
      </c>
      <c r="BU116">
        <v>0</v>
      </c>
      <c r="BV116">
        <v>1870.69625</v>
      </c>
      <c r="BW116">
        <v>-15.566924999999999</v>
      </c>
      <c r="BX116">
        <v>667.47775000000001</v>
      </c>
      <c r="BY116">
        <v>683.04112499999997</v>
      </c>
      <c r="BZ116">
        <v>0.796238</v>
      </c>
      <c r="CA116">
        <v>659.88312500000006</v>
      </c>
      <c r="CB116">
        <v>33.904350000000001</v>
      </c>
      <c r="CC116">
        <v>3.5049787499999998</v>
      </c>
      <c r="CD116">
        <v>3.4245537499999998</v>
      </c>
      <c r="CE116">
        <v>26.643887500000002</v>
      </c>
      <c r="CF116">
        <v>26.250274999999998</v>
      </c>
      <c r="CG116">
        <v>1200</v>
      </c>
      <c r="CH116">
        <v>0.499946</v>
      </c>
      <c r="CI116">
        <v>0.500054</v>
      </c>
      <c r="CJ116">
        <v>0</v>
      </c>
      <c r="CK116">
        <v>760.79899999999998</v>
      </c>
      <c r="CL116">
        <v>4.9990899999999998</v>
      </c>
      <c r="CM116">
        <v>7776.0887500000008</v>
      </c>
      <c r="CN116">
        <v>9557.6537499999995</v>
      </c>
      <c r="CO116">
        <v>44.375</v>
      </c>
      <c r="CP116">
        <v>47.186999999999998</v>
      </c>
      <c r="CQ116">
        <v>45.375</v>
      </c>
      <c r="CR116">
        <v>45.585625</v>
      </c>
      <c r="CS116">
        <v>45.625</v>
      </c>
      <c r="CT116">
        <v>597.43875000000003</v>
      </c>
      <c r="CU116">
        <v>597.56124999999997</v>
      </c>
      <c r="CV116">
        <v>0</v>
      </c>
      <c r="CW116">
        <v>1673987262.7</v>
      </c>
      <c r="CX116">
        <v>0</v>
      </c>
      <c r="CY116">
        <v>1673984188.5</v>
      </c>
      <c r="CZ116" t="s">
        <v>356</v>
      </c>
      <c r="DA116">
        <v>1673984188.5</v>
      </c>
      <c r="DB116">
        <v>1673984167.5</v>
      </c>
      <c r="DC116">
        <v>23</v>
      </c>
      <c r="DD116">
        <v>-0.32800000000000001</v>
      </c>
      <c r="DE116">
        <v>5.0000000000000001E-3</v>
      </c>
      <c r="DF116">
        <v>-6.2539999999999996</v>
      </c>
      <c r="DG116">
        <v>0.21</v>
      </c>
      <c r="DH116">
        <v>579</v>
      </c>
      <c r="DI116">
        <v>34</v>
      </c>
      <c r="DJ116">
        <v>0</v>
      </c>
      <c r="DK116">
        <v>0.1</v>
      </c>
      <c r="DL116">
        <v>-15.409599999999999</v>
      </c>
      <c r="DM116">
        <v>-1.248108710801447</v>
      </c>
      <c r="DN116">
        <v>0.13251479806918559</v>
      </c>
      <c r="DO116">
        <v>0</v>
      </c>
      <c r="DP116">
        <v>0.79961975609756097</v>
      </c>
      <c r="DQ116">
        <v>-1.870697560975676E-2</v>
      </c>
      <c r="DR116">
        <v>2.3342390913600919E-3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3.29535</v>
      </c>
      <c r="EB116">
        <v>2.62507</v>
      </c>
      <c r="EC116">
        <v>0.14005999999999999</v>
      </c>
      <c r="ED116">
        <v>0.14033100000000001</v>
      </c>
      <c r="EE116">
        <v>0.14055899999999999</v>
      </c>
      <c r="EF116">
        <v>0.137021</v>
      </c>
      <c r="EG116">
        <v>25885.200000000001</v>
      </c>
      <c r="EH116">
        <v>26315.5</v>
      </c>
      <c r="EI116">
        <v>28011.5</v>
      </c>
      <c r="EJ116">
        <v>29472.400000000001</v>
      </c>
      <c r="EK116">
        <v>33133.800000000003</v>
      </c>
      <c r="EL116">
        <v>35320</v>
      </c>
      <c r="EM116">
        <v>39547.599999999999</v>
      </c>
      <c r="EN116">
        <v>42138.7</v>
      </c>
      <c r="EO116">
        <v>2.2054999999999998</v>
      </c>
      <c r="EP116">
        <v>2.1571500000000001</v>
      </c>
      <c r="EQ116">
        <v>0.116378</v>
      </c>
      <c r="ER116">
        <v>0</v>
      </c>
      <c r="ES116">
        <v>31.496300000000002</v>
      </c>
      <c r="ET116">
        <v>999.9</v>
      </c>
      <c r="EU116">
        <v>67.2</v>
      </c>
      <c r="EV116">
        <v>35.700000000000003</v>
      </c>
      <c r="EW116">
        <v>39.063699999999997</v>
      </c>
      <c r="EX116">
        <v>57.681800000000003</v>
      </c>
      <c r="EY116">
        <v>-4.3189099999999998</v>
      </c>
      <c r="EZ116">
        <v>2</v>
      </c>
      <c r="FA116">
        <v>0.569685</v>
      </c>
      <c r="FB116">
        <v>0.55035699999999999</v>
      </c>
      <c r="FC116">
        <v>20.269600000000001</v>
      </c>
      <c r="FD116">
        <v>5.2172900000000002</v>
      </c>
      <c r="FE116">
        <v>12.0099</v>
      </c>
      <c r="FF116">
        <v>4.9855999999999998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1.86588</v>
      </c>
      <c r="FM116">
        <v>1.86232</v>
      </c>
      <c r="FN116">
        <v>1.86432</v>
      </c>
      <c r="FO116">
        <v>1.8603499999999999</v>
      </c>
      <c r="FP116">
        <v>1.86111</v>
      </c>
      <c r="FQ116">
        <v>1.8602000000000001</v>
      </c>
      <c r="FR116">
        <v>1.8619399999999999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-6.4050000000000002</v>
      </c>
      <c r="GH116">
        <v>0.2104</v>
      </c>
      <c r="GI116">
        <v>-4.4410340874611869</v>
      </c>
      <c r="GJ116">
        <v>-4.0977002334145526E-3</v>
      </c>
      <c r="GK116">
        <v>1.9870096767282211E-6</v>
      </c>
      <c r="GL116">
        <v>-4.7591234531596528E-10</v>
      </c>
      <c r="GM116">
        <v>0.2103699999999975</v>
      </c>
      <c r="GN116">
        <v>0</v>
      </c>
      <c r="GO116">
        <v>0</v>
      </c>
      <c r="GP116">
        <v>0</v>
      </c>
      <c r="GQ116">
        <v>6</v>
      </c>
      <c r="GR116">
        <v>2093</v>
      </c>
      <c r="GS116">
        <v>4</v>
      </c>
      <c r="GT116">
        <v>31</v>
      </c>
      <c r="GU116">
        <v>51.2</v>
      </c>
      <c r="GV116">
        <v>51.6</v>
      </c>
      <c r="GW116">
        <v>2.01294</v>
      </c>
      <c r="GX116">
        <v>2.5463900000000002</v>
      </c>
      <c r="GY116">
        <v>2.04834</v>
      </c>
      <c r="GZ116">
        <v>2.6220699999999999</v>
      </c>
      <c r="HA116">
        <v>2.1972700000000001</v>
      </c>
      <c r="HB116">
        <v>2.34375</v>
      </c>
      <c r="HC116">
        <v>41.170499999999997</v>
      </c>
      <c r="HD116">
        <v>14.315899999999999</v>
      </c>
      <c r="HE116">
        <v>18</v>
      </c>
      <c r="HF116">
        <v>704.01800000000003</v>
      </c>
      <c r="HG116">
        <v>738.39099999999996</v>
      </c>
      <c r="HH116">
        <v>31.001100000000001</v>
      </c>
      <c r="HI116">
        <v>34.524700000000003</v>
      </c>
      <c r="HJ116">
        <v>30.0001</v>
      </c>
      <c r="HK116">
        <v>34.442500000000003</v>
      </c>
      <c r="HL116">
        <v>34.465299999999999</v>
      </c>
      <c r="HM116">
        <v>40.3369</v>
      </c>
      <c r="HN116">
        <v>17.140499999999999</v>
      </c>
      <c r="HO116">
        <v>100</v>
      </c>
      <c r="HP116">
        <v>31</v>
      </c>
      <c r="HQ116">
        <v>675.68399999999997</v>
      </c>
      <c r="HR116">
        <v>33.837400000000002</v>
      </c>
      <c r="HS116">
        <v>98.716700000000003</v>
      </c>
      <c r="HT116">
        <v>97.704300000000003</v>
      </c>
    </row>
    <row r="117" spans="1:228" x14ac:dyDescent="0.2">
      <c r="A117">
        <v>102</v>
      </c>
      <c r="B117">
        <v>1673987266.0999999</v>
      </c>
      <c r="C117">
        <v>403</v>
      </c>
      <c r="D117" t="s">
        <v>563</v>
      </c>
      <c r="E117" t="s">
        <v>564</v>
      </c>
      <c r="F117">
        <v>4</v>
      </c>
      <c r="G117">
        <v>1673987264.0999999</v>
      </c>
      <c r="H117">
        <f t="shared" si="34"/>
        <v>9.0122418174982141E-4</v>
      </c>
      <c r="I117">
        <f t="shared" si="35"/>
        <v>0.90122418174982144</v>
      </c>
      <c r="J117">
        <f t="shared" si="36"/>
        <v>6.1610026275150149</v>
      </c>
      <c r="K117">
        <f t="shared" si="37"/>
        <v>651.39171428571422</v>
      </c>
      <c r="L117">
        <f t="shared" si="38"/>
        <v>449.66614773712672</v>
      </c>
      <c r="M117">
        <f t="shared" si="39"/>
        <v>45.46414077815129</v>
      </c>
      <c r="N117">
        <f t="shared" si="40"/>
        <v>65.859893498853779</v>
      </c>
      <c r="O117">
        <f t="shared" si="41"/>
        <v>5.3285965635405608E-2</v>
      </c>
      <c r="P117">
        <f t="shared" si="42"/>
        <v>2.7615289080510124</v>
      </c>
      <c r="Q117">
        <f t="shared" si="43"/>
        <v>5.272127934472691E-2</v>
      </c>
      <c r="R117">
        <f t="shared" si="44"/>
        <v>3.3001035648557442E-2</v>
      </c>
      <c r="S117">
        <f t="shared" si="45"/>
        <v>226.1156006660182</v>
      </c>
      <c r="T117">
        <f t="shared" si="46"/>
        <v>34.743250290724504</v>
      </c>
      <c r="U117">
        <f t="shared" si="47"/>
        <v>33.387871428571422</v>
      </c>
      <c r="V117">
        <f t="shared" si="48"/>
        <v>5.1632609337104629</v>
      </c>
      <c r="W117">
        <f t="shared" si="49"/>
        <v>67.20553833866316</v>
      </c>
      <c r="X117">
        <f t="shared" si="50"/>
        <v>3.5090576804504581</v>
      </c>
      <c r="Y117">
        <f t="shared" si="51"/>
        <v>5.2213817003705287</v>
      </c>
      <c r="Z117">
        <f t="shared" si="52"/>
        <v>1.6542032532600048</v>
      </c>
      <c r="AA117">
        <f t="shared" si="53"/>
        <v>-39.743986415167122</v>
      </c>
      <c r="AB117">
        <f t="shared" si="54"/>
        <v>29.765275044847478</v>
      </c>
      <c r="AC117">
        <f t="shared" si="55"/>
        <v>2.4803404004134912</v>
      </c>
      <c r="AD117">
        <f t="shared" si="56"/>
        <v>218.61722969611205</v>
      </c>
      <c r="AE117">
        <f t="shared" si="57"/>
        <v>16.383400823024122</v>
      </c>
      <c r="AF117">
        <f t="shared" si="58"/>
        <v>0.89692953565901079</v>
      </c>
      <c r="AG117">
        <f t="shared" si="59"/>
        <v>6.1610026275150149</v>
      </c>
      <c r="AH117">
        <v>689.71990323178784</v>
      </c>
      <c r="AI117">
        <v>677.3141090909088</v>
      </c>
      <c r="AJ117">
        <v>1.6727518972785529</v>
      </c>
      <c r="AK117">
        <v>63.952055562581542</v>
      </c>
      <c r="AL117">
        <f t="shared" si="60"/>
        <v>0.90122418174982144</v>
      </c>
      <c r="AM117">
        <v>33.906291745934119</v>
      </c>
      <c r="AN117">
        <v>34.70916783216785</v>
      </c>
      <c r="AO117">
        <v>3.5225398554833927E-5</v>
      </c>
      <c r="AP117">
        <v>89.221601695222972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47077.619686193524</v>
      </c>
      <c r="AV117">
        <f t="shared" si="64"/>
        <v>1199.982857142857</v>
      </c>
      <c r="AW117">
        <f t="shared" si="65"/>
        <v>1025.9121993088174</v>
      </c>
      <c r="AX117">
        <f t="shared" si="66"/>
        <v>0.85493904617229333</v>
      </c>
      <c r="AY117">
        <f t="shared" si="67"/>
        <v>0.18843235911252632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1673987264.0999999</v>
      </c>
      <c r="BF117">
        <v>651.39171428571422</v>
      </c>
      <c r="BG117">
        <v>667.05500000000006</v>
      </c>
      <c r="BH117">
        <v>34.706571428571429</v>
      </c>
      <c r="BI117">
        <v>33.907328571428572</v>
      </c>
      <c r="BJ117">
        <v>657.80414285714289</v>
      </c>
      <c r="BK117">
        <v>34.496171428571429</v>
      </c>
      <c r="BL117">
        <v>649.96528571428576</v>
      </c>
      <c r="BM117">
        <v>101.0064285714286</v>
      </c>
      <c r="BN117">
        <v>0.1000056285714286</v>
      </c>
      <c r="BO117">
        <v>33.587799999999987</v>
      </c>
      <c r="BP117">
        <v>33.387871428571422</v>
      </c>
      <c r="BQ117">
        <v>999.89999999999986</v>
      </c>
      <c r="BR117">
        <v>0</v>
      </c>
      <c r="BS117">
        <v>0</v>
      </c>
      <c r="BT117">
        <v>8981.16</v>
      </c>
      <c r="BU117">
        <v>0</v>
      </c>
      <c r="BV117">
        <v>1870.0728571428569</v>
      </c>
      <c r="BW117">
        <v>-15.6631</v>
      </c>
      <c r="BX117">
        <v>674.81242857142854</v>
      </c>
      <c r="BY117">
        <v>690.46685714285718</v>
      </c>
      <c r="BZ117">
        <v>0.79921885714285712</v>
      </c>
      <c r="CA117">
        <v>667.05500000000006</v>
      </c>
      <c r="CB117">
        <v>33.907328571428572</v>
      </c>
      <c r="CC117">
        <v>3.5055914285714289</v>
      </c>
      <c r="CD117">
        <v>3.4248657142857142</v>
      </c>
      <c r="CE117">
        <v>26.646828571428571</v>
      </c>
      <c r="CF117">
        <v>26.251814285714289</v>
      </c>
      <c r="CG117">
        <v>1199.982857142857</v>
      </c>
      <c r="CH117">
        <v>0.499946</v>
      </c>
      <c r="CI117">
        <v>0.500054</v>
      </c>
      <c r="CJ117">
        <v>0</v>
      </c>
      <c r="CK117">
        <v>761.62342857142846</v>
      </c>
      <c r="CL117">
        <v>4.9990899999999998</v>
      </c>
      <c r="CM117">
        <v>7783.2328571428579</v>
      </c>
      <c r="CN117">
        <v>9557.5414285714305</v>
      </c>
      <c r="CO117">
        <v>44.357000000000014</v>
      </c>
      <c r="CP117">
        <v>47.186999999999998</v>
      </c>
      <c r="CQ117">
        <v>45.375</v>
      </c>
      <c r="CR117">
        <v>45.607000000000014</v>
      </c>
      <c r="CS117">
        <v>45.625</v>
      </c>
      <c r="CT117">
        <v>597.42999999999995</v>
      </c>
      <c r="CU117">
        <v>597.55285714285708</v>
      </c>
      <c r="CV117">
        <v>0</v>
      </c>
      <c r="CW117">
        <v>1673987266.3</v>
      </c>
      <c r="CX117">
        <v>0</v>
      </c>
      <c r="CY117">
        <v>1673984188.5</v>
      </c>
      <c r="CZ117" t="s">
        <v>356</v>
      </c>
      <c r="DA117">
        <v>1673984188.5</v>
      </c>
      <c r="DB117">
        <v>1673984167.5</v>
      </c>
      <c r="DC117">
        <v>23</v>
      </c>
      <c r="DD117">
        <v>-0.32800000000000001</v>
      </c>
      <c r="DE117">
        <v>5.0000000000000001E-3</v>
      </c>
      <c r="DF117">
        <v>-6.2539999999999996</v>
      </c>
      <c r="DG117">
        <v>0.21</v>
      </c>
      <c r="DH117">
        <v>579</v>
      </c>
      <c r="DI117">
        <v>34</v>
      </c>
      <c r="DJ117">
        <v>0</v>
      </c>
      <c r="DK117">
        <v>0.1</v>
      </c>
      <c r="DL117">
        <v>-15.506712500000001</v>
      </c>
      <c r="DM117">
        <v>-0.88592983114449353</v>
      </c>
      <c r="DN117">
        <v>9.7217617198479059E-2</v>
      </c>
      <c r="DO117">
        <v>0</v>
      </c>
      <c r="DP117">
        <v>0.79886487499999992</v>
      </c>
      <c r="DQ117">
        <v>-1.338960225140956E-2</v>
      </c>
      <c r="DR117">
        <v>2.270893317479936E-3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3.2953100000000002</v>
      </c>
      <c r="EB117">
        <v>2.6252300000000002</v>
      </c>
      <c r="EC117">
        <v>0.14102999999999999</v>
      </c>
      <c r="ED117">
        <v>0.141316</v>
      </c>
      <c r="EE117">
        <v>0.140574</v>
      </c>
      <c r="EF117">
        <v>0.13702800000000001</v>
      </c>
      <c r="EG117">
        <v>25856.1</v>
      </c>
      <c r="EH117">
        <v>26285.4</v>
      </c>
      <c r="EI117">
        <v>28011.7</v>
      </c>
      <c r="EJ117">
        <v>29472.5</v>
      </c>
      <c r="EK117">
        <v>33133.800000000003</v>
      </c>
      <c r="EL117">
        <v>35319.800000000003</v>
      </c>
      <c r="EM117">
        <v>39548.1</v>
      </c>
      <c r="EN117">
        <v>42138.7</v>
      </c>
      <c r="EO117">
        <v>2.2052800000000001</v>
      </c>
      <c r="EP117">
        <v>2.1572300000000002</v>
      </c>
      <c r="EQ117">
        <v>0.116795</v>
      </c>
      <c r="ER117">
        <v>0</v>
      </c>
      <c r="ES117">
        <v>31.4998</v>
      </c>
      <c r="ET117">
        <v>999.9</v>
      </c>
      <c r="EU117">
        <v>67.2</v>
      </c>
      <c r="EV117">
        <v>35.700000000000003</v>
      </c>
      <c r="EW117">
        <v>39.058399999999999</v>
      </c>
      <c r="EX117">
        <v>57.711799999999997</v>
      </c>
      <c r="EY117">
        <v>-4.3790100000000001</v>
      </c>
      <c r="EZ117">
        <v>2</v>
      </c>
      <c r="FA117">
        <v>0.56978700000000004</v>
      </c>
      <c r="FB117">
        <v>0.55784</v>
      </c>
      <c r="FC117">
        <v>20.2697</v>
      </c>
      <c r="FD117">
        <v>5.2181899999999999</v>
      </c>
      <c r="FE117">
        <v>12.0099</v>
      </c>
      <c r="FF117">
        <v>4.9860499999999996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1.86588</v>
      </c>
      <c r="FM117">
        <v>1.86233</v>
      </c>
      <c r="FN117">
        <v>1.86432</v>
      </c>
      <c r="FO117">
        <v>1.86039</v>
      </c>
      <c r="FP117">
        <v>1.86111</v>
      </c>
      <c r="FQ117">
        <v>1.8602000000000001</v>
      </c>
      <c r="FR117">
        <v>1.86195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-6.4189999999999996</v>
      </c>
      <c r="GH117">
        <v>0.2104</v>
      </c>
      <c r="GI117">
        <v>-4.4410340874611869</v>
      </c>
      <c r="GJ117">
        <v>-4.0977002334145526E-3</v>
      </c>
      <c r="GK117">
        <v>1.9870096767282211E-6</v>
      </c>
      <c r="GL117">
        <v>-4.7591234531596528E-10</v>
      </c>
      <c r="GM117">
        <v>0.2103699999999975</v>
      </c>
      <c r="GN117">
        <v>0</v>
      </c>
      <c r="GO117">
        <v>0</v>
      </c>
      <c r="GP117">
        <v>0</v>
      </c>
      <c r="GQ117">
        <v>6</v>
      </c>
      <c r="GR117">
        <v>2093</v>
      </c>
      <c r="GS117">
        <v>4</v>
      </c>
      <c r="GT117">
        <v>31</v>
      </c>
      <c r="GU117">
        <v>51.3</v>
      </c>
      <c r="GV117">
        <v>51.6</v>
      </c>
      <c r="GW117">
        <v>2.03003</v>
      </c>
      <c r="GX117">
        <v>2.5476100000000002</v>
      </c>
      <c r="GY117">
        <v>2.04834</v>
      </c>
      <c r="GZ117">
        <v>2.6220699999999999</v>
      </c>
      <c r="HA117">
        <v>2.1972700000000001</v>
      </c>
      <c r="HB117">
        <v>2.3315399999999999</v>
      </c>
      <c r="HC117">
        <v>41.170499999999997</v>
      </c>
      <c r="HD117">
        <v>14.298400000000001</v>
      </c>
      <c r="HE117">
        <v>18</v>
      </c>
      <c r="HF117">
        <v>703.84199999999998</v>
      </c>
      <c r="HG117">
        <v>738.47799999999995</v>
      </c>
      <c r="HH117">
        <v>31.0017</v>
      </c>
      <c r="HI117">
        <v>34.525199999999998</v>
      </c>
      <c r="HJ117">
        <v>30.0002</v>
      </c>
      <c r="HK117">
        <v>34.443800000000003</v>
      </c>
      <c r="HL117">
        <v>34.466500000000003</v>
      </c>
      <c r="HM117">
        <v>40.664099999999998</v>
      </c>
      <c r="HN117">
        <v>17.140499999999999</v>
      </c>
      <c r="HO117">
        <v>100</v>
      </c>
      <c r="HP117">
        <v>31</v>
      </c>
      <c r="HQ117">
        <v>682.36500000000001</v>
      </c>
      <c r="HR117">
        <v>33.837400000000002</v>
      </c>
      <c r="HS117">
        <v>98.717699999999994</v>
      </c>
      <c r="HT117">
        <v>97.704400000000007</v>
      </c>
    </row>
    <row r="118" spans="1:228" x14ac:dyDescent="0.2">
      <c r="A118">
        <v>103</v>
      </c>
      <c r="B118">
        <v>1673987270.0999999</v>
      </c>
      <c r="C118">
        <v>407</v>
      </c>
      <c r="D118" t="s">
        <v>565</v>
      </c>
      <c r="E118" t="s">
        <v>566</v>
      </c>
      <c r="F118">
        <v>4</v>
      </c>
      <c r="G118">
        <v>1673987267.7874999</v>
      </c>
      <c r="H118">
        <f t="shared" si="34"/>
        <v>9.0031928174774299E-4</v>
      </c>
      <c r="I118">
        <f t="shared" si="35"/>
        <v>0.90031928174774301</v>
      </c>
      <c r="J118">
        <f t="shared" si="36"/>
        <v>6.0239666362143964</v>
      </c>
      <c r="K118">
        <f t="shared" si="37"/>
        <v>657.47937499999989</v>
      </c>
      <c r="L118">
        <f t="shared" si="38"/>
        <v>459.31739005007552</v>
      </c>
      <c r="M118">
        <f t="shared" si="39"/>
        <v>46.440094216239636</v>
      </c>
      <c r="N118">
        <f t="shared" si="40"/>
        <v>66.475610942806995</v>
      </c>
      <c r="O118">
        <f t="shared" si="41"/>
        <v>5.317921245223322E-2</v>
      </c>
      <c r="P118">
        <f t="shared" si="42"/>
        <v>2.7678604255705306</v>
      </c>
      <c r="Q118">
        <f t="shared" si="43"/>
        <v>5.2618045540418885E-2</v>
      </c>
      <c r="R118">
        <f t="shared" si="44"/>
        <v>3.2936203523333415E-2</v>
      </c>
      <c r="S118">
        <f t="shared" si="45"/>
        <v>226.11614286112277</v>
      </c>
      <c r="T118">
        <f t="shared" si="46"/>
        <v>34.742896390305923</v>
      </c>
      <c r="U118">
        <f t="shared" si="47"/>
        <v>33.394500000000001</v>
      </c>
      <c r="V118">
        <f t="shared" si="48"/>
        <v>5.1651788514531773</v>
      </c>
      <c r="W118">
        <f t="shared" si="49"/>
        <v>67.205341042767145</v>
      </c>
      <c r="X118">
        <f t="shared" si="50"/>
        <v>3.5094081394629457</v>
      </c>
      <c r="Y118">
        <f t="shared" si="51"/>
        <v>5.2219185038130833</v>
      </c>
      <c r="Z118">
        <f t="shared" si="52"/>
        <v>1.6557707119902316</v>
      </c>
      <c r="AA118">
        <f t="shared" si="53"/>
        <v>-39.704080325075466</v>
      </c>
      <c r="AB118">
        <f t="shared" si="54"/>
        <v>29.118591668903804</v>
      </c>
      <c r="AC118">
        <f t="shared" si="55"/>
        <v>2.4210020297272066</v>
      </c>
      <c r="AD118">
        <f t="shared" si="56"/>
        <v>217.95165623467832</v>
      </c>
      <c r="AE118">
        <f t="shared" si="57"/>
        <v>16.496601219647996</v>
      </c>
      <c r="AF118">
        <f t="shared" si="58"/>
        <v>0.89894350838820081</v>
      </c>
      <c r="AG118">
        <f t="shared" si="59"/>
        <v>6.0239666362143964</v>
      </c>
      <c r="AH118">
        <v>696.69646662282798</v>
      </c>
      <c r="AI118">
        <v>684.23995151515146</v>
      </c>
      <c r="AJ118">
        <v>1.7196555750240889</v>
      </c>
      <c r="AK118">
        <v>63.952055562581542</v>
      </c>
      <c r="AL118">
        <f t="shared" si="60"/>
        <v>0.90031928174774301</v>
      </c>
      <c r="AM118">
        <v>33.90867366152154</v>
      </c>
      <c r="AN118">
        <v>34.710800699300719</v>
      </c>
      <c r="AO118">
        <v>1.1138689603912561E-5</v>
      </c>
      <c r="AP118">
        <v>89.221601695222972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47251.029967438706</v>
      </c>
      <c r="AV118">
        <f t="shared" si="64"/>
        <v>1199.9949999999999</v>
      </c>
      <c r="AW118">
        <f t="shared" si="65"/>
        <v>1025.9216760938459</v>
      </c>
      <c r="AX118">
        <f t="shared" si="66"/>
        <v>0.85493829232108964</v>
      </c>
      <c r="AY118">
        <f t="shared" si="67"/>
        <v>0.18843090417970307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1673987267.7874999</v>
      </c>
      <c r="BF118">
        <v>657.47937499999989</v>
      </c>
      <c r="BG118">
        <v>673.25200000000007</v>
      </c>
      <c r="BH118">
        <v>34.709924999999998</v>
      </c>
      <c r="BI118">
        <v>33.908962500000001</v>
      </c>
      <c r="BJ118">
        <v>663.90437500000007</v>
      </c>
      <c r="BK118">
        <v>34.499562500000003</v>
      </c>
      <c r="BL118">
        <v>650.02387500000009</v>
      </c>
      <c r="BM118">
        <v>101.00687499999999</v>
      </c>
      <c r="BN118">
        <v>9.9887387500000008E-2</v>
      </c>
      <c r="BO118">
        <v>33.589637500000002</v>
      </c>
      <c r="BP118">
        <v>33.394500000000001</v>
      </c>
      <c r="BQ118">
        <v>999.9</v>
      </c>
      <c r="BR118">
        <v>0</v>
      </c>
      <c r="BS118">
        <v>0</v>
      </c>
      <c r="BT118">
        <v>9014.7649999999994</v>
      </c>
      <c r="BU118">
        <v>0</v>
      </c>
      <c r="BV118">
        <v>1866.0350000000001</v>
      </c>
      <c r="BW118">
        <v>-15.772449999999999</v>
      </c>
      <c r="BX118">
        <v>681.12124999999992</v>
      </c>
      <c r="BY118">
        <v>696.88225</v>
      </c>
      <c r="BZ118">
        <v>0.80095849999999991</v>
      </c>
      <c r="CA118">
        <v>673.25200000000007</v>
      </c>
      <c r="CB118">
        <v>33.908962500000001</v>
      </c>
      <c r="CC118">
        <v>3.5059425000000002</v>
      </c>
      <c r="CD118">
        <v>3.4250425</v>
      </c>
      <c r="CE118">
        <v>26.648575000000001</v>
      </c>
      <c r="CF118">
        <v>26.2526875</v>
      </c>
      <c r="CG118">
        <v>1199.9949999999999</v>
      </c>
      <c r="CH118">
        <v>0.49997200000000003</v>
      </c>
      <c r="CI118">
        <v>0.50002800000000003</v>
      </c>
      <c r="CJ118">
        <v>0</v>
      </c>
      <c r="CK118">
        <v>762.07600000000002</v>
      </c>
      <c r="CL118">
        <v>4.9990899999999998</v>
      </c>
      <c r="CM118">
        <v>7789.5275000000001</v>
      </c>
      <c r="CN118">
        <v>9557.7087500000016</v>
      </c>
      <c r="CO118">
        <v>44.375</v>
      </c>
      <c r="CP118">
        <v>47.186999999999998</v>
      </c>
      <c r="CQ118">
        <v>45.375</v>
      </c>
      <c r="CR118">
        <v>45.601374999999997</v>
      </c>
      <c r="CS118">
        <v>45.625</v>
      </c>
      <c r="CT118">
        <v>597.46624999999995</v>
      </c>
      <c r="CU118">
        <v>597.52874999999995</v>
      </c>
      <c r="CV118">
        <v>0</v>
      </c>
      <c r="CW118">
        <v>1673987270.5</v>
      </c>
      <c r="CX118">
        <v>0</v>
      </c>
      <c r="CY118">
        <v>1673984188.5</v>
      </c>
      <c r="CZ118" t="s">
        <v>356</v>
      </c>
      <c r="DA118">
        <v>1673984188.5</v>
      </c>
      <c r="DB118">
        <v>1673984167.5</v>
      </c>
      <c r="DC118">
        <v>23</v>
      </c>
      <c r="DD118">
        <v>-0.32800000000000001</v>
      </c>
      <c r="DE118">
        <v>5.0000000000000001E-3</v>
      </c>
      <c r="DF118">
        <v>-6.2539999999999996</v>
      </c>
      <c r="DG118">
        <v>0.21</v>
      </c>
      <c r="DH118">
        <v>579</v>
      </c>
      <c r="DI118">
        <v>34</v>
      </c>
      <c r="DJ118">
        <v>0</v>
      </c>
      <c r="DK118">
        <v>0.1</v>
      </c>
      <c r="DL118">
        <v>-15.583035000000001</v>
      </c>
      <c r="DM118">
        <v>-1.1112225140712331</v>
      </c>
      <c r="DN118">
        <v>0.11908908125852689</v>
      </c>
      <c r="DO118">
        <v>0</v>
      </c>
      <c r="DP118">
        <v>0.79891920000000005</v>
      </c>
      <c r="DQ118">
        <v>-9.5349343339788662E-4</v>
      </c>
      <c r="DR118">
        <v>2.2758893997731969E-3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3.29542</v>
      </c>
      <c r="EB118">
        <v>2.6254200000000001</v>
      </c>
      <c r="EC118">
        <v>0.142011</v>
      </c>
      <c r="ED118">
        <v>0.14228299999999999</v>
      </c>
      <c r="EE118">
        <v>0.14058499999999999</v>
      </c>
      <c r="EF118">
        <v>0.13702900000000001</v>
      </c>
      <c r="EG118">
        <v>25826.3</v>
      </c>
      <c r="EH118">
        <v>26255.5</v>
      </c>
      <c r="EI118">
        <v>28011.5</v>
      </c>
      <c r="EJ118">
        <v>29472.3</v>
      </c>
      <c r="EK118">
        <v>33133.5</v>
      </c>
      <c r="EL118">
        <v>35319.599999999999</v>
      </c>
      <c r="EM118">
        <v>39548.199999999997</v>
      </c>
      <c r="EN118">
        <v>42138.5</v>
      </c>
      <c r="EO118">
        <v>2.2054999999999998</v>
      </c>
      <c r="EP118">
        <v>2.1571199999999999</v>
      </c>
      <c r="EQ118">
        <v>0.116572</v>
      </c>
      <c r="ER118">
        <v>0</v>
      </c>
      <c r="ES118">
        <v>31.505199999999999</v>
      </c>
      <c r="ET118">
        <v>999.9</v>
      </c>
      <c r="EU118">
        <v>67.2</v>
      </c>
      <c r="EV118">
        <v>35.799999999999997</v>
      </c>
      <c r="EW118">
        <v>39.272300000000001</v>
      </c>
      <c r="EX118">
        <v>57.501800000000003</v>
      </c>
      <c r="EY118">
        <v>-4.3349399999999996</v>
      </c>
      <c r="EZ118">
        <v>2</v>
      </c>
      <c r="FA118">
        <v>0.56986999999999999</v>
      </c>
      <c r="FB118">
        <v>0.56397900000000001</v>
      </c>
      <c r="FC118">
        <v>20.2697</v>
      </c>
      <c r="FD118">
        <v>5.2186399999999997</v>
      </c>
      <c r="FE118">
        <v>12.0099</v>
      </c>
      <c r="FF118">
        <v>4.9860499999999996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1.86589</v>
      </c>
      <c r="FM118">
        <v>1.8623400000000001</v>
      </c>
      <c r="FN118">
        <v>1.86432</v>
      </c>
      <c r="FO118">
        <v>1.8603799999999999</v>
      </c>
      <c r="FP118">
        <v>1.86111</v>
      </c>
      <c r="FQ118">
        <v>1.8602000000000001</v>
      </c>
      <c r="FR118">
        <v>1.8619399999999999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-6.4329999999999998</v>
      </c>
      <c r="GH118">
        <v>0.2104</v>
      </c>
      <c r="GI118">
        <v>-4.4410340874611869</v>
      </c>
      <c r="GJ118">
        <v>-4.0977002334145526E-3</v>
      </c>
      <c r="GK118">
        <v>1.9870096767282211E-6</v>
      </c>
      <c r="GL118">
        <v>-4.7591234531596528E-10</v>
      </c>
      <c r="GM118">
        <v>0.2103699999999975</v>
      </c>
      <c r="GN118">
        <v>0</v>
      </c>
      <c r="GO118">
        <v>0</v>
      </c>
      <c r="GP118">
        <v>0</v>
      </c>
      <c r="GQ118">
        <v>6</v>
      </c>
      <c r="GR118">
        <v>2093</v>
      </c>
      <c r="GS118">
        <v>4</v>
      </c>
      <c r="GT118">
        <v>31</v>
      </c>
      <c r="GU118">
        <v>51.4</v>
      </c>
      <c r="GV118">
        <v>51.7</v>
      </c>
      <c r="GW118">
        <v>2.0471200000000001</v>
      </c>
      <c r="GX118">
        <v>2.5524900000000001</v>
      </c>
      <c r="GY118">
        <v>2.04834</v>
      </c>
      <c r="GZ118">
        <v>2.6208499999999999</v>
      </c>
      <c r="HA118">
        <v>2.1972700000000001</v>
      </c>
      <c r="HB118">
        <v>2.3083499999999999</v>
      </c>
      <c r="HC118">
        <v>41.170499999999997</v>
      </c>
      <c r="HD118">
        <v>14.280900000000001</v>
      </c>
      <c r="HE118">
        <v>18</v>
      </c>
      <c r="HF118">
        <v>704.053</v>
      </c>
      <c r="HG118">
        <v>738.38499999999999</v>
      </c>
      <c r="HH118">
        <v>31.0017</v>
      </c>
      <c r="HI118">
        <v>34.527900000000002</v>
      </c>
      <c r="HJ118">
        <v>30.0002</v>
      </c>
      <c r="HK118">
        <v>34.445700000000002</v>
      </c>
      <c r="HL118">
        <v>34.466799999999999</v>
      </c>
      <c r="HM118">
        <v>40.994</v>
      </c>
      <c r="HN118">
        <v>17.140499999999999</v>
      </c>
      <c r="HO118">
        <v>100</v>
      </c>
      <c r="HP118">
        <v>31</v>
      </c>
      <c r="HQ118">
        <v>689.04499999999996</v>
      </c>
      <c r="HR118">
        <v>33.837400000000002</v>
      </c>
      <c r="HS118">
        <v>98.717500000000001</v>
      </c>
      <c r="HT118">
        <v>97.703699999999998</v>
      </c>
    </row>
    <row r="119" spans="1:228" x14ac:dyDescent="0.2">
      <c r="A119">
        <v>104</v>
      </c>
      <c r="B119">
        <v>1673987274.0999999</v>
      </c>
      <c r="C119">
        <v>411</v>
      </c>
      <c r="D119" t="s">
        <v>567</v>
      </c>
      <c r="E119" t="s">
        <v>568</v>
      </c>
      <c r="F119">
        <v>4</v>
      </c>
      <c r="G119">
        <v>1673987272.0999999</v>
      </c>
      <c r="H119">
        <f t="shared" si="34"/>
        <v>9.0036827777384377E-4</v>
      </c>
      <c r="I119">
        <f t="shared" si="35"/>
        <v>0.90036827777384376</v>
      </c>
      <c r="J119">
        <f t="shared" si="36"/>
        <v>5.9367297579690135</v>
      </c>
      <c r="K119">
        <f t="shared" si="37"/>
        <v>664.68357142857144</v>
      </c>
      <c r="L119">
        <f t="shared" si="38"/>
        <v>468.95956554124007</v>
      </c>
      <c r="M119">
        <f t="shared" si="39"/>
        <v>47.415626888100064</v>
      </c>
      <c r="N119">
        <f t="shared" si="40"/>
        <v>67.204916025399669</v>
      </c>
      <c r="O119">
        <f t="shared" si="41"/>
        <v>5.3185145185773539E-2</v>
      </c>
      <c r="P119">
        <f t="shared" si="42"/>
        <v>2.7659422886744749</v>
      </c>
      <c r="Q119">
        <f t="shared" si="43"/>
        <v>5.2623468958919839E-2</v>
      </c>
      <c r="R119">
        <f t="shared" si="44"/>
        <v>3.2939638079460216E-2</v>
      </c>
      <c r="S119">
        <f t="shared" si="45"/>
        <v>226.11684352328714</v>
      </c>
      <c r="T119">
        <f t="shared" si="46"/>
        <v>34.748583826254055</v>
      </c>
      <c r="U119">
        <f t="shared" si="47"/>
        <v>33.395085714285713</v>
      </c>
      <c r="V119">
        <f t="shared" si="48"/>
        <v>5.1653483524287038</v>
      </c>
      <c r="W119">
        <f t="shared" si="49"/>
        <v>67.191088284543781</v>
      </c>
      <c r="X119">
        <f t="shared" si="50"/>
        <v>3.5096381255904294</v>
      </c>
      <c r="Y119">
        <f t="shared" si="51"/>
        <v>5.2233684781643346</v>
      </c>
      <c r="Z119">
        <f t="shared" si="52"/>
        <v>1.6557102268382744</v>
      </c>
      <c r="AA119">
        <f t="shared" si="53"/>
        <v>-39.706241049826509</v>
      </c>
      <c r="AB119">
        <f t="shared" si="54"/>
        <v>29.751067642794105</v>
      </c>
      <c r="AC119">
        <f t="shared" si="55"/>
        <v>2.4753704890165178</v>
      </c>
      <c r="AD119">
        <f t="shared" si="56"/>
        <v>218.63704060527127</v>
      </c>
      <c r="AE119">
        <f t="shared" si="57"/>
        <v>16.581403567730053</v>
      </c>
      <c r="AF119">
        <f t="shared" si="58"/>
        <v>0.89890725010933648</v>
      </c>
      <c r="AG119">
        <f t="shared" si="59"/>
        <v>5.9367297579690135</v>
      </c>
      <c r="AH119">
        <v>703.69064825817031</v>
      </c>
      <c r="AI119">
        <v>691.20835151515155</v>
      </c>
      <c r="AJ119">
        <v>1.7477253718337351</v>
      </c>
      <c r="AK119">
        <v>63.952055562581542</v>
      </c>
      <c r="AL119">
        <f t="shared" si="60"/>
        <v>0.90036827777384376</v>
      </c>
      <c r="AM119">
        <v>33.909016449147543</v>
      </c>
      <c r="AN119">
        <v>34.711141958041978</v>
      </c>
      <c r="AO119">
        <v>1.6743136526801649E-5</v>
      </c>
      <c r="AP119">
        <v>89.221601695222972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47197.6330650624</v>
      </c>
      <c r="AV119">
        <f t="shared" si="64"/>
        <v>1199.988571428572</v>
      </c>
      <c r="AW119">
        <f t="shared" si="65"/>
        <v>1025.9171707374549</v>
      </c>
      <c r="AX119">
        <f t="shared" si="66"/>
        <v>0.85493911789185861</v>
      </c>
      <c r="AY119">
        <f t="shared" si="67"/>
        <v>0.18843249753128713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1673987272.0999999</v>
      </c>
      <c r="BF119">
        <v>664.68357142857144</v>
      </c>
      <c r="BG119">
        <v>680.540142857143</v>
      </c>
      <c r="BH119">
        <v>34.711728571428573</v>
      </c>
      <c r="BI119">
        <v>33.910814285714288</v>
      </c>
      <c r="BJ119">
        <v>671.12342857142846</v>
      </c>
      <c r="BK119">
        <v>34.501371428571417</v>
      </c>
      <c r="BL119">
        <v>650.03557142857142</v>
      </c>
      <c r="BM119">
        <v>101.008</v>
      </c>
      <c r="BN119">
        <v>0.1001346285714286</v>
      </c>
      <c r="BO119">
        <v>33.5946</v>
      </c>
      <c r="BP119">
        <v>33.395085714285713</v>
      </c>
      <c r="BQ119">
        <v>999.89999999999986</v>
      </c>
      <c r="BR119">
        <v>0</v>
      </c>
      <c r="BS119">
        <v>0</v>
      </c>
      <c r="BT119">
        <v>9004.4642857142862</v>
      </c>
      <c r="BU119">
        <v>0</v>
      </c>
      <c r="BV119">
        <v>1866.1985714285711</v>
      </c>
      <c r="BW119">
        <v>-15.8566</v>
      </c>
      <c r="BX119">
        <v>688.58557142857148</v>
      </c>
      <c r="BY119">
        <v>704.42785714285708</v>
      </c>
      <c r="BZ119">
        <v>0.80091900000000005</v>
      </c>
      <c r="CA119">
        <v>680.540142857143</v>
      </c>
      <c r="CB119">
        <v>33.910814285714288</v>
      </c>
      <c r="CC119">
        <v>3.5061614285714291</v>
      </c>
      <c r="CD119">
        <v>3.4252599999999989</v>
      </c>
      <c r="CE119">
        <v>26.6496</v>
      </c>
      <c r="CF119">
        <v>26.25375714285715</v>
      </c>
      <c r="CG119">
        <v>1199.988571428572</v>
      </c>
      <c r="CH119">
        <v>0.499946</v>
      </c>
      <c r="CI119">
        <v>0.500054</v>
      </c>
      <c r="CJ119">
        <v>0</v>
      </c>
      <c r="CK119">
        <v>762.62685714285715</v>
      </c>
      <c r="CL119">
        <v>4.9990899999999998</v>
      </c>
      <c r="CM119">
        <v>7796.1028571428569</v>
      </c>
      <c r="CN119">
        <v>9557.5757142857146</v>
      </c>
      <c r="CO119">
        <v>44.357000000000014</v>
      </c>
      <c r="CP119">
        <v>47.186999999999998</v>
      </c>
      <c r="CQ119">
        <v>45.375</v>
      </c>
      <c r="CR119">
        <v>45.625</v>
      </c>
      <c r="CS119">
        <v>45.625</v>
      </c>
      <c r="CT119">
        <v>597.42999999999995</v>
      </c>
      <c r="CU119">
        <v>597.55857142857144</v>
      </c>
      <c r="CV119">
        <v>0</v>
      </c>
      <c r="CW119">
        <v>1673987274.7</v>
      </c>
      <c r="CX119">
        <v>0</v>
      </c>
      <c r="CY119">
        <v>1673984188.5</v>
      </c>
      <c r="CZ119" t="s">
        <v>356</v>
      </c>
      <c r="DA119">
        <v>1673984188.5</v>
      </c>
      <c r="DB119">
        <v>1673984167.5</v>
      </c>
      <c r="DC119">
        <v>23</v>
      </c>
      <c r="DD119">
        <v>-0.32800000000000001</v>
      </c>
      <c r="DE119">
        <v>5.0000000000000001E-3</v>
      </c>
      <c r="DF119">
        <v>-6.2539999999999996</v>
      </c>
      <c r="DG119">
        <v>0.21</v>
      </c>
      <c r="DH119">
        <v>579</v>
      </c>
      <c r="DI119">
        <v>34</v>
      </c>
      <c r="DJ119">
        <v>0</v>
      </c>
      <c r="DK119">
        <v>0.1</v>
      </c>
      <c r="DL119">
        <v>-15.64627804878049</v>
      </c>
      <c r="DM119">
        <v>-1.2567554006968611</v>
      </c>
      <c r="DN119">
        <v>0.13418013831466991</v>
      </c>
      <c r="DO119">
        <v>0</v>
      </c>
      <c r="DP119">
        <v>0.79895721951219523</v>
      </c>
      <c r="DQ119">
        <v>1.545432752613311E-2</v>
      </c>
      <c r="DR119">
        <v>2.3062090793481952E-3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3.2956099999999999</v>
      </c>
      <c r="EB119">
        <v>2.6253600000000001</v>
      </c>
      <c r="EC119">
        <v>0.14299200000000001</v>
      </c>
      <c r="ED119">
        <v>0.143266</v>
      </c>
      <c r="EE119">
        <v>0.14058000000000001</v>
      </c>
      <c r="EF119">
        <v>0.13703099999999999</v>
      </c>
      <c r="EG119">
        <v>25796.5</v>
      </c>
      <c r="EH119">
        <v>26225.8</v>
      </c>
      <c r="EI119">
        <v>28011.3</v>
      </c>
      <c r="EJ119">
        <v>29472.799999999999</v>
      </c>
      <c r="EK119">
        <v>33133.1</v>
      </c>
      <c r="EL119">
        <v>35319.9</v>
      </c>
      <c r="EM119">
        <v>39547.4</v>
      </c>
      <c r="EN119">
        <v>42138.9</v>
      </c>
      <c r="EO119">
        <v>2.2054999999999998</v>
      </c>
      <c r="EP119">
        <v>2.157</v>
      </c>
      <c r="EQ119">
        <v>0.116274</v>
      </c>
      <c r="ER119">
        <v>0</v>
      </c>
      <c r="ES119">
        <v>31.511900000000001</v>
      </c>
      <c r="ET119">
        <v>999.9</v>
      </c>
      <c r="EU119">
        <v>67.2</v>
      </c>
      <c r="EV119">
        <v>35.700000000000003</v>
      </c>
      <c r="EW119">
        <v>39.061300000000003</v>
      </c>
      <c r="EX119">
        <v>57.6218</v>
      </c>
      <c r="EY119">
        <v>-4.4230799999999997</v>
      </c>
      <c r="EZ119">
        <v>2</v>
      </c>
      <c r="FA119">
        <v>0.56991599999999998</v>
      </c>
      <c r="FB119">
        <v>0.56852400000000003</v>
      </c>
      <c r="FC119">
        <v>20.2697</v>
      </c>
      <c r="FD119">
        <v>5.2183400000000004</v>
      </c>
      <c r="FE119">
        <v>12.0099</v>
      </c>
      <c r="FF119">
        <v>4.9859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1.86589</v>
      </c>
      <c r="FM119">
        <v>1.86233</v>
      </c>
      <c r="FN119">
        <v>1.86432</v>
      </c>
      <c r="FO119">
        <v>1.86039</v>
      </c>
      <c r="FP119">
        <v>1.86111</v>
      </c>
      <c r="FQ119">
        <v>1.8602000000000001</v>
      </c>
      <c r="FR119">
        <v>1.8619399999999999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-6.4470000000000001</v>
      </c>
      <c r="GH119">
        <v>0.21029999999999999</v>
      </c>
      <c r="GI119">
        <v>-4.4410340874611869</v>
      </c>
      <c r="GJ119">
        <v>-4.0977002334145526E-3</v>
      </c>
      <c r="GK119">
        <v>1.9870096767282211E-6</v>
      </c>
      <c r="GL119">
        <v>-4.7591234531596528E-10</v>
      </c>
      <c r="GM119">
        <v>0.2103699999999975</v>
      </c>
      <c r="GN119">
        <v>0</v>
      </c>
      <c r="GO119">
        <v>0</v>
      </c>
      <c r="GP119">
        <v>0</v>
      </c>
      <c r="GQ119">
        <v>6</v>
      </c>
      <c r="GR119">
        <v>2093</v>
      </c>
      <c r="GS119">
        <v>4</v>
      </c>
      <c r="GT119">
        <v>31</v>
      </c>
      <c r="GU119">
        <v>51.4</v>
      </c>
      <c r="GV119">
        <v>51.8</v>
      </c>
      <c r="GW119">
        <v>2.0617700000000001</v>
      </c>
      <c r="GX119">
        <v>2.5585900000000001</v>
      </c>
      <c r="GY119">
        <v>2.04834</v>
      </c>
      <c r="GZ119">
        <v>2.6220699999999999</v>
      </c>
      <c r="HA119">
        <v>2.1972700000000001</v>
      </c>
      <c r="HB119">
        <v>2.3071299999999999</v>
      </c>
      <c r="HC119">
        <v>41.170499999999997</v>
      </c>
      <c r="HD119">
        <v>14.2896</v>
      </c>
      <c r="HE119">
        <v>18</v>
      </c>
      <c r="HF119">
        <v>704.053</v>
      </c>
      <c r="HG119">
        <v>738.30100000000004</v>
      </c>
      <c r="HH119">
        <v>31.0015</v>
      </c>
      <c r="HI119">
        <v>34.527900000000002</v>
      </c>
      <c r="HJ119">
        <v>30.0002</v>
      </c>
      <c r="HK119">
        <v>34.445700000000002</v>
      </c>
      <c r="HL119">
        <v>34.469700000000003</v>
      </c>
      <c r="HM119">
        <v>41.317300000000003</v>
      </c>
      <c r="HN119">
        <v>17.413399999999999</v>
      </c>
      <c r="HO119">
        <v>100</v>
      </c>
      <c r="HP119">
        <v>31</v>
      </c>
      <c r="HQ119">
        <v>695.726</v>
      </c>
      <c r="HR119">
        <v>33.837400000000002</v>
      </c>
      <c r="HS119">
        <v>98.715999999999994</v>
      </c>
      <c r="HT119">
        <v>97.704899999999995</v>
      </c>
    </row>
    <row r="120" spans="1:228" x14ac:dyDescent="0.2">
      <c r="A120">
        <v>105</v>
      </c>
      <c r="B120">
        <v>1673987278.0999999</v>
      </c>
      <c r="C120">
        <v>415</v>
      </c>
      <c r="D120" t="s">
        <v>569</v>
      </c>
      <c r="E120" t="s">
        <v>570</v>
      </c>
      <c r="F120">
        <v>4</v>
      </c>
      <c r="G120">
        <v>1673987275.7874999</v>
      </c>
      <c r="H120">
        <f t="shared" si="34"/>
        <v>8.9808379620083512E-4</v>
      </c>
      <c r="I120">
        <f t="shared" si="35"/>
        <v>0.89808379620083512</v>
      </c>
      <c r="J120">
        <f t="shared" si="36"/>
        <v>6.38398028015152</v>
      </c>
      <c r="K120">
        <f t="shared" si="37"/>
        <v>670.78787499999999</v>
      </c>
      <c r="L120">
        <f t="shared" si="38"/>
        <v>460.77475533424422</v>
      </c>
      <c r="M120">
        <f t="shared" si="39"/>
        <v>46.587803324915043</v>
      </c>
      <c r="N120">
        <f t="shared" si="40"/>
        <v>67.821713823207787</v>
      </c>
      <c r="O120">
        <f t="shared" si="41"/>
        <v>5.2986258439033262E-2</v>
      </c>
      <c r="P120">
        <f t="shared" si="42"/>
        <v>2.7650058088755887</v>
      </c>
      <c r="Q120">
        <f t="shared" si="43"/>
        <v>5.2428564723256563E-2</v>
      </c>
      <c r="R120">
        <f t="shared" si="44"/>
        <v>3.2817470272644672E-2</v>
      </c>
      <c r="S120">
        <f t="shared" si="45"/>
        <v>226.12194598552225</v>
      </c>
      <c r="T120">
        <f t="shared" si="46"/>
        <v>34.758754610109186</v>
      </c>
      <c r="U120">
        <f t="shared" si="47"/>
        <v>33.401200000000003</v>
      </c>
      <c r="V120">
        <f t="shared" si="48"/>
        <v>5.167118066163698</v>
      </c>
      <c r="W120">
        <f t="shared" si="49"/>
        <v>67.153886394994942</v>
      </c>
      <c r="X120">
        <f t="shared" si="50"/>
        <v>3.5094933665288064</v>
      </c>
      <c r="Y120">
        <f t="shared" si="51"/>
        <v>5.2260465550514628</v>
      </c>
      <c r="Z120">
        <f t="shared" si="52"/>
        <v>1.6576246996348916</v>
      </c>
      <c r="AA120">
        <f t="shared" si="53"/>
        <v>-39.605495412456825</v>
      </c>
      <c r="AB120">
        <f t="shared" si="54"/>
        <v>30.195382803613271</v>
      </c>
      <c r="AC120">
        <f t="shared" si="55"/>
        <v>2.5133775461876025</v>
      </c>
      <c r="AD120">
        <f t="shared" si="56"/>
        <v>219.22521092286627</v>
      </c>
      <c r="AE120">
        <f t="shared" si="57"/>
        <v>16.675297640990312</v>
      </c>
      <c r="AF120">
        <f t="shared" si="58"/>
        <v>0.91256967420784674</v>
      </c>
      <c r="AG120">
        <f t="shared" si="59"/>
        <v>6.38398028015152</v>
      </c>
      <c r="AH120">
        <v>710.66157065552534</v>
      </c>
      <c r="AI120">
        <v>697.97315151515113</v>
      </c>
      <c r="AJ120">
        <v>1.691094046376318</v>
      </c>
      <c r="AK120">
        <v>63.952055562581542</v>
      </c>
      <c r="AL120">
        <f t="shared" si="60"/>
        <v>0.89808379620083512</v>
      </c>
      <c r="AM120">
        <v>33.908473702818377</v>
      </c>
      <c r="AN120">
        <v>34.708594405594432</v>
      </c>
      <c r="AO120">
        <v>9.0783141951980658E-6</v>
      </c>
      <c r="AP120">
        <v>89.221601695222972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47170.526469321725</v>
      </c>
      <c r="AV120">
        <f t="shared" si="64"/>
        <v>1200.03</v>
      </c>
      <c r="AW120">
        <f t="shared" si="65"/>
        <v>1025.9511885935349</v>
      </c>
      <c r="AX120">
        <f t="shared" si="66"/>
        <v>0.85493795037918618</v>
      </c>
      <c r="AY120">
        <f t="shared" si="67"/>
        <v>0.18843024423182941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1673987275.7874999</v>
      </c>
      <c r="BF120">
        <v>670.78787499999999</v>
      </c>
      <c r="BG120">
        <v>686.74437499999999</v>
      </c>
      <c r="BH120">
        <v>34.710500000000003</v>
      </c>
      <c r="BI120">
        <v>33.897424999999998</v>
      </c>
      <c r="BJ120">
        <v>677.24037499999997</v>
      </c>
      <c r="BK120">
        <v>34.5001125</v>
      </c>
      <c r="BL120">
        <v>650.04624999999999</v>
      </c>
      <c r="BM120">
        <v>101.00749999999999</v>
      </c>
      <c r="BN120">
        <v>0.1000428625</v>
      </c>
      <c r="BO120">
        <v>33.603762500000002</v>
      </c>
      <c r="BP120">
        <v>33.401200000000003</v>
      </c>
      <c r="BQ120">
        <v>999.9</v>
      </c>
      <c r="BR120">
        <v>0</v>
      </c>
      <c r="BS120">
        <v>0</v>
      </c>
      <c r="BT120">
        <v>8999.53125</v>
      </c>
      <c r="BU120">
        <v>0</v>
      </c>
      <c r="BV120">
        <v>1863.105</v>
      </c>
      <c r="BW120">
        <v>-15.95675</v>
      </c>
      <c r="BX120">
        <v>694.90837499999998</v>
      </c>
      <c r="BY120">
        <v>710.84012499999994</v>
      </c>
      <c r="BZ120">
        <v>0.81307449999999992</v>
      </c>
      <c r="CA120">
        <v>686.74437499999999</v>
      </c>
      <c r="CB120">
        <v>33.897424999999998</v>
      </c>
      <c r="CC120">
        <v>3.5060199999999999</v>
      </c>
      <c r="CD120">
        <v>3.42389375</v>
      </c>
      <c r="CE120">
        <v>26.648924999999998</v>
      </c>
      <c r="CF120">
        <v>26.2470125</v>
      </c>
      <c r="CG120">
        <v>1200.03</v>
      </c>
      <c r="CH120">
        <v>0.49998575000000001</v>
      </c>
      <c r="CI120">
        <v>0.50001424999999999</v>
      </c>
      <c r="CJ120">
        <v>0</v>
      </c>
      <c r="CK120">
        <v>763.30237499999998</v>
      </c>
      <c r="CL120">
        <v>4.9990899999999998</v>
      </c>
      <c r="CM120">
        <v>7802.83</v>
      </c>
      <c r="CN120">
        <v>9558.0275000000001</v>
      </c>
      <c r="CO120">
        <v>44.359250000000003</v>
      </c>
      <c r="CP120">
        <v>47.186999999999998</v>
      </c>
      <c r="CQ120">
        <v>45.375</v>
      </c>
      <c r="CR120">
        <v>45.625</v>
      </c>
      <c r="CS120">
        <v>45.625</v>
      </c>
      <c r="CT120">
        <v>597.49749999999995</v>
      </c>
      <c r="CU120">
        <v>597.53250000000003</v>
      </c>
      <c r="CV120">
        <v>0</v>
      </c>
      <c r="CW120">
        <v>1673987278.3</v>
      </c>
      <c r="CX120">
        <v>0</v>
      </c>
      <c r="CY120">
        <v>1673984188.5</v>
      </c>
      <c r="CZ120" t="s">
        <v>356</v>
      </c>
      <c r="DA120">
        <v>1673984188.5</v>
      </c>
      <c r="DB120">
        <v>1673984167.5</v>
      </c>
      <c r="DC120">
        <v>23</v>
      </c>
      <c r="DD120">
        <v>-0.32800000000000001</v>
      </c>
      <c r="DE120">
        <v>5.0000000000000001E-3</v>
      </c>
      <c r="DF120">
        <v>-6.2539999999999996</v>
      </c>
      <c r="DG120">
        <v>0.21</v>
      </c>
      <c r="DH120">
        <v>579</v>
      </c>
      <c r="DI120">
        <v>34</v>
      </c>
      <c r="DJ120">
        <v>0</v>
      </c>
      <c r="DK120">
        <v>0.1</v>
      </c>
      <c r="DL120">
        <v>-15.7469625</v>
      </c>
      <c r="DM120">
        <v>-1.4905947467166121</v>
      </c>
      <c r="DN120">
        <v>0.14899856490500149</v>
      </c>
      <c r="DO120">
        <v>0</v>
      </c>
      <c r="DP120">
        <v>0.80143732499999998</v>
      </c>
      <c r="DQ120">
        <v>4.7828589118197859E-2</v>
      </c>
      <c r="DR120">
        <v>6.0707845060893866E-3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3.2953600000000001</v>
      </c>
      <c r="EB120">
        <v>2.6253199999999999</v>
      </c>
      <c r="EC120">
        <v>0.14394899999999999</v>
      </c>
      <c r="ED120">
        <v>0.14422599999999999</v>
      </c>
      <c r="EE120">
        <v>0.140567</v>
      </c>
      <c r="EF120">
        <v>0.13695499999999999</v>
      </c>
      <c r="EG120">
        <v>25767.5</v>
      </c>
      <c r="EH120">
        <v>26196.5</v>
      </c>
      <c r="EI120">
        <v>28011.1</v>
      </c>
      <c r="EJ120">
        <v>29473</v>
      </c>
      <c r="EK120">
        <v>33133.599999999999</v>
      </c>
      <c r="EL120">
        <v>35323.300000000003</v>
      </c>
      <c r="EM120">
        <v>39547.4</v>
      </c>
      <c r="EN120">
        <v>42139.1</v>
      </c>
      <c r="EO120">
        <v>2.2054299999999998</v>
      </c>
      <c r="EP120">
        <v>2.1572300000000002</v>
      </c>
      <c r="EQ120">
        <v>0.116602</v>
      </c>
      <c r="ER120">
        <v>0</v>
      </c>
      <c r="ES120">
        <v>31.518999999999998</v>
      </c>
      <c r="ET120">
        <v>999.9</v>
      </c>
      <c r="EU120">
        <v>67.2</v>
      </c>
      <c r="EV120">
        <v>35.700000000000003</v>
      </c>
      <c r="EW120">
        <v>39.061500000000002</v>
      </c>
      <c r="EX120">
        <v>57.321800000000003</v>
      </c>
      <c r="EY120">
        <v>-4.3950300000000002</v>
      </c>
      <c r="EZ120">
        <v>2</v>
      </c>
      <c r="FA120">
        <v>0.57008400000000004</v>
      </c>
      <c r="FB120">
        <v>0.57274800000000003</v>
      </c>
      <c r="FC120">
        <v>20.2698</v>
      </c>
      <c r="FD120">
        <v>5.2183400000000004</v>
      </c>
      <c r="FE120">
        <v>12.0099</v>
      </c>
      <c r="FF120">
        <v>4.9857500000000003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1.8658999999999999</v>
      </c>
      <c r="FM120">
        <v>1.8623099999999999</v>
      </c>
      <c r="FN120">
        <v>1.86432</v>
      </c>
      <c r="FO120">
        <v>1.86039</v>
      </c>
      <c r="FP120">
        <v>1.86111</v>
      </c>
      <c r="FQ120">
        <v>1.8602000000000001</v>
      </c>
      <c r="FR120">
        <v>1.8619300000000001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-6.46</v>
      </c>
      <c r="GH120">
        <v>0.21029999999999999</v>
      </c>
      <c r="GI120">
        <v>-4.4410340874611869</v>
      </c>
      <c r="GJ120">
        <v>-4.0977002334145526E-3</v>
      </c>
      <c r="GK120">
        <v>1.9870096767282211E-6</v>
      </c>
      <c r="GL120">
        <v>-4.7591234531596528E-10</v>
      </c>
      <c r="GM120">
        <v>0.2103699999999975</v>
      </c>
      <c r="GN120">
        <v>0</v>
      </c>
      <c r="GO120">
        <v>0</v>
      </c>
      <c r="GP120">
        <v>0</v>
      </c>
      <c r="GQ120">
        <v>6</v>
      </c>
      <c r="GR120">
        <v>2093</v>
      </c>
      <c r="GS120">
        <v>4</v>
      </c>
      <c r="GT120">
        <v>31</v>
      </c>
      <c r="GU120">
        <v>51.5</v>
      </c>
      <c r="GV120">
        <v>51.8</v>
      </c>
      <c r="GW120">
        <v>2.0800800000000002</v>
      </c>
      <c r="GX120">
        <v>2.5549300000000001</v>
      </c>
      <c r="GY120">
        <v>2.04956</v>
      </c>
      <c r="GZ120">
        <v>2.6220699999999999</v>
      </c>
      <c r="HA120">
        <v>2.1972700000000001</v>
      </c>
      <c r="HB120">
        <v>2.3107899999999999</v>
      </c>
      <c r="HC120">
        <v>41.170499999999997</v>
      </c>
      <c r="HD120">
        <v>14.280900000000001</v>
      </c>
      <c r="HE120">
        <v>18</v>
      </c>
      <c r="HF120">
        <v>704.01099999999997</v>
      </c>
      <c r="HG120">
        <v>738.51599999999996</v>
      </c>
      <c r="HH120">
        <v>31.001300000000001</v>
      </c>
      <c r="HI120">
        <v>34.529899999999998</v>
      </c>
      <c r="HJ120">
        <v>30.0002</v>
      </c>
      <c r="HK120">
        <v>34.447699999999998</v>
      </c>
      <c r="HL120">
        <v>34.469700000000003</v>
      </c>
      <c r="HM120">
        <v>41.642000000000003</v>
      </c>
      <c r="HN120">
        <v>17.413399999999999</v>
      </c>
      <c r="HO120">
        <v>100</v>
      </c>
      <c r="HP120">
        <v>31</v>
      </c>
      <c r="HQ120">
        <v>702.49099999999999</v>
      </c>
      <c r="HR120">
        <v>33.837400000000002</v>
      </c>
      <c r="HS120">
        <v>98.715699999999998</v>
      </c>
      <c r="HT120">
        <v>97.705600000000004</v>
      </c>
    </row>
    <row r="121" spans="1:228" x14ac:dyDescent="0.2">
      <c r="A121">
        <v>106</v>
      </c>
      <c r="B121">
        <v>1673987282.0999999</v>
      </c>
      <c r="C121">
        <v>419</v>
      </c>
      <c r="D121" t="s">
        <v>571</v>
      </c>
      <c r="E121" t="s">
        <v>572</v>
      </c>
      <c r="F121">
        <v>4</v>
      </c>
      <c r="G121">
        <v>1673987280.0999999</v>
      </c>
      <c r="H121">
        <f t="shared" si="34"/>
        <v>9.1376716704890727E-4</v>
      </c>
      <c r="I121">
        <f t="shared" si="35"/>
        <v>0.91376716704890726</v>
      </c>
      <c r="J121">
        <f t="shared" si="36"/>
        <v>6.1653630954551186</v>
      </c>
      <c r="K121">
        <f t="shared" si="37"/>
        <v>677.9571428571428</v>
      </c>
      <c r="L121">
        <f t="shared" si="38"/>
        <v>476.97790099082084</v>
      </c>
      <c r="M121">
        <f t="shared" si="39"/>
        <v>48.225521664932188</v>
      </c>
      <c r="N121">
        <f t="shared" si="40"/>
        <v>68.545810639939603</v>
      </c>
      <c r="O121">
        <f t="shared" si="41"/>
        <v>5.3776297139518349E-2</v>
      </c>
      <c r="P121">
        <f t="shared" si="42"/>
        <v>2.7632610597390528</v>
      </c>
      <c r="Q121">
        <f t="shared" si="43"/>
        <v>5.3201587493294587E-2</v>
      </c>
      <c r="R121">
        <f t="shared" si="44"/>
        <v>3.3302115655695991E-2</v>
      </c>
      <c r="S121">
        <f t="shared" si="45"/>
        <v>226.11506195173226</v>
      </c>
      <c r="T121">
        <f t="shared" si="46"/>
        <v>34.760561024370247</v>
      </c>
      <c r="U121">
        <f t="shared" si="47"/>
        <v>33.412999999999997</v>
      </c>
      <c r="V121">
        <f t="shared" si="48"/>
        <v>5.1705349395064273</v>
      </c>
      <c r="W121">
        <f t="shared" si="49"/>
        <v>67.114531566039886</v>
      </c>
      <c r="X121">
        <f t="shared" si="50"/>
        <v>3.5085093085335179</v>
      </c>
      <c r="Y121">
        <f t="shared" si="51"/>
        <v>5.2276447837249487</v>
      </c>
      <c r="Z121">
        <f t="shared" si="52"/>
        <v>1.6620256309729093</v>
      </c>
      <c r="AA121">
        <f t="shared" si="53"/>
        <v>-40.297132066856811</v>
      </c>
      <c r="AB121">
        <f t="shared" si="54"/>
        <v>29.232745285005844</v>
      </c>
      <c r="AC121">
        <f t="shared" si="55"/>
        <v>2.4349924479619709</v>
      </c>
      <c r="AD121">
        <f t="shared" si="56"/>
        <v>217.48566761784326</v>
      </c>
      <c r="AE121">
        <f t="shared" si="57"/>
        <v>16.72548813699143</v>
      </c>
      <c r="AF121">
        <f t="shared" si="58"/>
        <v>0.91990049500718152</v>
      </c>
      <c r="AG121">
        <f t="shared" si="59"/>
        <v>6.1653630954551186</v>
      </c>
      <c r="AH121">
        <v>717.57569610828716</v>
      </c>
      <c r="AI121">
        <v>704.92861212121204</v>
      </c>
      <c r="AJ121">
        <v>1.7339956891839521</v>
      </c>
      <c r="AK121">
        <v>63.952055562581542</v>
      </c>
      <c r="AL121">
        <f t="shared" si="60"/>
        <v>0.91376716704890726</v>
      </c>
      <c r="AM121">
        <v>33.88256653332386</v>
      </c>
      <c r="AN121">
        <v>34.696976923076939</v>
      </c>
      <c r="AO121">
        <v>-3.9492864151751249E-5</v>
      </c>
      <c r="AP121">
        <v>89.221601695222972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47121.823260385827</v>
      </c>
      <c r="AV121">
        <f t="shared" si="64"/>
        <v>1199.98</v>
      </c>
      <c r="AW121">
        <f t="shared" si="65"/>
        <v>1025.9097564516746</v>
      </c>
      <c r="AX121">
        <f t="shared" si="66"/>
        <v>0.85493904602716264</v>
      </c>
      <c r="AY121">
        <f t="shared" si="67"/>
        <v>0.1884323588324241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1673987280.0999999</v>
      </c>
      <c r="BF121">
        <v>677.9571428571428</v>
      </c>
      <c r="BG121">
        <v>693.97142857142865</v>
      </c>
      <c r="BH121">
        <v>34.701157142857141</v>
      </c>
      <c r="BI121">
        <v>33.881500000000003</v>
      </c>
      <c r="BJ121">
        <v>684.42471428571423</v>
      </c>
      <c r="BK121">
        <v>34.490799999999993</v>
      </c>
      <c r="BL121">
        <v>650.01242857142847</v>
      </c>
      <c r="BM121">
        <v>101.0064285714286</v>
      </c>
      <c r="BN121">
        <v>9.9978171428571419E-2</v>
      </c>
      <c r="BO121">
        <v>33.609228571428567</v>
      </c>
      <c r="BP121">
        <v>33.412999999999997</v>
      </c>
      <c r="BQ121">
        <v>999.89999999999986</v>
      </c>
      <c r="BR121">
        <v>0</v>
      </c>
      <c r="BS121">
        <v>0</v>
      </c>
      <c r="BT121">
        <v>8990.3571428571431</v>
      </c>
      <c r="BU121">
        <v>0</v>
      </c>
      <c r="BV121">
        <v>1865.8885714285709</v>
      </c>
      <c r="BW121">
        <v>-16.014114285714289</v>
      </c>
      <c r="BX121">
        <v>702.32885714285715</v>
      </c>
      <c r="BY121">
        <v>718.30871428571425</v>
      </c>
      <c r="BZ121">
        <v>0.81967699999999988</v>
      </c>
      <c r="CA121">
        <v>693.97142857142865</v>
      </c>
      <c r="CB121">
        <v>33.881500000000003</v>
      </c>
      <c r="CC121">
        <v>3.5050428571428571</v>
      </c>
      <c r="CD121">
        <v>3.4222457142857139</v>
      </c>
      <c r="CE121">
        <v>26.644171428571429</v>
      </c>
      <c r="CF121">
        <v>26.238871428571429</v>
      </c>
      <c r="CG121">
        <v>1199.98</v>
      </c>
      <c r="CH121">
        <v>0.49994799999999989</v>
      </c>
      <c r="CI121">
        <v>0.50005199999999994</v>
      </c>
      <c r="CJ121">
        <v>0</v>
      </c>
      <c r="CK121">
        <v>764.00771428571431</v>
      </c>
      <c r="CL121">
        <v>4.9990899999999998</v>
      </c>
      <c r="CM121">
        <v>7809.2628571428568</v>
      </c>
      <c r="CN121">
        <v>9557.5257142857154</v>
      </c>
      <c r="CO121">
        <v>44.375</v>
      </c>
      <c r="CP121">
        <v>47.186999999999998</v>
      </c>
      <c r="CQ121">
        <v>45.375</v>
      </c>
      <c r="CR121">
        <v>45.625</v>
      </c>
      <c r="CS121">
        <v>45.625</v>
      </c>
      <c r="CT121">
        <v>597.42857142857144</v>
      </c>
      <c r="CU121">
        <v>597.55142857142857</v>
      </c>
      <c r="CV121">
        <v>0</v>
      </c>
      <c r="CW121">
        <v>1673987282.5</v>
      </c>
      <c r="CX121">
        <v>0</v>
      </c>
      <c r="CY121">
        <v>1673984188.5</v>
      </c>
      <c r="CZ121" t="s">
        <v>356</v>
      </c>
      <c r="DA121">
        <v>1673984188.5</v>
      </c>
      <c r="DB121">
        <v>1673984167.5</v>
      </c>
      <c r="DC121">
        <v>23</v>
      </c>
      <c r="DD121">
        <v>-0.32800000000000001</v>
      </c>
      <c r="DE121">
        <v>5.0000000000000001E-3</v>
      </c>
      <c r="DF121">
        <v>-6.2539999999999996</v>
      </c>
      <c r="DG121">
        <v>0.21</v>
      </c>
      <c r="DH121">
        <v>579</v>
      </c>
      <c r="DI121">
        <v>34</v>
      </c>
      <c r="DJ121">
        <v>0</v>
      </c>
      <c r="DK121">
        <v>0.1</v>
      </c>
      <c r="DL121">
        <v>-15.837695</v>
      </c>
      <c r="DM121">
        <v>-1.4218266416509551</v>
      </c>
      <c r="DN121">
        <v>0.14274610318674169</v>
      </c>
      <c r="DO121">
        <v>0</v>
      </c>
      <c r="DP121">
        <v>0.8064462750000001</v>
      </c>
      <c r="DQ121">
        <v>8.1873332082550265E-2</v>
      </c>
      <c r="DR121">
        <v>9.3073960643874527E-3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3.29535</v>
      </c>
      <c r="EB121">
        <v>2.62507</v>
      </c>
      <c r="EC121">
        <v>0.144924</v>
      </c>
      <c r="ED121">
        <v>0.14518400000000001</v>
      </c>
      <c r="EE121">
        <v>0.140539</v>
      </c>
      <c r="EF121">
        <v>0.13695099999999999</v>
      </c>
      <c r="EG121">
        <v>25737.8</v>
      </c>
      <c r="EH121">
        <v>26166.7</v>
      </c>
      <c r="EI121">
        <v>28010.799999999999</v>
      </c>
      <c r="EJ121">
        <v>29472.6</v>
      </c>
      <c r="EK121">
        <v>33134.400000000001</v>
      </c>
      <c r="EL121">
        <v>35323.1</v>
      </c>
      <c r="EM121">
        <v>39546.9</v>
      </c>
      <c r="EN121">
        <v>42138.6</v>
      </c>
      <c r="EO121">
        <v>2.2054999999999998</v>
      </c>
      <c r="EP121">
        <v>2.1571500000000001</v>
      </c>
      <c r="EQ121">
        <v>0.116549</v>
      </c>
      <c r="ER121">
        <v>0</v>
      </c>
      <c r="ES121">
        <v>31.526399999999999</v>
      </c>
      <c r="ET121">
        <v>999.9</v>
      </c>
      <c r="EU121">
        <v>67.2</v>
      </c>
      <c r="EV121">
        <v>35.700000000000003</v>
      </c>
      <c r="EW121">
        <v>39.061100000000003</v>
      </c>
      <c r="EX121">
        <v>57.201799999999999</v>
      </c>
      <c r="EY121">
        <v>-4.3709899999999999</v>
      </c>
      <c r="EZ121">
        <v>2</v>
      </c>
      <c r="FA121">
        <v>0.57020599999999999</v>
      </c>
      <c r="FB121">
        <v>0.57653299999999996</v>
      </c>
      <c r="FC121">
        <v>20.2697</v>
      </c>
      <c r="FD121">
        <v>5.2192400000000001</v>
      </c>
      <c r="FE121">
        <v>12.0099</v>
      </c>
      <c r="FF121">
        <v>4.9861000000000004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1.86592</v>
      </c>
      <c r="FM121">
        <v>1.86233</v>
      </c>
      <c r="FN121">
        <v>1.86432</v>
      </c>
      <c r="FO121">
        <v>1.8603799999999999</v>
      </c>
      <c r="FP121">
        <v>1.86111</v>
      </c>
      <c r="FQ121">
        <v>1.8602099999999999</v>
      </c>
      <c r="FR121">
        <v>1.8619300000000001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-6.4749999999999996</v>
      </c>
      <c r="GH121">
        <v>0.2104</v>
      </c>
      <c r="GI121">
        <v>-4.4410340874611869</v>
      </c>
      <c r="GJ121">
        <v>-4.0977002334145526E-3</v>
      </c>
      <c r="GK121">
        <v>1.9870096767282211E-6</v>
      </c>
      <c r="GL121">
        <v>-4.7591234531596528E-10</v>
      </c>
      <c r="GM121">
        <v>0.2103699999999975</v>
      </c>
      <c r="GN121">
        <v>0</v>
      </c>
      <c r="GO121">
        <v>0</v>
      </c>
      <c r="GP121">
        <v>0</v>
      </c>
      <c r="GQ121">
        <v>6</v>
      </c>
      <c r="GR121">
        <v>2093</v>
      </c>
      <c r="GS121">
        <v>4</v>
      </c>
      <c r="GT121">
        <v>31</v>
      </c>
      <c r="GU121">
        <v>51.6</v>
      </c>
      <c r="GV121">
        <v>51.9</v>
      </c>
      <c r="GW121">
        <v>2.0959500000000002</v>
      </c>
      <c r="GX121">
        <v>2.5415000000000001</v>
      </c>
      <c r="GY121">
        <v>2.04834</v>
      </c>
      <c r="GZ121">
        <v>2.6220699999999999</v>
      </c>
      <c r="HA121">
        <v>2.1972700000000001</v>
      </c>
      <c r="HB121">
        <v>2.33887</v>
      </c>
      <c r="HC121">
        <v>41.170499999999997</v>
      </c>
      <c r="HD121">
        <v>14.298400000000001</v>
      </c>
      <c r="HE121">
        <v>18</v>
      </c>
      <c r="HF121">
        <v>704.08699999999999</v>
      </c>
      <c r="HG121">
        <v>738.46600000000001</v>
      </c>
      <c r="HH121">
        <v>31.001200000000001</v>
      </c>
      <c r="HI121">
        <v>34.530999999999999</v>
      </c>
      <c r="HJ121">
        <v>30</v>
      </c>
      <c r="HK121">
        <v>34.448799999999999</v>
      </c>
      <c r="HL121">
        <v>34.471600000000002</v>
      </c>
      <c r="HM121">
        <v>41.9681</v>
      </c>
      <c r="HN121">
        <v>17.413399999999999</v>
      </c>
      <c r="HO121">
        <v>100</v>
      </c>
      <c r="HP121">
        <v>31</v>
      </c>
      <c r="HQ121">
        <v>709.17700000000002</v>
      </c>
      <c r="HR121">
        <v>33.837400000000002</v>
      </c>
      <c r="HS121">
        <v>98.714600000000004</v>
      </c>
      <c r="HT121">
        <v>97.704300000000003</v>
      </c>
    </row>
    <row r="122" spans="1:228" x14ac:dyDescent="0.2">
      <c r="A122">
        <v>107</v>
      </c>
      <c r="B122">
        <v>1673987286.0999999</v>
      </c>
      <c r="C122">
        <v>423</v>
      </c>
      <c r="D122" t="s">
        <v>573</v>
      </c>
      <c r="E122" t="s">
        <v>574</v>
      </c>
      <c r="F122">
        <v>4</v>
      </c>
      <c r="G122">
        <v>1673987283.7874999</v>
      </c>
      <c r="H122">
        <f t="shared" si="34"/>
        <v>9.1299090836212252E-4</v>
      </c>
      <c r="I122">
        <f t="shared" si="35"/>
        <v>0.91299090836212249</v>
      </c>
      <c r="J122">
        <f t="shared" si="36"/>
        <v>6.2329441920153315</v>
      </c>
      <c r="K122">
        <f t="shared" si="37"/>
        <v>684.12024999999994</v>
      </c>
      <c r="L122">
        <f t="shared" si="38"/>
        <v>480.71959035904808</v>
      </c>
      <c r="M122">
        <f t="shared" si="39"/>
        <v>48.604293771103471</v>
      </c>
      <c r="N122">
        <f t="shared" si="40"/>
        <v>69.169599643163139</v>
      </c>
      <c r="O122">
        <f t="shared" si="41"/>
        <v>5.3703651675918083E-2</v>
      </c>
      <c r="P122">
        <f t="shared" si="42"/>
        <v>2.7669604600640509</v>
      </c>
      <c r="Q122">
        <f t="shared" si="43"/>
        <v>5.3131242292299229E-2</v>
      </c>
      <c r="R122">
        <f t="shared" si="44"/>
        <v>3.3257946635617777E-2</v>
      </c>
      <c r="S122">
        <f t="shared" si="45"/>
        <v>226.12836336074471</v>
      </c>
      <c r="T122">
        <f t="shared" si="46"/>
        <v>34.761041721307429</v>
      </c>
      <c r="U122">
        <f t="shared" si="47"/>
        <v>33.414025000000002</v>
      </c>
      <c r="V122">
        <f t="shared" si="48"/>
        <v>5.1708318369413533</v>
      </c>
      <c r="W122">
        <f t="shared" si="49"/>
        <v>67.098770910463116</v>
      </c>
      <c r="X122">
        <f t="shared" si="50"/>
        <v>3.508001108429784</v>
      </c>
      <c r="Y122">
        <f t="shared" si="51"/>
        <v>5.2281153005185077</v>
      </c>
      <c r="Z122">
        <f t="shared" si="52"/>
        <v>1.6628307285115693</v>
      </c>
      <c r="AA122">
        <f t="shared" si="53"/>
        <v>-40.262899058769605</v>
      </c>
      <c r="AB122">
        <f t="shared" si="54"/>
        <v>29.35898752781516</v>
      </c>
      <c r="AC122">
        <f t="shared" si="55"/>
        <v>2.4422698759075985</v>
      </c>
      <c r="AD122">
        <f t="shared" si="56"/>
        <v>217.66672170569785</v>
      </c>
      <c r="AE122">
        <f t="shared" si="57"/>
        <v>16.720497456576336</v>
      </c>
      <c r="AF122">
        <f t="shared" si="58"/>
        <v>0.91370007454646673</v>
      </c>
      <c r="AG122">
        <f t="shared" si="59"/>
        <v>6.2329441920153315</v>
      </c>
      <c r="AH122">
        <v>724.50587350639955</v>
      </c>
      <c r="AI122">
        <v>711.83451515151489</v>
      </c>
      <c r="AJ122">
        <v>1.723542762838153</v>
      </c>
      <c r="AK122">
        <v>63.952055562581542</v>
      </c>
      <c r="AL122">
        <f t="shared" si="60"/>
        <v>0.91299090836212249</v>
      </c>
      <c r="AM122">
        <v>33.881263534506097</v>
      </c>
      <c r="AN122">
        <v>34.694927272727298</v>
      </c>
      <c r="AO122">
        <v>-2.4357071086989791E-5</v>
      </c>
      <c r="AP122">
        <v>89.221601695222972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47223.068268004674</v>
      </c>
      <c r="AV122">
        <f t="shared" si="64"/>
        <v>1200.0625</v>
      </c>
      <c r="AW122">
        <f t="shared" si="65"/>
        <v>1025.9791260936502</v>
      </c>
      <c r="AX122">
        <f t="shared" si="66"/>
        <v>0.85493807705319536</v>
      </c>
      <c r="AY122">
        <f t="shared" si="67"/>
        <v>0.18843048871266682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1673987283.7874999</v>
      </c>
      <c r="BF122">
        <v>684.12024999999994</v>
      </c>
      <c r="BG122">
        <v>700.13175000000001</v>
      </c>
      <c r="BH122">
        <v>34.695800000000013</v>
      </c>
      <c r="BI122">
        <v>33.881637499999997</v>
      </c>
      <c r="BJ122">
        <v>690.60050000000001</v>
      </c>
      <c r="BK122">
        <v>34.485424999999999</v>
      </c>
      <c r="BL122">
        <v>649.99199999999996</v>
      </c>
      <c r="BM122">
        <v>101.00749999999999</v>
      </c>
      <c r="BN122">
        <v>9.9870587499999997E-2</v>
      </c>
      <c r="BO122">
        <v>33.610837500000002</v>
      </c>
      <c r="BP122">
        <v>33.414025000000002</v>
      </c>
      <c r="BQ122">
        <v>999.9</v>
      </c>
      <c r="BR122">
        <v>0</v>
      </c>
      <c r="BS122">
        <v>0</v>
      </c>
      <c r="BT122">
        <v>9009.9225000000006</v>
      </c>
      <c r="BU122">
        <v>0</v>
      </c>
      <c r="BV122">
        <v>1865.81</v>
      </c>
      <c r="BW122">
        <v>-16.011600000000001</v>
      </c>
      <c r="BX122">
        <v>708.70937500000002</v>
      </c>
      <c r="BY122">
        <v>724.68525</v>
      </c>
      <c r="BZ122">
        <v>0.81415837499999999</v>
      </c>
      <c r="CA122">
        <v>700.13175000000001</v>
      </c>
      <c r="CB122">
        <v>33.881637499999997</v>
      </c>
      <c r="CC122">
        <v>3.5045337499999998</v>
      </c>
      <c r="CD122">
        <v>3.4222987499999999</v>
      </c>
      <c r="CE122">
        <v>26.641725000000001</v>
      </c>
      <c r="CF122">
        <v>26.239112500000001</v>
      </c>
      <c r="CG122">
        <v>1200.0625</v>
      </c>
      <c r="CH122">
        <v>0.49998225000000002</v>
      </c>
      <c r="CI122">
        <v>0.50001775000000004</v>
      </c>
      <c r="CJ122">
        <v>0</v>
      </c>
      <c r="CK122">
        <v>764.37712499999998</v>
      </c>
      <c r="CL122">
        <v>4.9990899999999998</v>
      </c>
      <c r="CM122">
        <v>7816.2487499999997</v>
      </c>
      <c r="CN122">
        <v>9558.2837500000005</v>
      </c>
      <c r="CO122">
        <v>44.375</v>
      </c>
      <c r="CP122">
        <v>47.186999999999998</v>
      </c>
      <c r="CQ122">
        <v>45.375</v>
      </c>
      <c r="CR122">
        <v>45.625</v>
      </c>
      <c r="CS122">
        <v>45.625</v>
      </c>
      <c r="CT122">
        <v>597.50874999999996</v>
      </c>
      <c r="CU122">
        <v>597.55375000000004</v>
      </c>
      <c r="CV122">
        <v>0</v>
      </c>
      <c r="CW122">
        <v>1673987286.7</v>
      </c>
      <c r="CX122">
        <v>0</v>
      </c>
      <c r="CY122">
        <v>1673984188.5</v>
      </c>
      <c r="CZ122" t="s">
        <v>356</v>
      </c>
      <c r="DA122">
        <v>1673984188.5</v>
      </c>
      <c r="DB122">
        <v>1673984167.5</v>
      </c>
      <c r="DC122">
        <v>23</v>
      </c>
      <c r="DD122">
        <v>-0.32800000000000001</v>
      </c>
      <c r="DE122">
        <v>5.0000000000000001E-3</v>
      </c>
      <c r="DF122">
        <v>-6.2539999999999996</v>
      </c>
      <c r="DG122">
        <v>0.21</v>
      </c>
      <c r="DH122">
        <v>579</v>
      </c>
      <c r="DI122">
        <v>34</v>
      </c>
      <c r="DJ122">
        <v>0</v>
      </c>
      <c r="DK122">
        <v>0.1</v>
      </c>
      <c r="DL122">
        <v>-15.90630243902439</v>
      </c>
      <c r="DM122">
        <v>-0.99474564459933001</v>
      </c>
      <c r="DN122">
        <v>0.1034201694906064</v>
      </c>
      <c r="DO122">
        <v>0</v>
      </c>
      <c r="DP122">
        <v>0.80917282926829248</v>
      </c>
      <c r="DQ122">
        <v>7.0386773519163157E-2</v>
      </c>
      <c r="DR122">
        <v>8.8136589005221415E-3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3.2953199999999998</v>
      </c>
      <c r="EB122">
        <v>2.6253299999999999</v>
      </c>
      <c r="EC122">
        <v>0.14588499999999999</v>
      </c>
      <c r="ED122">
        <v>0.14613499999999999</v>
      </c>
      <c r="EE122">
        <v>0.14053099999999999</v>
      </c>
      <c r="EF122">
        <v>0.13695499999999999</v>
      </c>
      <c r="EG122">
        <v>25708.5</v>
      </c>
      <c r="EH122">
        <v>26137.7</v>
      </c>
      <c r="EI122">
        <v>28010.5</v>
      </c>
      <c r="EJ122">
        <v>29472.799999999999</v>
      </c>
      <c r="EK122">
        <v>33134.400000000001</v>
      </c>
      <c r="EL122">
        <v>35323.4</v>
      </c>
      <c r="EM122">
        <v>39546.400000000001</v>
      </c>
      <c r="EN122">
        <v>42139.1</v>
      </c>
      <c r="EO122">
        <v>2.2052999999999998</v>
      </c>
      <c r="EP122">
        <v>2.15727</v>
      </c>
      <c r="EQ122">
        <v>0.11593100000000001</v>
      </c>
      <c r="ER122">
        <v>0</v>
      </c>
      <c r="ES122">
        <v>31.532900000000001</v>
      </c>
      <c r="ET122">
        <v>999.9</v>
      </c>
      <c r="EU122">
        <v>67.2</v>
      </c>
      <c r="EV122">
        <v>35.700000000000003</v>
      </c>
      <c r="EW122">
        <v>39.057899999999997</v>
      </c>
      <c r="EX122">
        <v>57.321800000000003</v>
      </c>
      <c r="EY122">
        <v>-4.3709899999999999</v>
      </c>
      <c r="EZ122">
        <v>2</v>
      </c>
      <c r="FA122">
        <v>0.57008400000000004</v>
      </c>
      <c r="FB122">
        <v>0.57960800000000001</v>
      </c>
      <c r="FC122">
        <v>20.2698</v>
      </c>
      <c r="FD122">
        <v>5.2187900000000003</v>
      </c>
      <c r="FE122">
        <v>12.0099</v>
      </c>
      <c r="FF122">
        <v>4.9861000000000004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1.8658600000000001</v>
      </c>
      <c r="FM122">
        <v>1.8623000000000001</v>
      </c>
      <c r="FN122">
        <v>1.86432</v>
      </c>
      <c r="FO122">
        <v>1.86036</v>
      </c>
      <c r="FP122">
        <v>1.86111</v>
      </c>
      <c r="FQ122">
        <v>1.8602000000000001</v>
      </c>
      <c r="FR122">
        <v>1.86192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-6.4870000000000001</v>
      </c>
      <c r="GH122">
        <v>0.2104</v>
      </c>
      <c r="GI122">
        <v>-4.4410340874611869</v>
      </c>
      <c r="GJ122">
        <v>-4.0977002334145526E-3</v>
      </c>
      <c r="GK122">
        <v>1.9870096767282211E-6</v>
      </c>
      <c r="GL122">
        <v>-4.7591234531596528E-10</v>
      </c>
      <c r="GM122">
        <v>0.2103699999999975</v>
      </c>
      <c r="GN122">
        <v>0</v>
      </c>
      <c r="GO122">
        <v>0</v>
      </c>
      <c r="GP122">
        <v>0</v>
      </c>
      <c r="GQ122">
        <v>6</v>
      </c>
      <c r="GR122">
        <v>2093</v>
      </c>
      <c r="GS122">
        <v>4</v>
      </c>
      <c r="GT122">
        <v>31</v>
      </c>
      <c r="GU122">
        <v>51.6</v>
      </c>
      <c r="GV122">
        <v>52</v>
      </c>
      <c r="GW122">
        <v>2.1105999999999998</v>
      </c>
      <c r="GX122">
        <v>2.5463900000000002</v>
      </c>
      <c r="GY122">
        <v>2.04834</v>
      </c>
      <c r="GZ122">
        <v>2.6220699999999999</v>
      </c>
      <c r="HA122">
        <v>2.1972700000000001</v>
      </c>
      <c r="HB122">
        <v>2.34131</v>
      </c>
      <c r="HC122">
        <v>41.170499999999997</v>
      </c>
      <c r="HD122">
        <v>14.298400000000001</v>
      </c>
      <c r="HE122">
        <v>18</v>
      </c>
      <c r="HF122">
        <v>703.94</v>
      </c>
      <c r="HG122">
        <v>738.60199999999998</v>
      </c>
      <c r="HH122">
        <v>31.001000000000001</v>
      </c>
      <c r="HI122">
        <v>34.533000000000001</v>
      </c>
      <c r="HJ122">
        <v>30.0002</v>
      </c>
      <c r="HK122">
        <v>34.450800000000001</v>
      </c>
      <c r="HL122">
        <v>34.472799999999999</v>
      </c>
      <c r="HM122">
        <v>42.292499999999997</v>
      </c>
      <c r="HN122">
        <v>17.413399999999999</v>
      </c>
      <c r="HO122">
        <v>100</v>
      </c>
      <c r="HP122">
        <v>31</v>
      </c>
      <c r="HQ122">
        <v>715.87199999999996</v>
      </c>
      <c r="HR122">
        <v>33.837400000000002</v>
      </c>
      <c r="HS122">
        <v>98.713499999999996</v>
      </c>
      <c r="HT122">
        <v>97.705399999999997</v>
      </c>
    </row>
    <row r="123" spans="1:228" x14ac:dyDescent="0.2">
      <c r="A123">
        <v>108</v>
      </c>
      <c r="B123">
        <v>1673987290.0999999</v>
      </c>
      <c r="C123">
        <v>427</v>
      </c>
      <c r="D123" t="s">
        <v>575</v>
      </c>
      <c r="E123" t="s">
        <v>576</v>
      </c>
      <c r="F123">
        <v>4</v>
      </c>
      <c r="G123">
        <v>1673987288.0999999</v>
      </c>
      <c r="H123">
        <f t="shared" si="34"/>
        <v>9.0719014373315916E-4</v>
      </c>
      <c r="I123">
        <f t="shared" si="35"/>
        <v>0.9071901437331592</v>
      </c>
      <c r="J123">
        <f t="shared" si="36"/>
        <v>6.1899430729985463</v>
      </c>
      <c r="K123">
        <f t="shared" si="37"/>
        <v>691.27099999999996</v>
      </c>
      <c r="L123">
        <f t="shared" si="38"/>
        <v>487.63885071266839</v>
      </c>
      <c r="M123">
        <f t="shared" si="39"/>
        <v>49.303877692809408</v>
      </c>
      <c r="N123">
        <f t="shared" si="40"/>
        <v>69.892587079097183</v>
      </c>
      <c r="O123">
        <f t="shared" si="41"/>
        <v>5.3322528680115708E-2</v>
      </c>
      <c r="P123">
        <f t="shared" si="42"/>
        <v>2.7637797029727413</v>
      </c>
      <c r="Q123">
        <f t="shared" si="43"/>
        <v>5.2757526860367832E-2</v>
      </c>
      <c r="R123">
        <f t="shared" si="44"/>
        <v>3.3023718479580626E-2</v>
      </c>
      <c r="S123">
        <f t="shared" si="45"/>
        <v>226.12304195063908</v>
      </c>
      <c r="T123">
        <f t="shared" si="46"/>
        <v>34.768202645947731</v>
      </c>
      <c r="U123">
        <f t="shared" si="47"/>
        <v>33.4163</v>
      </c>
      <c r="V123">
        <f t="shared" si="48"/>
        <v>5.1714908574046596</v>
      </c>
      <c r="W123">
        <f t="shared" si="49"/>
        <v>67.073143489810136</v>
      </c>
      <c r="X123">
        <f t="shared" si="50"/>
        <v>3.5075227091670409</v>
      </c>
      <c r="Y123">
        <f t="shared" si="51"/>
        <v>5.2293996175979283</v>
      </c>
      <c r="Z123">
        <f t="shared" si="52"/>
        <v>1.6639681482376187</v>
      </c>
      <c r="AA123">
        <f t="shared" si="53"/>
        <v>-40.007085338632322</v>
      </c>
      <c r="AB123">
        <f t="shared" si="54"/>
        <v>29.640534457175502</v>
      </c>
      <c r="AC123">
        <f t="shared" si="55"/>
        <v>2.4686089947901491</v>
      </c>
      <c r="AD123">
        <f t="shared" si="56"/>
        <v>218.22510006397241</v>
      </c>
      <c r="AE123">
        <f t="shared" si="57"/>
        <v>16.8007123206458</v>
      </c>
      <c r="AF123">
        <f t="shared" si="58"/>
        <v>0.90636507476678585</v>
      </c>
      <c r="AG123">
        <f t="shared" si="59"/>
        <v>6.1899430729985463</v>
      </c>
      <c r="AH123">
        <v>731.44802872124762</v>
      </c>
      <c r="AI123">
        <v>718.73881212121239</v>
      </c>
      <c r="AJ123">
        <v>1.74383601680584</v>
      </c>
      <c r="AK123">
        <v>63.952055562581542</v>
      </c>
      <c r="AL123">
        <f t="shared" si="60"/>
        <v>0.9071901437331592</v>
      </c>
      <c r="AM123">
        <v>33.882330827456002</v>
      </c>
      <c r="AN123">
        <v>34.690860139860142</v>
      </c>
      <c r="AO123">
        <v>-3.0421001461693331E-5</v>
      </c>
      <c r="AP123">
        <v>89.221601695222972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47135.130503664477</v>
      </c>
      <c r="AV123">
        <f t="shared" si="64"/>
        <v>1200.03</v>
      </c>
      <c r="AW123">
        <f t="shared" si="65"/>
        <v>1025.9517564511084</v>
      </c>
      <c r="AX123">
        <f t="shared" si="66"/>
        <v>0.85493842358200078</v>
      </c>
      <c r="AY123">
        <f t="shared" si="67"/>
        <v>0.18843115751326139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1673987288.0999999</v>
      </c>
      <c r="BF123">
        <v>691.27099999999996</v>
      </c>
      <c r="BG123">
        <v>707.35785714285703</v>
      </c>
      <c r="BH123">
        <v>34.691071428571433</v>
      </c>
      <c r="BI123">
        <v>33.88344285714286</v>
      </c>
      <c r="BJ123">
        <v>697.76557142857143</v>
      </c>
      <c r="BK123">
        <v>34.480728571428571</v>
      </c>
      <c r="BL123">
        <v>649.99357142857139</v>
      </c>
      <c r="BM123">
        <v>101.0072857142857</v>
      </c>
      <c r="BN123">
        <v>0.1000760571428571</v>
      </c>
      <c r="BO123">
        <v>33.615228571428567</v>
      </c>
      <c r="BP123">
        <v>33.4163</v>
      </c>
      <c r="BQ123">
        <v>999.89999999999986</v>
      </c>
      <c r="BR123">
        <v>0</v>
      </c>
      <c r="BS123">
        <v>0</v>
      </c>
      <c r="BT123">
        <v>8993.0357142857138</v>
      </c>
      <c r="BU123">
        <v>0</v>
      </c>
      <c r="BV123">
        <v>1861.547142857142</v>
      </c>
      <c r="BW123">
        <v>-16.086928571428569</v>
      </c>
      <c r="BX123">
        <v>716.11400000000015</v>
      </c>
      <c r="BY123">
        <v>732.16628571428566</v>
      </c>
      <c r="BZ123">
        <v>0.80765957142857137</v>
      </c>
      <c r="CA123">
        <v>707.35785714285703</v>
      </c>
      <c r="CB123">
        <v>33.88344285714286</v>
      </c>
      <c r="CC123">
        <v>3.504051428571429</v>
      </c>
      <c r="CD123">
        <v>3.4224728571428571</v>
      </c>
      <c r="CE123">
        <v>26.639385714285709</v>
      </c>
      <c r="CF123">
        <v>26.24</v>
      </c>
      <c r="CG123">
        <v>1200.03</v>
      </c>
      <c r="CH123">
        <v>0.4999697142857143</v>
      </c>
      <c r="CI123">
        <v>0.50003028571428576</v>
      </c>
      <c r="CJ123">
        <v>0</v>
      </c>
      <c r="CK123">
        <v>765.32485714285724</v>
      </c>
      <c r="CL123">
        <v>4.9990899999999998</v>
      </c>
      <c r="CM123">
        <v>7822.6957142857154</v>
      </c>
      <c r="CN123">
        <v>9557.9814285714274</v>
      </c>
      <c r="CO123">
        <v>44.375</v>
      </c>
      <c r="CP123">
        <v>47.186999999999998</v>
      </c>
      <c r="CQ123">
        <v>45.375</v>
      </c>
      <c r="CR123">
        <v>45.625</v>
      </c>
      <c r="CS123">
        <v>45.625</v>
      </c>
      <c r="CT123">
        <v>597.4785714285714</v>
      </c>
      <c r="CU123">
        <v>597.55142857142869</v>
      </c>
      <c r="CV123">
        <v>0</v>
      </c>
      <c r="CW123">
        <v>1673987290.3</v>
      </c>
      <c r="CX123">
        <v>0</v>
      </c>
      <c r="CY123">
        <v>1673984188.5</v>
      </c>
      <c r="CZ123" t="s">
        <v>356</v>
      </c>
      <c r="DA123">
        <v>1673984188.5</v>
      </c>
      <c r="DB123">
        <v>1673984167.5</v>
      </c>
      <c r="DC123">
        <v>23</v>
      </c>
      <c r="DD123">
        <v>-0.32800000000000001</v>
      </c>
      <c r="DE123">
        <v>5.0000000000000001E-3</v>
      </c>
      <c r="DF123">
        <v>-6.2539999999999996</v>
      </c>
      <c r="DG123">
        <v>0.21</v>
      </c>
      <c r="DH123">
        <v>579</v>
      </c>
      <c r="DI123">
        <v>34</v>
      </c>
      <c r="DJ123">
        <v>0</v>
      </c>
      <c r="DK123">
        <v>0.1</v>
      </c>
      <c r="DL123">
        <v>-15.963100000000001</v>
      </c>
      <c r="DM123">
        <v>-0.8864153310104752</v>
      </c>
      <c r="DN123">
        <v>9.4981441062669911E-2</v>
      </c>
      <c r="DO123">
        <v>0</v>
      </c>
      <c r="DP123">
        <v>0.81089439024390231</v>
      </c>
      <c r="DQ123">
        <v>3.5958355400698187E-2</v>
      </c>
      <c r="DR123">
        <v>7.850807983516804E-3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3.2953700000000001</v>
      </c>
      <c r="EB123">
        <v>2.6251500000000001</v>
      </c>
      <c r="EC123">
        <v>0.146845</v>
      </c>
      <c r="ED123">
        <v>0.14707899999999999</v>
      </c>
      <c r="EE123">
        <v>0.14052400000000001</v>
      </c>
      <c r="EF123">
        <v>0.136963</v>
      </c>
      <c r="EG123">
        <v>25680.5</v>
      </c>
      <c r="EH123">
        <v>26109</v>
      </c>
      <c r="EI123">
        <v>28011.5</v>
      </c>
      <c r="EJ123">
        <v>29473.1</v>
      </c>
      <c r="EK123">
        <v>33136</v>
      </c>
      <c r="EL123">
        <v>35323.599999999999</v>
      </c>
      <c r="EM123">
        <v>39548</v>
      </c>
      <c r="EN123">
        <v>42139.6</v>
      </c>
      <c r="EO123">
        <v>2.2052800000000001</v>
      </c>
      <c r="EP123">
        <v>2.1572499999999999</v>
      </c>
      <c r="EQ123">
        <v>0.11602</v>
      </c>
      <c r="ER123">
        <v>0</v>
      </c>
      <c r="ES123">
        <v>31.540500000000002</v>
      </c>
      <c r="ET123">
        <v>999.9</v>
      </c>
      <c r="EU123">
        <v>67.2</v>
      </c>
      <c r="EV123">
        <v>35.700000000000003</v>
      </c>
      <c r="EW123">
        <v>39.064799999999998</v>
      </c>
      <c r="EX123">
        <v>57.321800000000003</v>
      </c>
      <c r="EY123">
        <v>-4.4551299999999996</v>
      </c>
      <c r="EZ123">
        <v>2</v>
      </c>
      <c r="FA123">
        <v>0.570218</v>
      </c>
      <c r="FB123">
        <v>0.58255699999999999</v>
      </c>
      <c r="FC123">
        <v>20.2697</v>
      </c>
      <c r="FD123">
        <v>5.2181899999999999</v>
      </c>
      <c r="FE123">
        <v>12.0099</v>
      </c>
      <c r="FF123">
        <v>4.9856499999999997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1.86588</v>
      </c>
      <c r="FM123">
        <v>1.8623000000000001</v>
      </c>
      <c r="FN123">
        <v>1.86432</v>
      </c>
      <c r="FO123">
        <v>1.8603499999999999</v>
      </c>
      <c r="FP123">
        <v>1.86111</v>
      </c>
      <c r="FQ123">
        <v>1.8602000000000001</v>
      </c>
      <c r="FR123">
        <v>1.8619300000000001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-6.5010000000000003</v>
      </c>
      <c r="GH123">
        <v>0.2104</v>
      </c>
      <c r="GI123">
        <v>-4.4410340874611869</v>
      </c>
      <c r="GJ123">
        <v>-4.0977002334145526E-3</v>
      </c>
      <c r="GK123">
        <v>1.9870096767282211E-6</v>
      </c>
      <c r="GL123">
        <v>-4.7591234531596528E-10</v>
      </c>
      <c r="GM123">
        <v>0.2103699999999975</v>
      </c>
      <c r="GN123">
        <v>0</v>
      </c>
      <c r="GO123">
        <v>0</v>
      </c>
      <c r="GP123">
        <v>0</v>
      </c>
      <c r="GQ123">
        <v>6</v>
      </c>
      <c r="GR123">
        <v>2093</v>
      </c>
      <c r="GS123">
        <v>4</v>
      </c>
      <c r="GT123">
        <v>31</v>
      </c>
      <c r="GU123">
        <v>51.7</v>
      </c>
      <c r="GV123">
        <v>52</v>
      </c>
      <c r="GW123">
        <v>2.1289099999999999</v>
      </c>
      <c r="GX123">
        <v>2.5451700000000002</v>
      </c>
      <c r="GY123">
        <v>2.04834</v>
      </c>
      <c r="GZ123">
        <v>2.6220699999999999</v>
      </c>
      <c r="HA123">
        <v>2.1972700000000001</v>
      </c>
      <c r="HB123">
        <v>2.36328</v>
      </c>
      <c r="HC123">
        <v>41.170499999999997</v>
      </c>
      <c r="HD123">
        <v>14.298400000000001</v>
      </c>
      <c r="HE123">
        <v>18</v>
      </c>
      <c r="HF123">
        <v>703.93200000000002</v>
      </c>
      <c r="HG123">
        <v>738.59900000000005</v>
      </c>
      <c r="HH123">
        <v>31.000900000000001</v>
      </c>
      <c r="HI123">
        <v>34.534100000000002</v>
      </c>
      <c r="HJ123">
        <v>30</v>
      </c>
      <c r="HK123">
        <v>34.451900000000002</v>
      </c>
      <c r="HL123">
        <v>34.474699999999999</v>
      </c>
      <c r="HM123">
        <v>42.621000000000002</v>
      </c>
      <c r="HN123">
        <v>17.413399999999999</v>
      </c>
      <c r="HO123">
        <v>100</v>
      </c>
      <c r="HP123">
        <v>31</v>
      </c>
      <c r="HQ123">
        <v>722.55899999999997</v>
      </c>
      <c r="HR123">
        <v>33.837400000000002</v>
      </c>
      <c r="HS123">
        <v>98.717200000000005</v>
      </c>
      <c r="HT123">
        <v>97.706400000000002</v>
      </c>
    </row>
    <row r="124" spans="1:228" x14ac:dyDescent="0.2">
      <c r="A124">
        <v>109</v>
      </c>
      <c r="B124">
        <v>1673987294.0999999</v>
      </c>
      <c r="C124">
        <v>431</v>
      </c>
      <c r="D124" t="s">
        <v>577</v>
      </c>
      <c r="E124" t="s">
        <v>578</v>
      </c>
      <c r="F124">
        <v>4</v>
      </c>
      <c r="G124">
        <v>1673987291.7874999</v>
      </c>
      <c r="H124">
        <f t="shared" si="34"/>
        <v>9.0245961390247528E-4</v>
      </c>
      <c r="I124">
        <f t="shared" si="35"/>
        <v>0.90245961390247531</v>
      </c>
      <c r="J124">
        <f t="shared" si="36"/>
        <v>6.1915413475017198</v>
      </c>
      <c r="K124">
        <f t="shared" si="37"/>
        <v>697.46337500000004</v>
      </c>
      <c r="L124">
        <f t="shared" si="38"/>
        <v>492.30068676663581</v>
      </c>
      <c r="M124">
        <f t="shared" si="39"/>
        <v>49.774455483772371</v>
      </c>
      <c r="N124">
        <f t="shared" si="40"/>
        <v>70.517593502678608</v>
      </c>
      <c r="O124">
        <f t="shared" si="41"/>
        <v>5.2949615804600517E-2</v>
      </c>
      <c r="P124">
        <f t="shared" si="42"/>
        <v>2.7692113477615949</v>
      </c>
      <c r="Q124">
        <f t="shared" si="43"/>
        <v>5.2393525004819093E-2</v>
      </c>
      <c r="R124">
        <f t="shared" si="44"/>
        <v>3.2795428902534757E-2</v>
      </c>
      <c r="S124">
        <f t="shared" si="45"/>
        <v>226.11003261131185</v>
      </c>
      <c r="T124">
        <f t="shared" si="46"/>
        <v>34.774427213387213</v>
      </c>
      <c r="U124">
        <f t="shared" si="47"/>
        <v>33.425587499999999</v>
      </c>
      <c r="V124">
        <f t="shared" si="48"/>
        <v>5.174182012166086</v>
      </c>
      <c r="W124">
        <f t="shared" si="49"/>
        <v>67.044894455109983</v>
      </c>
      <c r="X124">
        <f t="shared" si="50"/>
        <v>3.5074398726855072</v>
      </c>
      <c r="Y124">
        <f t="shared" si="51"/>
        <v>5.2314794455138101</v>
      </c>
      <c r="Z124">
        <f t="shared" si="52"/>
        <v>1.6667421394805788</v>
      </c>
      <c r="AA124">
        <f t="shared" si="53"/>
        <v>-39.798468973099162</v>
      </c>
      <c r="AB124">
        <f t="shared" si="54"/>
        <v>29.373539839018157</v>
      </c>
      <c r="AC124">
        <f t="shared" si="55"/>
        <v>2.4417698691898431</v>
      </c>
      <c r="AD124">
        <f t="shared" si="56"/>
        <v>218.12687334642069</v>
      </c>
      <c r="AE124">
        <f t="shared" si="57"/>
        <v>16.81204873123723</v>
      </c>
      <c r="AF124">
        <f t="shared" si="58"/>
        <v>0.90240206125866596</v>
      </c>
      <c r="AG124">
        <f t="shared" si="59"/>
        <v>6.1915413475017198</v>
      </c>
      <c r="AH124">
        <v>738.37879088262764</v>
      </c>
      <c r="AI124">
        <v>725.68184848484873</v>
      </c>
      <c r="AJ124">
        <v>1.740493323971753</v>
      </c>
      <c r="AK124">
        <v>63.952055562581542</v>
      </c>
      <c r="AL124">
        <f t="shared" si="60"/>
        <v>0.90245961390247531</v>
      </c>
      <c r="AM124">
        <v>33.885666953030658</v>
      </c>
      <c r="AN124">
        <v>34.689738461538482</v>
      </c>
      <c r="AO124">
        <v>7.9374196107807791E-6</v>
      </c>
      <c r="AP124">
        <v>89.221601695222972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47283.066237491257</v>
      </c>
      <c r="AV124">
        <f t="shared" si="64"/>
        <v>1199.9612500000001</v>
      </c>
      <c r="AW124">
        <f t="shared" si="65"/>
        <v>1025.8929510939438</v>
      </c>
      <c r="AX124">
        <f t="shared" si="66"/>
        <v>0.85493839996411869</v>
      </c>
      <c r="AY124">
        <f t="shared" si="67"/>
        <v>0.1884311119307493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1673987291.7874999</v>
      </c>
      <c r="BF124">
        <v>697.46337500000004</v>
      </c>
      <c r="BG124">
        <v>713.56262500000003</v>
      </c>
      <c r="BH124">
        <v>34.690787499999999</v>
      </c>
      <c r="BI124">
        <v>33.886724999999998</v>
      </c>
      <c r="BJ124">
        <v>703.97037499999999</v>
      </c>
      <c r="BK124">
        <v>34.480424999999997</v>
      </c>
      <c r="BL124">
        <v>650.02187500000002</v>
      </c>
      <c r="BM124">
        <v>101.006</v>
      </c>
      <c r="BN124">
        <v>9.9801437500000006E-2</v>
      </c>
      <c r="BO124">
        <v>33.6223375</v>
      </c>
      <c r="BP124">
        <v>33.425587499999999</v>
      </c>
      <c r="BQ124">
        <v>999.9</v>
      </c>
      <c r="BR124">
        <v>0</v>
      </c>
      <c r="BS124">
        <v>0</v>
      </c>
      <c r="BT124">
        <v>9022.03125</v>
      </c>
      <c r="BU124">
        <v>0</v>
      </c>
      <c r="BV124">
        <v>1866.855</v>
      </c>
      <c r="BW124">
        <v>-16.099599999999999</v>
      </c>
      <c r="BX124">
        <v>722.52825000000007</v>
      </c>
      <c r="BY124">
        <v>738.59112500000003</v>
      </c>
      <c r="BZ124">
        <v>0.80406100000000003</v>
      </c>
      <c r="CA124">
        <v>713.56262500000003</v>
      </c>
      <c r="CB124">
        <v>33.886724999999998</v>
      </c>
      <c r="CC124">
        <v>3.5039799999999999</v>
      </c>
      <c r="CD124">
        <v>3.42276625</v>
      </c>
      <c r="CE124">
        <v>26.639050000000001</v>
      </c>
      <c r="CF124">
        <v>26.2414375</v>
      </c>
      <c r="CG124">
        <v>1199.9612500000001</v>
      </c>
      <c r="CH124">
        <v>0.49997025</v>
      </c>
      <c r="CI124">
        <v>0.50002975000000005</v>
      </c>
      <c r="CJ124">
        <v>0</v>
      </c>
      <c r="CK124">
        <v>765.72949999999992</v>
      </c>
      <c r="CL124">
        <v>4.9990899999999998</v>
      </c>
      <c r="CM124">
        <v>7828.3262500000001</v>
      </c>
      <c r="CN124">
        <v>9557.4462500000009</v>
      </c>
      <c r="CO124">
        <v>44.375</v>
      </c>
      <c r="CP124">
        <v>47.202749999999988</v>
      </c>
      <c r="CQ124">
        <v>45.375</v>
      </c>
      <c r="CR124">
        <v>45.625</v>
      </c>
      <c r="CS124">
        <v>45.625</v>
      </c>
      <c r="CT124">
        <v>597.44499999999994</v>
      </c>
      <c r="CU124">
        <v>597.51625000000001</v>
      </c>
      <c r="CV124">
        <v>0</v>
      </c>
      <c r="CW124">
        <v>1673987294.5</v>
      </c>
      <c r="CX124">
        <v>0</v>
      </c>
      <c r="CY124">
        <v>1673984188.5</v>
      </c>
      <c r="CZ124" t="s">
        <v>356</v>
      </c>
      <c r="DA124">
        <v>1673984188.5</v>
      </c>
      <c r="DB124">
        <v>1673984167.5</v>
      </c>
      <c r="DC124">
        <v>23</v>
      </c>
      <c r="DD124">
        <v>-0.32800000000000001</v>
      </c>
      <c r="DE124">
        <v>5.0000000000000001E-3</v>
      </c>
      <c r="DF124">
        <v>-6.2539999999999996</v>
      </c>
      <c r="DG124">
        <v>0.21</v>
      </c>
      <c r="DH124">
        <v>579</v>
      </c>
      <c r="DI124">
        <v>34</v>
      </c>
      <c r="DJ124">
        <v>0</v>
      </c>
      <c r="DK124">
        <v>0.1</v>
      </c>
      <c r="DL124">
        <v>-16.014229268292681</v>
      </c>
      <c r="DM124">
        <v>-0.55321672473869199</v>
      </c>
      <c r="DN124">
        <v>6.5018099708531049E-2</v>
      </c>
      <c r="DO124">
        <v>0</v>
      </c>
      <c r="DP124">
        <v>0.81151809756097559</v>
      </c>
      <c r="DQ124">
        <v>-1.6776982578396889E-2</v>
      </c>
      <c r="DR124">
        <v>7.2226605725715359E-3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3.29541</v>
      </c>
      <c r="EB124">
        <v>2.62554</v>
      </c>
      <c r="EC124">
        <v>0.14779999999999999</v>
      </c>
      <c r="ED124">
        <v>0.14804300000000001</v>
      </c>
      <c r="EE124">
        <v>0.140517</v>
      </c>
      <c r="EF124">
        <v>0.136966</v>
      </c>
      <c r="EG124">
        <v>25651.8</v>
      </c>
      <c r="EH124">
        <v>26079.8</v>
      </c>
      <c r="EI124">
        <v>28011.599999999999</v>
      </c>
      <c r="EJ124">
        <v>29473.5</v>
      </c>
      <c r="EK124">
        <v>33136</v>
      </c>
      <c r="EL124">
        <v>35323.800000000003</v>
      </c>
      <c r="EM124">
        <v>39547.599999999999</v>
      </c>
      <c r="EN124">
        <v>42140</v>
      </c>
      <c r="EO124">
        <v>2.2054299999999998</v>
      </c>
      <c r="EP124">
        <v>2.1570200000000002</v>
      </c>
      <c r="EQ124">
        <v>0.11615499999999999</v>
      </c>
      <c r="ER124">
        <v>0</v>
      </c>
      <c r="ES124">
        <v>31.5488</v>
      </c>
      <c r="ET124">
        <v>999.9</v>
      </c>
      <c r="EU124">
        <v>67.2</v>
      </c>
      <c r="EV124">
        <v>35.799999999999997</v>
      </c>
      <c r="EW124">
        <v>39.279899999999998</v>
      </c>
      <c r="EX124">
        <v>57.291800000000002</v>
      </c>
      <c r="EY124">
        <v>-4.33894</v>
      </c>
      <c r="EZ124">
        <v>2</v>
      </c>
      <c r="FA124">
        <v>0.57026900000000003</v>
      </c>
      <c r="FB124">
        <v>0.58578399999999997</v>
      </c>
      <c r="FC124">
        <v>20.2698</v>
      </c>
      <c r="FD124">
        <v>5.2181899999999999</v>
      </c>
      <c r="FE124">
        <v>12.0099</v>
      </c>
      <c r="FF124">
        <v>4.9855999999999998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1.8658699999999999</v>
      </c>
      <c r="FM124">
        <v>1.86232</v>
      </c>
      <c r="FN124">
        <v>1.86432</v>
      </c>
      <c r="FO124">
        <v>1.86036</v>
      </c>
      <c r="FP124">
        <v>1.86111</v>
      </c>
      <c r="FQ124">
        <v>1.8602000000000001</v>
      </c>
      <c r="FR124">
        <v>1.8619399999999999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-6.5149999999999997</v>
      </c>
      <c r="GH124">
        <v>0.2104</v>
      </c>
      <c r="GI124">
        <v>-4.4410340874611869</v>
      </c>
      <c r="GJ124">
        <v>-4.0977002334145526E-3</v>
      </c>
      <c r="GK124">
        <v>1.9870096767282211E-6</v>
      </c>
      <c r="GL124">
        <v>-4.7591234531596528E-10</v>
      </c>
      <c r="GM124">
        <v>0.2103699999999975</v>
      </c>
      <c r="GN124">
        <v>0</v>
      </c>
      <c r="GO124">
        <v>0</v>
      </c>
      <c r="GP124">
        <v>0</v>
      </c>
      <c r="GQ124">
        <v>6</v>
      </c>
      <c r="GR124">
        <v>2093</v>
      </c>
      <c r="GS124">
        <v>4</v>
      </c>
      <c r="GT124">
        <v>31</v>
      </c>
      <c r="GU124">
        <v>51.8</v>
      </c>
      <c r="GV124">
        <v>52.1</v>
      </c>
      <c r="GW124">
        <v>2.1447799999999999</v>
      </c>
      <c r="GX124">
        <v>2.5512700000000001</v>
      </c>
      <c r="GY124">
        <v>2.04834</v>
      </c>
      <c r="GZ124">
        <v>2.6232899999999999</v>
      </c>
      <c r="HA124">
        <v>2.1972700000000001</v>
      </c>
      <c r="HB124">
        <v>2.3046899999999999</v>
      </c>
      <c r="HC124">
        <v>41.170499999999997</v>
      </c>
      <c r="HD124">
        <v>14.280900000000001</v>
      </c>
      <c r="HE124">
        <v>18</v>
      </c>
      <c r="HF124">
        <v>704.08799999999997</v>
      </c>
      <c r="HG124">
        <v>738.40200000000004</v>
      </c>
      <c r="HH124">
        <v>31.000900000000001</v>
      </c>
      <c r="HI124">
        <v>34.536200000000001</v>
      </c>
      <c r="HJ124">
        <v>30.0001</v>
      </c>
      <c r="HK124">
        <v>34.454700000000003</v>
      </c>
      <c r="HL124">
        <v>34.476199999999999</v>
      </c>
      <c r="HM124">
        <v>42.941099999999999</v>
      </c>
      <c r="HN124">
        <v>17.413399999999999</v>
      </c>
      <c r="HO124">
        <v>100</v>
      </c>
      <c r="HP124">
        <v>31</v>
      </c>
      <c r="HQ124">
        <v>729.23900000000003</v>
      </c>
      <c r="HR124">
        <v>33.837400000000002</v>
      </c>
      <c r="HS124">
        <v>98.716800000000006</v>
      </c>
      <c r="HT124">
        <v>97.707499999999996</v>
      </c>
    </row>
    <row r="125" spans="1:228" x14ac:dyDescent="0.2">
      <c r="A125">
        <v>110</v>
      </c>
      <c r="B125">
        <v>1673987298.0999999</v>
      </c>
      <c r="C125">
        <v>435</v>
      </c>
      <c r="D125" t="s">
        <v>579</v>
      </c>
      <c r="E125" t="s">
        <v>580</v>
      </c>
      <c r="F125">
        <v>4</v>
      </c>
      <c r="G125">
        <v>1673987296.0999999</v>
      </c>
      <c r="H125">
        <f t="shared" si="34"/>
        <v>8.9882633154711434E-4</v>
      </c>
      <c r="I125">
        <f t="shared" si="35"/>
        <v>0.89882633154711433</v>
      </c>
      <c r="J125">
        <f t="shared" si="36"/>
        <v>6.190811050969506</v>
      </c>
      <c r="K125">
        <f t="shared" si="37"/>
        <v>704.76614285714288</v>
      </c>
      <c r="L125">
        <f t="shared" si="38"/>
        <v>498.2523701574529</v>
      </c>
      <c r="M125">
        <f t="shared" si="39"/>
        <v>50.375873775213634</v>
      </c>
      <c r="N125">
        <f t="shared" si="40"/>
        <v>71.255476902992413</v>
      </c>
      <c r="O125">
        <f t="shared" si="41"/>
        <v>5.262520837919607E-2</v>
      </c>
      <c r="P125">
        <f t="shared" si="42"/>
        <v>2.7636548248938086</v>
      </c>
      <c r="Q125">
        <f t="shared" si="43"/>
        <v>5.207478058225206E-2</v>
      </c>
      <c r="R125">
        <f t="shared" si="44"/>
        <v>3.2595711759991965E-2</v>
      </c>
      <c r="S125">
        <f t="shared" si="45"/>
        <v>226.11715852168879</v>
      </c>
      <c r="T125">
        <f t="shared" si="46"/>
        <v>34.781047301805309</v>
      </c>
      <c r="U125">
        <f t="shared" si="47"/>
        <v>33.436799999999998</v>
      </c>
      <c r="V125">
        <f t="shared" si="48"/>
        <v>5.1774325797853811</v>
      </c>
      <c r="W125">
        <f t="shared" si="49"/>
        <v>67.028870404517576</v>
      </c>
      <c r="X125">
        <f t="shared" si="50"/>
        <v>3.5072779580376201</v>
      </c>
      <c r="Y125">
        <f t="shared" si="51"/>
        <v>5.2324885334801019</v>
      </c>
      <c r="Z125">
        <f t="shared" si="52"/>
        <v>1.670154621747761</v>
      </c>
      <c r="AA125">
        <f t="shared" si="53"/>
        <v>-39.638241221227744</v>
      </c>
      <c r="AB125">
        <f t="shared" si="54"/>
        <v>28.157767547835007</v>
      </c>
      <c r="AC125">
        <f t="shared" si="55"/>
        <v>2.345579296796211</v>
      </c>
      <c r="AD125">
        <f t="shared" si="56"/>
        <v>216.9822641450923</v>
      </c>
      <c r="AE125">
        <f t="shared" si="57"/>
        <v>16.808417432573762</v>
      </c>
      <c r="AF125">
        <f t="shared" si="58"/>
        <v>0.89756801811574394</v>
      </c>
      <c r="AG125">
        <f t="shared" si="59"/>
        <v>6.190811050969506</v>
      </c>
      <c r="AH125">
        <v>745.44101568041901</v>
      </c>
      <c r="AI125">
        <v>732.71279999999979</v>
      </c>
      <c r="AJ125">
        <v>1.748555656626106</v>
      </c>
      <c r="AK125">
        <v>63.952055562581542</v>
      </c>
      <c r="AL125">
        <f t="shared" si="60"/>
        <v>0.89882633154711433</v>
      </c>
      <c r="AM125">
        <v>33.888586422145657</v>
      </c>
      <c r="AN125">
        <v>34.689550349650361</v>
      </c>
      <c r="AO125">
        <v>-7.8715231791502792E-6</v>
      </c>
      <c r="AP125">
        <v>89.221601695222972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47130.065993222779</v>
      </c>
      <c r="AV125">
        <f t="shared" si="64"/>
        <v>1200.001428571429</v>
      </c>
      <c r="AW125">
        <f t="shared" si="65"/>
        <v>1025.9270707366265</v>
      </c>
      <c r="AX125">
        <f t="shared" si="66"/>
        <v>0.85493820783027452</v>
      </c>
      <c r="AY125">
        <f t="shared" si="67"/>
        <v>0.18843074111242974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1673987296.0999999</v>
      </c>
      <c r="BF125">
        <v>704.76614285714288</v>
      </c>
      <c r="BG125">
        <v>720.86585714285718</v>
      </c>
      <c r="BH125">
        <v>34.689414285714292</v>
      </c>
      <c r="BI125">
        <v>33.889614285714288</v>
      </c>
      <c r="BJ125">
        <v>711.28800000000012</v>
      </c>
      <c r="BK125">
        <v>34.479071428571423</v>
      </c>
      <c r="BL125">
        <v>649.98642857142852</v>
      </c>
      <c r="BM125">
        <v>101.00485714285711</v>
      </c>
      <c r="BN125">
        <v>0.1002791142857143</v>
      </c>
      <c r="BO125">
        <v>33.625785714285719</v>
      </c>
      <c r="BP125">
        <v>33.436799999999998</v>
      </c>
      <c r="BQ125">
        <v>999.89999999999986</v>
      </c>
      <c r="BR125">
        <v>0</v>
      </c>
      <c r="BS125">
        <v>0</v>
      </c>
      <c r="BT125">
        <v>8992.5885714285723</v>
      </c>
      <c r="BU125">
        <v>0</v>
      </c>
      <c r="BV125">
        <v>1868.741428571429</v>
      </c>
      <c r="BW125">
        <v>-16.09977142857143</v>
      </c>
      <c r="BX125">
        <v>730.09271428571435</v>
      </c>
      <c r="BY125">
        <v>746.1528571428571</v>
      </c>
      <c r="BZ125">
        <v>0.79981228571428564</v>
      </c>
      <c r="CA125">
        <v>720.86585714285718</v>
      </c>
      <c r="CB125">
        <v>33.889614285714288</v>
      </c>
      <c r="CC125">
        <v>3.5038014285714292</v>
      </c>
      <c r="CD125">
        <v>3.423018571428571</v>
      </c>
      <c r="CE125">
        <v>26.638171428571439</v>
      </c>
      <c r="CF125">
        <v>26.242657142857141</v>
      </c>
      <c r="CG125">
        <v>1200.001428571429</v>
      </c>
      <c r="CH125">
        <v>0.49997571428571419</v>
      </c>
      <c r="CI125">
        <v>0.5000242857142857</v>
      </c>
      <c r="CJ125">
        <v>0</v>
      </c>
      <c r="CK125">
        <v>766.32200000000012</v>
      </c>
      <c r="CL125">
        <v>4.9990899999999998</v>
      </c>
      <c r="CM125">
        <v>7835.505714285714</v>
      </c>
      <c r="CN125">
        <v>9557.7914285714305</v>
      </c>
      <c r="CO125">
        <v>44.375</v>
      </c>
      <c r="CP125">
        <v>47.204999999999998</v>
      </c>
      <c r="CQ125">
        <v>45.375</v>
      </c>
      <c r="CR125">
        <v>45.625</v>
      </c>
      <c r="CS125">
        <v>45.625</v>
      </c>
      <c r="CT125">
        <v>597.47285714285704</v>
      </c>
      <c r="CU125">
        <v>597.52857142857158</v>
      </c>
      <c r="CV125">
        <v>0</v>
      </c>
      <c r="CW125">
        <v>1673987298.0999999</v>
      </c>
      <c r="CX125">
        <v>0</v>
      </c>
      <c r="CY125">
        <v>1673984188.5</v>
      </c>
      <c r="CZ125" t="s">
        <v>356</v>
      </c>
      <c r="DA125">
        <v>1673984188.5</v>
      </c>
      <c r="DB125">
        <v>1673984167.5</v>
      </c>
      <c r="DC125">
        <v>23</v>
      </c>
      <c r="DD125">
        <v>-0.32800000000000001</v>
      </c>
      <c r="DE125">
        <v>5.0000000000000001E-3</v>
      </c>
      <c r="DF125">
        <v>-6.2539999999999996</v>
      </c>
      <c r="DG125">
        <v>0.21</v>
      </c>
      <c r="DH125">
        <v>579</v>
      </c>
      <c r="DI125">
        <v>34</v>
      </c>
      <c r="DJ125">
        <v>0</v>
      </c>
      <c r="DK125">
        <v>0.1</v>
      </c>
      <c r="DL125">
        <v>-16.05785365853658</v>
      </c>
      <c r="DM125">
        <v>-0.45562787456446108</v>
      </c>
      <c r="DN125">
        <v>6.0625210475112518E-2</v>
      </c>
      <c r="DO125">
        <v>0</v>
      </c>
      <c r="DP125">
        <v>0.81071953658536577</v>
      </c>
      <c r="DQ125">
        <v>-7.6609149825786177E-2</v>
      </c>
      <c r="DR125">
        <v>7.6569749108408884E-3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3.2953800000000002</v>
      </c>
      <c r="EB125">
        <v>2.6253899999999999</v>
      </c>
      <c r="EC125">
        <v>0.14876200000000001</v>
      </c>
      <c r="ED125">
        <v>0.14897199999999999</v>
      </c>
      <c r="EE125">
        <v>0.140511</v>
      </c>
      <c r="EF125">
        <v>0.13697100000000001</v>
      </c>
      <c r="EG125">
        <v>25622.7</v>
      </c>
      <c r="EH125">
        <v>26051.1</v>
      </c>
      <c r="EI125">
        <v>28011.5</v>
      </c>
      <c r="EJ125">
        <v>29473.3</v>
      </c>
      <c r="EK125">
        <v>33136.5</v>
      </c>
      <c r="EL125">
        <v>35323.300000000003</v>
      </c>
      <c r="EM125">
        <v>39547.800000000003</v>
      </c>
      <c r="EN125">
        <v>42139.6</v>
      </c>
      <c r="EO125">
        <v>2.2054299999999998</v>
      </c>
      <c r="EP125">
        <v>2.1569500000000001</v>
      </c>
      <c r="EQ125">
        <v>0.116087</v>
      </c>
      <c r="ER125">
        <v>0</v>
      </c>
      <c r="ES125">
        <v>31.556899999999999</v>
      </c>
      <c r="ET125">
        <v>999.9</v>
      </c>
      <c r="EU125">
        <v>67.2</v>
      </c>
      <c r="EV125">
        <v>35.799999999999997</v>
      </c>
      <c r="EW125">
        <v>39.277700000000003</v>
      </c>
      <c r="EX125">
        <v>57.141800000000003</v>
      </c>
      <c r="EY125">
        <v>-4.4270899999999997</v>
      </c>
      <c r="EZ125">
        <v>2</v>
      </c>
      <c r="FA125">
        <v>0.57034600000000002</v>
      </c>
      <c r="FB125">
        <v>0.58778900000000001</v>
      </c>
      <c r="FC125">
        <v>20.2697</v>
      </c>
      <c r="FD125">
        <v>5.2178899999999997</v>
      </c>
      <c r="FE125">
        <v>12.0098</v>
      </c>
      <c r="FF125">
        <v>4.9856999999999996</v>
      </c>
      <c r="FG125">
        <v>3.2844799999999998</v>
      </c>
      <c r="FH125">
        <v>9999</v>
      </c>
      <c r="FI125">
        <v>9999</v>
      </c>
      <c r="FJ125">
        <v>9999</v>
      </c>
      <c r="FK125">
        <v>999.9</v>
      </c>
      <c r="FL125">
        <v>1.86591</v>
      </c>
      <c r="FM125">
        <v>1.86233</v>
      </c>
      <c r="FN125">
        <v>1.86432</v>
      </c>
      <c r="FO125">
        <v>1.8603700000000001</v>
      </c>
      <c r="FP125">
        <v>1.86111</v>
      </c>
      <c r="FQ125">
        <v>1.8602000000000001</v>
      </c>
      <c r="FR125">
        <v>1.86191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-6.5289999999999999</v>
      </c>
      <c r="GH125">
        <v>0.2104</v>
      </c>
      <c r="GI125">
        <v>-4.4410340874611869</v>
      </c>
      <c r="GJ125">
        <v>-4.0977002334145526E-3</v>
      </c>
      <c r="GK125">
        <v>1.9870096767282211E-6</v>
      </c>
      <c r="GL125">
        <v>-4.7591234531596528E-10</v>
      </c>
      <c r="GM125">
        <v>0.2103699999999975</v>
      </c>
      <c r="GN125">
        <v>0</v>
      </c>
      <c r="GO125">
        <v>0</v>
      </c>
      <c r="GP125">
        <v>0</v>
      </c>
      <c r="GQ125">
        <v>6</v>
      </c>
      <c r="GR125">
        <v>2093</v>
      </c>
      <c r="GS125">
        <v>4</v>
      </c>
      <c r="GT125">
        <v>31</v>
      </c>
      <c r="GU125">
        <v>51.8</v>
      </c>
      <c r="GV125">
        <v>52.2</v>
      </c>
      <c r="GW125">
        <v>2.1594199999999999</v>
      </c>
      <c r="GX125">
        <v>2.5439500000000002</v>
      </c>
      <c r="GY125">
        <v>2.04834</v>
      </c>
      <c r="GZ125">
        <v>2.6220699999999999</v>
      </c>
      <c r="HA125">
        <v>2.1972700000000001</v>
      </c>
      <c r="HB125">
        <v>2.34131</v>
      </c>
      <c r="HC125">
        <v>41.170499999999997</v>
      </c>
      <c r="HD125">
        <v>14.3072</v>
      </c>
      <c r="HE125">
        <v>18</v>
      </c>
      <c r="HF125">
        <v>704.10500000000002</v>
      </c>
      <c r="HG125">
        <v>738.36500000000001</v>
      </c>
      <c r="HH125">
        <v>31.000699999999998</v>
      </c>
      <c r="HI125">
        <v>34.537700000000001</v>
      </c>
      <c r="HJ125">
        <v>30.0002</v>
      </c>
      <c r="HK125">
        <v>34.456299999999999</v>
      </c>
      <c r="HL125">
        <v>34.478999999999999</v>
      </c>
      <c r="HM125">
        <v>43.2637</v>
      </c>
      <c r="HN125">
        <v>17.413399999999999</v>
      </c>
      <c r="HO125">
        <v>100</v>
      </c>
      <c r="HP125">
        <v>31</v>
      </c>
      <c r="HQ125">
        <v>735.91700000000003</v>
      </c>
      <c r="HR125">
        <v>33.837400000000002</v>
      </c>
      <c r="HS125">
        <v>98.716999999999999</v>
      </c>
      <c r="HT125">
        <v>97.706599999999995</v>
      </c>
    </row>
    <row r="126" spans="1:228" x14ac:dyDescent="0.2">
      <c r="A126">
        <v>111</v>
      </c>
      <c r="B126">
        <v>1673987302.0999999</v>
      </c>
      <c r="C126">
        <v>439</v>
      </c>
      <c r="D126" t="s">
        <v>581</v>
      </c>
      <c r="E126" t="s">
        <v>582</v>
      </c>
      <c r="F126">
        <v>4</v>
      </c>
      <c r="G126">
        <v>1673987299.7874999</v>
      </c>
      <c r="H126">
        <f t="shared" si="34"/>
        <v>8.9469187540828653E-4</v>
      </c>
      <c r="I126">
        <f t="shared" si="35"/>
        <v>0.89469187540828654</v>
      </c>
      <c r="J126">
        <f t="shared" si="36"/>
        <v>6.2846732117761794</v>
      </c>
      <c r="K126">
        <f t="shared" si="37"/>
        <v>710.94074999999998</v>
      </c>
      <c r="L126">
        <f t="shared" si="38"/>
        <v>500.62762521038843</v>
      </c>
      <c r="M126">
        <f t="shared" si="39"/>
        <v>50.616142705906377</v>
      </c>
      <c r="N126">
        <f t="shared" si="40"/>
        <v>71.87992960300862</v>
      </c>
      <c r="O126">
        <f t="shared" si="41"/>
        <v>5.2402265807814055E-2</v>
      </c>
      <c r="P126">
        <f t="shared" si="42"/>
        <v>2.7700248716638765</v>
      </c>
      <c r="Q126">
        <f t="shared" si="43"/>
        <v>5.1857706800292586E-2</v>
      </c>
      <c r="R126">
        <f t="shared" si="44"/>
        <v>3.2459521532507626E-2</v>
      </c>
      <c r="S126">
        <f t="shared" si="45"/>
        <v>226.11543673576597</v>
      </c>
      <c r="T126">
        <f t="shared" si="46"/>
        <v>34.775628991000723</v>
      </c>
      <c r="U126">
        <f t="shared" si="47"/>
        <v>33.433875</v>
      </c>
      <c r="V126">
        <f t="shared" si="48"/>
        <v>5.1765844344147203</v>
      </c>
      <c r="W126">
        <f t="shared" si="49"/>
        <v>67.041565232224258</v>
      </c>
      <c r="X126">
        <f t="shared" si="50"/>
        <v>3.5071406457864787</v>
      </c>
      <c r="Y126">
        <f t="shared" si="51"/>
        <v>5.2312929055849864</v>
      </c>
      <c r="Z126">
        <f t="shared" si="52"/>
        <v>1.6694437886282416</v>
      </c>
      <c r="AA126">
        <f t="shared" si="53"/>
        <v>-39.455911705505436</v>
      </c>
      <c r="AB126">
        <f t="shared" si="54"/>
        <v>28.049331129000155</v>
      </c>
      <c r="AC126">
        <f t="shared" si="55"/>
        <v>2.3310932186021098</v>
      </c>
      <c r="AD126">
        <f t="shared" si="56"/>
        <v>217.03994937786283</v>
      </c>
      <c r="AE126">
        <f t="shared" si="57"/>
        <v>16.754331566465943</v>
      </c>
      <c r="AF126">
        <f t="shared" si="58"/>
        <v>0.89535432606191334</v>
      </c>
      <c r="AG126">
        <f t="shared" si="59"/>
        <v>6.2846732117761794</v>
      </c>
      <c r="AH126">
        <v>752.30864636659282</v>
      </c>
      <c r="AI126">
        <v>739.60453939393949</v>
      </c>
      <c r="AJ126">
        <v>1.719433407203258</v>
      </c>
      <c r="AK126">
        <v>63.952055562581542</v>
      </c>
      <c r="AL126">
        <f t="shared" si="60"/>
        <v>0.89469187540828654</v>
      </c>
      <c r="AM126">
        <v>33.890028381056467</v>
      </c>
      <c r="AN126">
        <v>34.687297202797197</v>
      </c>
      <c r="AO126">
        <v>-1.0768189180831251E-5</v>
      </c>
      <c r="AP126">
        <v>89.221601695222972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47305.496005541187</v>
      </c>
      <c r="AV126">
        <f t="shared" si="64"/>
        <v>1199.9937500000001</v>
      </c>
      <c r="AW126">
        <f t="shared" si="65"/>
        <v>1025.920363593661</v>
      </c>
      <c r="AX126">
        <f t="shared" si="66"/>
        <v>0.85493808913059843</v>
      </c>
      <c r="AY126">
        <f t="shared" si="67"/>
        <v>0.18843051202205507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1673987299.7874999</v>
      </c>
      <c r="BF126">
        <v>710.94074999999998</v>
      </c>
      <c r="BG126">
        <v>726.99362500000007</v>
      </c>
      <c r="BH126">
        <v>34.687975000000002</v>
      </c>
      <c r="BI126">
        <v>33.890174999999999</v>
      </c>
      <c r="BJ126">
        <v>717.47475000000009</v>
      </c>
      <c r="BK126">
        <v>34.477600000000002</v>
      </c>
      <c r="BL126">
        <v>650.00975000000005</v>
      </c>
      <c r="BM126">
        <v>101.0055</v>
      </c>
      <c r="BN126">
        <v>9.9872850000000013E-2</v>
      </c>
      <c r="BO126">
        <v>33.621699999999997</v>
      </c>
      <c r="BP126">
        <v>33.433875</v>
      </c>
      <c r="BQ126">
        <v>999.9</v>
      </c>
      <c r="BR126">
        <v>0</v>
      </c>
      <c r="BS126">
        <v>0</v>
      </c>
      <c r="BT126">
        <v>9026.40625</v>
      </c>
      <c r="BU126">
        <v>0</v>
      </c>
      <c r="BV126">
        <v>1868.2950000000001</v>
      </c>
      <c r="BW126">
        <v>-16.052800000000001</v>
      </c>
      <c r="BX126">
        <v>736.48800000000006</v>
      </c>
      <c r="BY126">
        <v>752.49575000000004</v>
      </c>
      <c r="BZ126">
        <v>0.79778087499999994</v>
      </c>
      <c r="CA126">
        <v>726.99362500000007</v>
      </c>
      <c r="CB126">
        <v>33.890174999999999</v>
      </c>
      <c r="CC126">
        <v>3.5036737499999999</v>
      </c>
      <c r="CD126">
        <v>3.423095</v>
      </c>
      <c r="CE126">
        <v>26.637562500000001</v>
      </c>
      <c r="CF126">
        <v>26.2430375</v>
      </c>
      <c r="CG126">
        <v>1199.9937500000001</v>
      </c>
      <c r="CH126">
        <v>0.49998049999999988</v>
      </c>
      <c r="CI126">
        <v>0.50001949999999995</v>
      </c>
      <c r="CJ126">
        <v>0</v>
      </c>
      <c r="CK126">
        <v>766.98162499999989</v>
      </c>
      <c r="CL126">
        <v>4.9990899999999998</v>
      </c>
      <c r="CM126">
        <v>7841.1625000000004</v>
      </c>
      <c r="CN126">
        <v>9557.7249999999985</v>
      </c>
      <c r="CO126">
        <v>44.375</v>
      </c>
      <c r="CP126">
        <v>47.218499999999999</v>
      </c>
      <c r="CQ126">
        <v>45.375</v>
      </c>
      <c r="CR126">
        <v>45.625</v>
      </c>
      <c r="CS126">
        <v>45.625</v>
      </c>
      <c r="CT126">
        <v>597.47375</v>
      </c>
      <c r="CU126">
        <v>597.52</v>
      </c>
      <c r="CV126">
        <v>0</v>
      </c>
      <c r="CW126">
        <v>1673987302.3</v>
      </c>
      <c r="CX126">
        <v>0</v>
      </c>
      <c r="CY126">
        <v>1673984188.5</v>
      </c>
      <c r="CZ126" t="s">
        <v>356</v>
      </c>
      <c r="DA126">
        <v>1673984188.5</v>
      </c>
      <c r="DB126">
        <v>1673984167.5</v>
      </c>
      <c r="DC126">
        <v>23</v>
      </c>
      <c r="DD126">
        <v>-0.32800000000000001</v>
      </c>
      <c r="DE126">
        <v>5.0000000000000001E-3</v>
      </c>
      <c r="DF126">
        <v>-6.2539999999999996</v>
      </c>
      <c r="DG126">
        <v>0.21</v>
      </c>
      <c r="DH126">
        <v>579</v>
      </c>
      <c r="DI126">
        <v>34</v>
      </c>
      <c r="DJ126">
        <v>0</v>
      </c>
      <c r="DK126">
        <v>0.1</v>
      </c>
      <c r="DL126">
        <v>-16.066570731707319</v>
      </c>
      <c r="DM126">
        <v>-0.2092891986063144</v>
      </c>
      <c r="DN126">
        <v>5.50551485991045E-2</v>
      </c>
      <c r="DO126">
        <v>0</v>
      </c>
      <c r="DP126">
        <v>0.80606526829268299</v>
      </c>
      <c r="DQ126">
        <v>-6.4856132404179839E-2</v>
      </c>
      <c r="DR126">
        <v>6.4788449852310219E-3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3.2954300000000001</v>
      </c>
      <c r="EB126">
        <v>2.6254</v>
      </c>
      <c r="EC126">
        <v>0.14970700000000001</v>
      </c>
      <c r="ED126">
        <v>0.14990999999999999</v>
      </c>
      <c r="EE126">
        <v>0.140509</v>
      </c>
      <c r="EF126">
        <v>0.13697000000000001</v>
      </c>
      <c r="EG126">
        <v>25594.2</v>
      </c>
      <c r="EH126">
        <v>26022.1</v>
      </c>
      <c r="EI126">
        <v>28011.599999999999</v>
      </c>
      <c r="EJ126">
        <v>29473.1</v>
      </c>
      <c r="EK126">
        <v>33136.6</v>
      </c>
      <c r="EL126">
        <v>35323.1</v>
      </c>
      <c r="EM126">
        <v>39547.9</v>
      </c>
      <c r="EN126">
        <v>42139.199999999997</v>
      </c>
      <c r="EO126">
        <v>2.2054499999999999</v>
      </c>
      <c r="EP126">
        <v>2.1569799999999999</v>
      </c>
      <c r="EQ126">
        <v>0.115171</v>
      </c>
      <c r="ER126">
        <v>0</v>
      </c>
      <c r="ES126">
        <v>31.564800000000002</v>
      </c>
      <c r="ET126">
        <v>999.9</v>
      </c>
      <c r="EU126">
        <v>67.2</v>
      </c>
      <c r="EV126">
        <v>35.799999999999997</v>
      </c>
      <c r="EW126">
        <v>39.278700000000001</v>
      </c>
      <c r="EX126">
        <v>57.381799999999998</v>
      </c>
      <c r="EY126">
        <v>-4.3830099999999996</v>
      </c>
      <c r="EZ126">
        <v>2</v>
      </c>
      <c r="FA126">
        <v>0.57046200000000002</v>
      </c>
      <c r="FB126">
        <v>0.58991000000000005</v>
      </c>
      <c r="FC126">
        <v>20.2698</v>
      </c>
      <c r="FD126">
        <v>5.2180400000000002</v>
      </c>
      <c r="FE126">
        <v>12.0099</v>
      </c>
      <c r="FF126">
        <v>4.9859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1.8658999999999999</v>
      </c>
      <c r="FM126">
        <v>1.8623099999999999</v>
      </c>
      <c r="FN126">
        <v>1.86432</v>
      </c>
      <c r="FO126">
        <v>1.86036</v>
      </c>
      <c r="FP126">
        <v>1.86111</v>
      </c>
      <c r="FQ126">
        <v>1.8602000000000001</v>
      </c>
      <c r="FR126">
        <v>1.86192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-6.5410000000000004</v>
      </c>
      <c r="GH126">
        <v>0.2104</v>
      </c>
      <c r="GI126">
        <v>-4.4410340874611869</v>
      </c>
      <c r="GJ126">
        <v>-4.0977002334145526E-3</v>
      </c>
      <c r="GK126">
        <v>1.9870096767282211E-6</v>
      </c>
      <c r="GL126">
        <v>-4.7591234531596528E-10</v>
      </c>
      <c r="GM126">
        <v>0.2103699999999975</v>
      </c>
      <c r="GN126">
        <v>0</v>
      </c>
      <c r="GO126">
        <v>0</v>
      </c>
      <c r="GP126">
        <v>0</v>
      </c>
      <c r="GQ126">
        <v>6</v>
      </c>
      <c r="GR126">
        <v>2093</v>
      </c>
      <c r="GS126">
        <v>4</v>
      </c>
      <c r="GT126">
        <v>31</v>
      </c>
      <c r="GU126">
        <v>51.9</v>
      </c>
      <c r="GV126">
        <v>52.2</v>
      </c>
      <c r="GW126">
        <v>2.1765099999999999</v>
      </c>
      <c r="GX126">
        <v>2.5488300000000002</v>
      </c>
      <c r="GY126">
        <v>2.04834</v>
      </c>
      <c r="GZ126">
        <v>2.6220699999999999</v>
      </c>
      <c r="HA126">
        <v>2.1972700000000001</v>
      </c>
      <c r="HB126">
        <v>2.34131</v>
      </c>
      <c r="HC126">
        <v>41.170499999999997</v>
      </c>
      <c r="HD126">
        <v>14.298400000000001</v>
      </c>
      <c r="HE126">
        <v>18</v>
      </c>
      <c r="HF126">
        <v>704.14700000000005</v>
      </c>
      <c r="HG126">
        <v>738.41899999999998</v>
      </c>
      <c r="HH126">
        <v>31.000699999999998</v>
      </c>
      <c r="HI126">
        <v>34.540399999999998</v>
      </c>
      <c r="HJ126">
        <v>30.000299999999999</v>
      </c>
      <c r="HK126">
        <v>34.458100000000002</v>
      </c>
      <c r="HL126">
        <v>34.4816</v>
      </c>
      <c r="HM126">
        <v>43.583399999999997</v>
      </c>
      <c r="HN126">
        <v>17.413399999999999</v>
      </c>
      <c r="HO126">
        <v>100</v>
      </c>
      <c r="HP126">
        <v>31</v>
      </c>
      <c r="HQ126">
        <v>742.59500000000003</v>
      </c>
      <c r="HR126">
        <v>33.837400000000002</v>
      </c>
      <c r="HS126">
        <v>98.717200000000005</v>
      </c>
      <c r="HT126">
        <v>97.7059</v>
      </c>
    </row>
    <row r="127" spans="1:228" x14ac:dyDescent="0.2">
      <c r="A127">
        <v>112</v>
      </c>
      <c r="B127">
        <v>1673987306.0999999</v>
      </c>
      <c r="C127">
        <v>443</v>
      </c>
      <c r="D127" t="s">
        <v>583</v>
      </c>
      <c r="E127" t="s">
        <v>584</v>
      </c>
      <c r="F127">
        <v>4</v>
      </c>
      <c r="G127">
        <v>1673987304.0999999</v>
      </c>
      <c r="H127">
        <f t="shared" si="34"/>
        <v>8.9154302632286268E-4</v>
      </c>
      <c r="I127">
        <f t="shared" si="35"/>
        <v>0.89154302632286264</v>
      </c>
      <c r="J127">
        <f t="shared" si="36"/>
        <v>6.4665047438241716</v>
      </c>
      <c r="K127">
        <f t="shared" si="37"/>
        <v>718.07771428571425</v>
      </c>
      <c r="L127">
        <f t="shared" si="38"/>
        <v>501.30563872582576</v>
      </c>
      <c r="M127">
        <f t="shared" si="39"/>
        <v>50.684072136100561</v>
      </c>
      <c r="N127">
        <f t="shared" si="40"/>
        <v>72.600624965418703</v>
      </c>
      <c r="O127">
        <f t="shared" si="41"/>
        <v>5.2205224567691014E-2</v>
      </c>
      <c r="P127">
        <f t="shared" si="42"/>
        <v>2.7689662764303344</v>
      </c>
      <c r="Q127">
        <f t="shared" si="43"/>
        <v>5.1664526015476241E-2</v>
      </c>
      <c r="R127">
        <f t="shared" si="44"/>
        <v>3.2338441600995263E-2</v>
      </c>
      <c r="S127">
        <f t="shared" si="45"/>
        <v>226.1105889507898</v>
      </c>
      <c r="T127">
        <f t="shared" si="46"/>
        <v>34.776336925110421</v>
      </c>
      <c r="U127">
        <f t="shared" si="47"/>
        <v>33.4343</v>
      </c>
      <c r="V127">
        <f t="shared" si="48"/>
        <v>5.1767076617070407</v>
      </c>
      <c r="W127">
        <f t="shared" si="49"/>
        <v>67.039708973108674</v>
      </c>
      <c r="X127">
        <f t="shared" si="50"/>
        <v>3.506939854632924</v>
      </c>
      <c r="Y127">
        <f t="shared" si="51"/>
        <v>5.2311382438125529</v>
      </c>
      <c r="Z127">
        <f t="shared" si="52"/>
        <v>1.6697678070741167</v>
      </c>
      <c r="AA127">
        <f t="shared" si="53"/>
        <v>-39.317047460838246</v>
      </c>
      <c r="AB127">
        <f t="shared" si="54"/>
        <v>27.896262141933587</v>
      </c>
      <c r="AC127">
        <f t="shared" si="55"/>
        <v>2.3192572804319123</v>
      </c>
      <c r="AD127">
        <f t="shared" si="56"/>
        <v>217.00906091231707</v>
      </c>
      <c r="AE127">
        <f t="shared" si="57"/>
        <v>16.896838931763249</v>
      </c>
      <c r="AF127">
        <f t="shared" si="58"/>
        <v>0.8916913365640301</v>
      </c>
      <c r="AG127">
        <f t="shared" si="59"/>
        <v>6.4665047438241716</v>
      </c>
      <c r="AH127">
        <v>759.30233229515818</v>
      </c>
      <c r="AI127">
        <v>746.44991515151514</v>
      </c>
      <c r="AJ127">
        <v>1.7129040428137761</v>
      </c>
      <c r="AK127">
        <v>63.952055562581542</v>
      </c>
      <c r="AL127">
        <f t="shared" si="60"/>
        <v>0.89154302632286264</v>
      </c>
      <c r="AM127">
        <v>33.890665862236879</v>
      </c>
      <c r="AN127">
        <v>34.68506363636368</v>
      </c>
      <c r="AO127">
        <v>2.5833083545428938E-6</v>
      </c>
      <c r="AP127">
        <v>89.221601695222972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47276.504630427073</v>
      </c>
      <c r="AV127">
        <f t="shared" si="64"/>
        <v>1199.962857142857</v>
      </c>
      <c r="AW127">
        <f t="shared" si="65"/>
        <v>1025.8944564511864</v>
      </c>
      <c r="AX127">
        <f t="shared" si="66"/>
        <v>0.85493850942508998</v>
      </c>
      <c r="AY127">
        <f t="shared" si="67"/>
        <v>0.18843132319042361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1673987304.0999999</v>
      </c>
      <c r="BF127">
        <v>718.07771428571425</v>
      </c>
      <c r="BG127">
        <v>734.26571428571435</v>
      </c>
      <c r="BH127">
        <v>34.686414285714292</v>
      </c>
      <c r="BI127">
        <v>33.891871428571427</v>
      </c>
      <c r="BJ127">
        <v>724.62585714285717</v>
      </c>
      <c r="BK127">
        <v>34.476042857142851</v>
      </c>
      <c r="BL127">
        <v>650.00528571428561</v>
      </c>
      <c r="BM127">
        <v>101.0041428571429</v>
      </c>
      <c r="BN127">
        <v>9.9990471428571426E-2</v>
      </c>
      <c r="BO127">
        <v>33.621171428571429</v>
      </c>
      <c r="BP127">
        <v>33.4343</v>
      </c>
      <c r="BQ127">
        <v>999.89999999999986</v>
      </c>
      <c r="BR127">
        <v>0</v>
      </c>
      <c r="BS127">
        <v>0</v>
      </c>
      <c r="BT127">
        <v>9020.8928571428569</v>
      </c>
      <c r="BU127">
        <v>0</v>
      </c>
      <c r="BV127">
        <v>1873.6628571428571</v>
      </c>
      <c r="BW127">
        <v>-16.18788571428572</v>
      </c>
      <c r="BX127">
        <v>743.88028571428572</v>
      </c>
      <c r="BY127">
        <v>760.02442857142864</v>
      </c>
      <c r="BZ127">
        <v>0.79453171428571423</v>
      </c>
      <c r="CA127">
        <v>734.26571428571435</v>
      </c>
      <c r="CB127">
        <v>33.891871428571427</v>
      </c>
      <c r="CC127">
        <v>3.5034800000000001</v>
      </c>
      <c r="CD127">
        <v>3.4232271428571428</v>
      </c>
      <c r="CE127">
        <v>26.63662857142857</v>
      </c>
      <c r="CF127">
        <v>26.24371428571428</v>
      </c>
      <c r="CG127">
        <v>1199.962857142857</v>
      </c>
      <c r="CH127">
        <v>0.49996600000000002</v>
      </c>
      <c r="CI127">
        <v>0.50003399999999998</v>
      </c>
      <c r="CJ127">
        <v>0</v>
      </c>
      <c r="CK127">
        <v>767.54271428571417</v>
      </c>
      <c r="CL127">
        <v>4.9990899999999998</v>
      </c>
      <c r="CM127">
        <v>7847.6628571428573</v>
      </c>
      <c r="CN127">
        <v>9557.454285714286</v>
      </c>
      <c r="CO127">
        <v>44.375</v>
      </c>
      <c r="CP127">
        <v>47.241</v>
      </c>
      <c r="CQ127">
        <v>45.383857142857153</v>
      </c>
      <c r="CR127">
        <v>45.625</v>
      </c>
      <c r="CS127">
        <v>45.625</v>
      </c>
      <c r="CT127">
        <v>597.44142857142856</v>
      </c>
      <c r="CU127">
        <v>597.52142857142849</v>
      </c>
      <c r="CV127">
        <v>0</v>
      </c>
      <c r="CW127">
        <v>1673987306.5</v>
      </c>
      <c r="CX127">
        <v>0</v>
      </c>
      <c r="CY127">
        <v>1673984188.5</v>
      </c>
      <c r="CZ127" t="s">
        <v>356</v>
      </c>
      <c r="DA127">
        <v>1673984188.5</v>
      </c>
      <c r="DB127">
        <v>1673984167.5</v>
      </c>
      <c r="DC127">
        <v>23</v>
      </c>
      <c r="DD127">
        <v>-0.32800000000000001</v>
      </c>
      <c r="DE127">
        <v>5.0000000000000001E-3</v>
      </c>
      <c r="DF127">
        <v>-6.2539999999999996</v>
      </c>
      <c r="DG127">
        <v>0.21</v>
      </c>
      <c r="DH127">
        <v>579</v>
      </c>
      <c r="DI127">
        <v>34</v>
      </c>
      <c r="DJ127">
        <v>0</v>
      </c>
      <c r="DK127">
        <v>0.1</v>
      </c>
      <c r="DL127">
        <v>-16.091375609756099</v>
      </c>
      <c r="DM127">
        <v>-0.25491637630665659</v>
      </c>
      <c r="DN127">
        <v>6.2450728990600952E-2</v>
      </c>
      <c r="DO127">
        <v>0</v>
      </c>
      <c r="DP127">
        <v>0.80218307317073168</v>
      </c>
      <c r="DQ127">
        <v>-5.271221602787337E-2</v>
      </c>
      <c r="DR127">
        <v>5.3075433037776823E-3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3.2953299999999999</v>
      </c>
      <c r="EB127">
        <v>2.6254200000000001</v>
      </c>
      <c r="EC127">
        <v>0.150639</v>
      </c>
      <c r="ED127">
        <v>0.150838</v>
      </c>
      <c r="EE127">
        <v>0.14050099999999999</v>
      </c>
      <c r="EF127">
        <v>0.13697500000000001</v>
      </c>
      <c r="EG127">
        <v>25565.7</v>
      </c>
      <c r="EH127">
        <v>25993.599999999999</v>
      </c>
      <c r="EI127">
        <v>28011.200000000001</v>
      </c>
      <c r="EJ127">
        <v>29473.1</v>
      </c>
      <c r="EK127">
        <v>33136.400000000001</v>
      </c>
      <c r="EL127">
        <v>35323.199999999997</v>
      </c>
      <c r="EM127">
        <v>39547.199999999997</v>
      </c>
      <c r="EN127">
        <v>42139.4</v>
      </c>
      <c r="EO127">
        <v>2.2050200000000002</v>
      </c>
      <c r="EP127">
        <v>2.157</v>
      </c>
      <c r="EQ127">
        <v>0.115305</v>
      </c>
      <c r="ER127">
        <v>0</v>
      </c>
      <c r="ES127">
        <v>31.5717</v>
      </c>
      <c r="ET127">
        <v>999.9</v>
      </c>
      <c r="EU127">
        <v>67.2</v>
      </c>
      <c r="EV127">
        <v>35.799999999999997</v>
      </c>
      <c r="EW127">
        <v>39.2759</v>
      </c>
      <c r="EX127">
        <v>57.531799999999997</v>
      </c>
      <c r="EY127">
        <v>-4.3870199999999997</v>
      </c>
      <c r="EZ127">
        <v>2</v>
      </c>
      <c r="FA127">
        <v>0.57083799999999996</v>
      </c>
      <c r="FB127">
        <v>0.59279400000000004</v>
      </c>
      <c r="FC127">
        <v>20.2698</v>
      </c>
      <c r="FD127">
        <v>5.2186399999999997</v>
      </c>
      <c r="FE127">
        <v>12.0099</v>
      </c>
      <c r="FF127">
        <v>4.9858500000000001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1.8658999999999999</v>
      </c>
      <c r="FM127">
        <v>1.8622700000000001</v>
      </c>
      <c r="FN127">
        <v>1.86432</v>
      </c>
      <c r="FO127">
        <v>1.8603499999999999</v>
      </c>
      <c r="FP127">
        <v>1.86111</v>
      </c>
      <c r="FQ127">
        <v>1.8602000000000001</v>
      </c>
      <c r="FR127">
        <v>1.8619399999999999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-6.5549999999999997</v>
      </c>
      <c r="GH127">
        <v>0.21029999999999999</v>
      </c>
      <c r="GI127">
        <v>-4.4410340874611869</v>
      </c>
      <c r="GJ127">
        <v>-4.0977002334145526E-3</v>
      </c>
      <c r="GK127">
        <v>1.9870096767282211E-6</v>
      </c>
      <c r="GL127">
        <v>-4.7591234531596528E-10</v>
      </c>
      <c r="GM127">
        <v>0.2103699999999975</v>
      </c>
      <c r="GN127">
        <v>0</v>
      </c>
      <c r="GO127">
        <v>0</v>
      </c>
      <c r="GP127">
        <v>0</v>
      </c>
      <c r="GQ127">
        <v>6</v>
      </c>
      <c r="GR127">
        <v>2093</v>
      </c>
      <c r="GS127">
        <v>4</v>
      </c>
      <c r="GT127">
        <v>31</v>
      </c>
      <c r="GU127">
        <v>52</v>
      </c>
      <c r="GV127">
        <v>52.3</v>
      </c>
      <c r="GW127">
        <v>2.1936</v>
      </c>
      <c r="GX127">
        <v>2.5500500000000001</v>
      </c>
      <c r="GY127">
        <v>2.04834</v>
      </c>
      <c r="GZ127">
        <v>2.6220699999999999</v>
      </c>
      <c r="HA127">
        <v>2.1972700000000001</v>
      </c>
      <c r="HB127">
        <v>2.33765</v>
      </c>
      <c r="HC127">
        <v>41.170499999999997</v>
      </c>
      <c r="HD127">
        <v>14.2721</v>
      </c>
      <c r="HE127">
        <v>18</v>
      </c>
      <c r="HF127">
        <v>703.81899999999996</v>
      </c>
      <c r="HG127">
        <v>738.47199999999998</v>
      </c>
      <c r="HH127">
        <v>31.000800000000002</v>
      </c>
      <c r="HI127">
        <v>34.541600000000003</v>
      </c>
      <c r="HJ127">
        <v>30.000499999999999</v>
      </c>
      <c r="HK127">
        <v>34.460900000000002</v>
      </c>
      <c r="HL127">
        <v>34.484000000000002</v>
      </c>
      <c r="HM127">
        <v>43.904400000000003</v>
      </c>
      <c r="HN127">
        <v>17.413399999999999</v>
      </c>
      <c r="HO127">
        <v>100</v>
      </c>
      <c r="HP127">
        <v>31</v>
      </c>
      <c r="HQ127">
        <v>749.27700000000004</v>
      </c>
      <c r="HR127">
        <v>33.837400000000002</v>
      </c>
      <c r="HS127">
        <v>98.715599999999995</v>
      </c>
      <c r="HT127">
        <v>97.706100000000006</v>
      </c>
    </row>
    <row r="128" spans="1:228" x14ac:dyDescent="0.2">
      <c r="A128">
        <v>113</v>
      </c>
      <c r="B128">
        <v>1673987310.0999999</v>
      </c>
      <c r="C128">
        <v>447</v>
      </c>
      <c r="D128" t="s">
        <v>585</v>
      </c>
      <c r="E128" t="s">
        <v>586</v>
      </c>
      <c r="F128">
        <v>4</v>
      </c>
      <c r="G128">
        <v>1673987307.7874999</v>
      </c>
      <c r="H128">
        <f t="shared" si="34"/>
        <v>8.9266978732955823E-4</v>
      </c>
      <c r="I128">
        <f t="shared" si="35"/>
        <v>0.89266978732955826</v>
      </c>
      <c r="J128">
        <f t="shared" si="36"/>
        <v>6.3904513752878511</v>
      </c>
      <c r="K128">
        <f t="shared" si="37"/>
        <v>724.19687500000009</v>
      </c>
      <c r="L128">
        <f t="shared" si="38"/>
        <v>509.45433763894579</v>
      </c>
      <c r="M128">
        <f t="shared" si="39"/>
        <v>51.50836112294364</v>
      </c>
      <c r="N128">
        <f t="shared" si="40"/>
        <v>73.219897065718257</v>
      </c>
      <c r="O128">
        <f t="shared" si="41"/>
        <v>5.2180295501890843E-2</v>
      </c>
      <c r="P128">
        <f t="shared" si="42"/>
        <v>2.76540278177775</v>
      </c>
      <c r="Q128">
        <f t="shared" si="43"/>
        <v>5.1639422035392769E-2</v>
      </c>
      <c r="R128">
        <f t="shared" si="44"/>
        <v>3.2322766804371912E-2</v>
      </c>
      <c r="S128">
        <f t="shared" si="45"/>
        <v>226.10434086092516</v>
      </c>
      <c r="T128">
        <f t="shared" si="46"/>
        <v>34.777730390044887</v>
      </c>
      <c r="U128">
        <f t="shared" si="47"/>
        <v>33.444724999999998</v>
      </c>
      <c r="V128">
        <f t="shared" si="48"/>
        <v>5.1797311537653394</v>
      </c>
      <c r="W128">
        <f t="shared" si="49"/>
        <v>67.040500523461787</v>
      </c>
      <c r="X128">
        <f t="shared" si="50"/>
        <v>3.5070530710213781</v>
      </c>
      <c r="Y128">
        <f t="shared" si="51"/>
        <v>5.2312453571166797</v>
      </c>
      <c r="Z128">
        <f t="shared" si="52"/>
        <v>1.6726780827439613</v>
      </c>
      <c r="AA128">
        <f t="shared" si="53"/>
        <v>-39.366737621233518</v>
      </c>
      <c r="AB128">
        <f t="shared" si="54"/>
        <v>26.360691800483767</v>
      </c>
      <c r="AC128">
        <f t="shared" si="55"/>
        <v>2.1945319940497172</v>
      </c>
      <c r="AD128">
        <f t="shared" si="56"/>
        <v>215.29282703422516</v>
      </c>
      <c r="AE128">
        <f t="shared" si="57"/>
        <v>16.91243459505985</v>
      </c>
      <c r="AF128">
        <f t="shared" si="58"/>
        <v>0.8920095954248366</v>
      </c>
      <c r="AG128">
        <f t="shared" si="59"/>
        <v>6.3904513752878511</v>
      </c>
      <c r="AH128">
        <v>766.19203031045197</v>
      </c>
      <c r="AI128">
        <v>753.35293939393966</v>
      </c>
      <c r="AJ128">
        <v>1.7281772107065549</v>
      </c>
      <c r="AK128">
        <v>63.952055562581542</v>
      </c>
      <c r="AL128">
        <f t="shared" si="60"/>
        <v>0.89266978732955826</v>
      </c>
      <c r="AM128">
        <v>33.892739903696857</v>
      </c>
      <c r="AN128">
        <v>34.688082517482549</v>
      </c>
      <c r="AO128">
        <v>1.056972527400952E-5</v>
      </c>
      <c r="AP128">
        <v>89.221601695222972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47178.663193254673</v>
      </c>
      <c r="AV128">
        <f t="shared" si="64"/>
        <v>1199.9337499999999</v>
      </c>
      <c r="AW128">
        <f t="shared" si="65"/>
        <v>1025.8691760937436</v>
      </c>
      <c r="AX128">
        <f t="shared" si="66"/>
        <v>0.85493817979012898</v>
      </c>
      <c r="AY128">
        <f t="shared" si="67"/>
        <v>0.18843068699494883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1673987307.7874999</v>
      </c>
      <c r="BF128">
        <v>724.19687500000009</v>
      </c>
      <c r="BG128">
        <v>740.40425000000005</v>
      </c>
      <c r="BH128">
        <v>34.687249999999999</v>
      </c>
      <c r="BI128">
        <v>33.8924375</v>
      </c>
      <c r="BJ128">
        <v>730.75712500000009</v>
      </c>
      <c r="BK128">
        <v>34.476862500000003</v>
      </c>
      <c r="BL128">
        <v>650.01612499999999</v>
      </c>
      <c r="BM128">
        <v>101.004875</v>
      </c>
      <c r="BN128">
        <v>0.1000863625</v>
      </c>
      <c r="BO128">
        <v>33.621537500000002</v>
      </c>
      <c r="BP128">
        <v>33.444724999999998</v>
      </c>
      <c r="BQ128">
        <v>999.9</v>
      </c>
      <c r="BR128">
        <v>0</v>
      </c>
      <c r="BS128">
        <v>0</v>
      </c>
      <c r="BT128">
        <v>9001.875</v>
      </c>
      <c r="BU128">
        <v>0</v>
      </c>
      <c r="BV128">
        <v>1874.115</v>
      </c>
      <c r="BW128">
        <v>-16.2071875</v>
      </c>
      <c r="BX128">
        <v>750.22</v>
      </c>
      <c r="BY128">
        <v>766.37887499999988</v>
      </c>
      <c r="BZ128">
        <v>0.79480125000000013</v>
      </c>
      <c r="CA128">
        <v>740.40425000000005</v>
      </c>
      <c r="CB128">
        <v>33.8924375</v>
      </c>
      <c r="CC128">
        <v>3.5035862500000001</v>
      </c>
      <c r="CD128">
        <v>3.423305</v>
      </c>
      <c r="CE128">
        <v>26.6371</v>
      </c>
      <c r="CF128">
        <v>26.244125</v>
      </c>
      <c r="CG128">
        <v>1199.9337499999999</v>
      </c>
      <c r="CH128">
        <v>0.49997724999999987</v>
      </c>
      <c r="CI128">
        <v>0.50002274999999996</v>
      </c>
      <c r="CJ128">
        <v>0</v>
      </c>
      <c r="CK128">
        <v>768.11349999999993</v>
      </c>
      <c r="CL128">
        <v>4.9990899999999998</v>
      </c>
      <c r="CM128">
        <v>7853.1625000000004</v>
      </c>
      <c r="CN128">
        <v>9557.2350000000006</v>
      </c>
      <c r="CO128">
        <v>44.429250000000003</v>
      </c>
      <c r="CP128">
        <v>47.25</v>
      </c>
      <c r="CQ128">
        <v>45.390500000000003</v>
      </c>
      <c r="CR128">
        <v>45.663749999999993</v>
      </c>
      <c r="CS128">
        <v>45.625</v>
      </c>
      <c r="CT128">
        <v>597.44000000000005</v>
      </c>
      <c r="CU128">
        <v>597.49374999999998</v>
      </c>
      <c r="CV128">
        <v>0</v>
      </c>
      <c r="CW128">
        <v>1673987310.7</v>
      </c>
      <c r="CX128">
        <v>0</v>
      </c>
      <c r="CY128">
        <v>1673984188.5</v>
      </c>
      <c r="CZ128" t="s">
        <v>356</v>
      </c>
      <c r="DA128">
        <v>1673984188.5</v>
      </c>
      <c r="DB128">
        <v>1673984167.5</v>
      </c>
      <c r="DC128">
        <v>23</v>
      </c>
      <c r="DD128">
        <v>-0.32800000000000001</v>
      </c>
      <c r="DE128">
        <v>5.0000000000000001E-3</v>
      </c>
      <c r="DF128">
        <v>-6.2539999999999996</v>
      </c>
      <c r="DG128">
        <v>0.21</v>
      </c>
      <c r="DH128">
        <v>579</v>
      </c>
      <c r="DI128">
        <v>34</v>
      </c>
      <c r="DJ128">
        <v>0</v>
      </c>
      <c r="DK128">
        <v>0.1</v>
      </c>
      <c r="DL128">
        <v>-16.12073902439024</v>
      </c>
      <c r="DM128">
        <v>-0.40603902439028572</v>
      </c>
      <c r="DN128">
        <v>7.0893072619189548E-2</v>
      </c>
      <c r="DO128">
        <v>0</v>
      </c>
      <c r="DP128">
        <v>0.79902814634146346</v>
      </c>
      <c r="DQ128">
        <v>-4.0261714285712069E-2</v>
      </c>
      <c r="DR128">
        <v>4.1469786037017136E-3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3.2953800000000002</v>
      </c>
      <c r="EB128">
        <v>2.62527</v>
      </c>
      <c r="EC128">
        <v>0.15157100000000001</v>
      </c>
      <c r="ED128">
        <v>0.15176000000000001</v>
      </c>
      <c r="EE128">
        <v>0.14050699999999999</v>
      </c>
      <c r="EF128">
        <v>0.13697400000000001</v>
      </c>
      <c r="EG128">
        <v>25537.4</v>
      </c>
      <c r="EH128">
        <v>25964.799999999999</v>
      </c>
      <c r="EI128">
        <v>28010.9</v>
      </c>
      <c r="EJ128">
        <v>29472.5</v>
      </c>
      <c r="EK128">
        <v>33136</v>
      </c>
      <c r="EL128">
        <v>35322.699999999997</v>
      </c>
      <c r="EM128">
        <v>39546.9</v>
      </c>
      <c r="EN128">
        <v>42138.8</v>
      </c>
      <c r="EO128">
        <v>2.2052800000000001</v>
      </c>
      <c r="EP128">
        <v>2.1568999999999998</v>
      </c>
      <c r="EQ128">
        <v>0.115521</v>
      </c>
      <c r="ER128">
        <v>0</v>
      </c>
      <c r="ES128">
        <v>31.578399999999998</v>
      </c>
      <c r="ET128">
        <v>999.9</v>
      </c>
      <c r="EU128">
        <v>67.2</v>
      </c>
      <c r="EV128">
        <v>35.799999999999997</v>
      </c>
      <c r="EW128">
        <v>39.2791</v>
      </c>
      <c r="EX128">
        <v>56.991799999999998</v>
      </c>
      <c r="EY128">
        <v>-4.4150600000000004</v>
      </c>
      <c r="EZ128">
        <v>2</v>
      </c>
      <c r="FA128">
        <v>0.57116900000000004</v>
      </c>
      <c r="FB128">
        <v>0.59542799999999996</v>
      </c>
      <c r="FC128">
        <v>20.269600000000001</v>
      </c>
      <c r="FD128">
        <v>5.2184900000000001</v>
      </c>
      <c r="FE128">
        <v>12.0099</v>
      </c>
      <c r="FF128">
        <v>4.9859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1.86588</v>
      </c>
      <c r="FM128">
        <v>1.8623000000000001</v>
      </c>
      <c r="FN128">
        <v>1.86432</v>
      </c>
      <c r="FO128">
        <v>1.86036</v>
      </c>
      <c r="FP128">
        <v>1.86111</v>
      </c>
      <c r="FQ128">
        <v>1.8602000000000001</v>
      </c>
      <c r="FR128">
        <v>1.86191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-6.5679999999999996</v>
      </c>
      <c r="GH128">
        <v>0.2104</v>
      </c>
      <c r="GI128">
        <v>-4.4410340874611869</v>
      </c>
      <c r="GJ128">
        <v>-4.0977002334145526E-3</v>
      </c>
      <c r="GK128">
        <v>1.9870096767282211E-6</v>
      </c>
      <c r="GL128">
        <v>-4.7591234531596528E-10</v>
      </c>
      <c r="GM128">
        <v>0.2103699999999975</v>
      </c>
      <c r="GN128">
        <v>0</v>
      </c>
      <c r="GO128">
        <v>0</v>
      </c>
      <c r="GP128">
        <v>0</v>
      </c>
      <c r="GQ128">
        <v>6</v>
      </c>
      <c r="GR128">
        <v>2093</v>
      </c>
      <c r="GS128">
        <v>4</v>
      </c>
      <c r="GT128">
        <v>31</v>
      </c>
      <c r="GU128">
        <v>52</v>
      </c>
      <c r="GV128">
        <v>52.4</v>
      </c>
      <c r="GW128">
        <v>2.20703</v>
      </c>
      <c r="GX128">
        <v>2.5500500000000001</v>
      </c>
      <c r="GY128">
        <v>2.04834</v>
      </c>
      <c r="GZ128">
        <v>2.6220699999999999</v>
      </c>
      <c r="HA128">
        <v>2.1972700000000001</v>
      </c>
      <c r="HB128">
        <v>2.2790499999999998</v>
      </c>
      <c r="HC128">
        <v>41.170499999999997</v>
      </c>
      <c r="HD128">
        <v>14.280900000000001</v>
      </c>
      <c r="HE128">
        <v>18</v>
      </c>
      <c r="HF128">
        <v>704.05499999999995</v>
      </c>
      <c r="HG128">
        <v>738.404</v>
      </c>
      <c r="HH128">
        <v>31.000800000000002</v>
      </c>
      <c r="HI128">
        <v>34.543999999999997</v>
      </c>
      <c r="HJ128">
        <v>30.000499999999999</v>
      </c>
      <c r="HK128">
        <v>34.463299999999997</v>
      </c>
      <c r="HL128">
        <v>34.4863</v>
      </c>
      <c r="HM128">
        <v>44.225499999999997</v>
      </c>
      <c r="HN128">
        <v>17.413399999999999</v>
      </c>
      <c r="HO128">
        <v>100</v>
      </c>
      <c r="HP128">
        <v>31</v>
      </c>
      <c r="HQ128">
        <v>755.95899999999995</v>
      </c>
      <c r="HR128">
        <v>33.837400000000002</v>
      </c>
      <c r="HS128">
        <v>98.714799999999997</v>
      </c>
      <c r="HT128">
        <v>97.704400000000007</v>
      </c>
    </row>
    <row r="129" spans="1:228" x14ac:dyDescent="0.2">
      <c r="A129">
        <v>114</v>
      </c>
      <c r="B129">
        <v>1673987314.0999999</v>
      </c>
      <c r="C129">
        <v>451</v>
      </c>
      <c r="D129" t="s">
        <v>587</v>
      </c>
      <c r="E129" t="s">
        <v>588</v>
      </c>
      <c r="F129">
        <v>4</v>
      </c>
      <c r="G129">
        <v>1673987312.0999999</v>
      </c>
      <c r="H129">
        <f t="shared" si="34"/>
        <v>8.9135486940120708E-4</v>
      </c>
      <c r="I129">
        <f t="shared" si="35"/>
        <v>0.89135486940120712</v>
      </c>
      <c r="J129">
        <f t="shared" si="36"/>
        <v>6.5150488381951703</v>
      </c>
      <c r="K129">
        <f t="shared" si="37"/>
        <v>731.36814285714286</v>
      </c>
      <c r="L129">
        <f t="shared" si="38"/>
        <v>512.09781781332424</v>
      </c>
      <c r="M129">
        <f t="shared" si="39"/>
        <v>51.775619685507628</v>
      </c>
      <c r="N129">
        <f t="shared" si="40"/>
        <v>73.944932974643464</v>
      </c>
      <c r="O129">
        <f t="shared" si="41"/>
        <v>5.2045388117960799E-2</v>
      </c>
      <c r="P129">
        <f t="shared" si="42"/>
        <v>2.7641450185817598</v>
      </c>
      <c r="Q129">
        <f t="shared" si="43"/>
        <v>5.1507050120587788E-2</v>
      </c>
      <c r="R129">
        <f t="shared" si="44"/>
        <v>3.2239809724693008E-2</v>
      </c>
      <c r="S129">
        <f t="shared" si="45"/>
        <v>226.12051380790601</v>
      </c>
      <c r="T129">
        <f t="shared" si="46"/>
        <v>34.787030586189559</v>
      </c>
      <c r="U129">
        <f t="shared" si="47"/>
        <v>33.450771428571429</v>
      </c>
      <c r="V129">
        <f t="shared" si="48"/>
        <v>5.1814854621733133</v>
      </c>
      <c r="W129">
        <f t="shared" si="49"/>
        <v>67.008019563691448</v>
      </c>
      <c r="X129">
        <f t="shared" si="50"/>
        <v>3.5069938702541954</v>
      </c>
      <c r="Y129">
        <f t="shared" si="51"/>
        <v>5.2336927625816205</v>
      </c>
      <c r="Z129">
        <f t="shared" si="52"/>
        <v>1.6744915919191179</v>
      </c>
      <c r="AA129">
        <f t="shared" si="53"/>
        <v>-39.308749740593235</v>
      </c>
      <c r="AB129">
        <f t="shared" si="54"/>
        <v>26.693844726938135</v>
      </c>
      <c r="AC129">
        <f t="shared" si="55"/>
        <v>2.2234349944083056</v>
      </c>
      <c r="AD129">
        <f t="shared" si="56"/>
        <v>215.7290437886592</v>
      </c>
      <c r="AE129">
        <f t="shared" si="57"/>
        <v>16.958487987269361</v>
      </c>
      <c r="AF129">
        <f t="shared" si="58"/>
        <v>0.89107377701584556</v>
      </c>
      <c r="AG129">
        <f t="shared" si="59"/>
        <v>6.5150488381951703</v>
      </c>
      <c r="AH129">
        <v>773.1200629952267</v>
      </c>
      <c r="AI129">
        <v>760.21823636363649</v>
      </c>
      <c r="AJ129">
        <v>1.713801359341165</v>
      </c>
      <c r="AK129">
        <v>63.952055562581542</v>
      </c>
      <c r="AL129">
        <f t="shared" si="60"/>
        <v>0.89135486940120712</v>
      </c>
      <c r="AM129">
        <v>33.892415772809137</v>
      </c>
      <c r="AN129">
        <v>34.686692307692333</v>
      </c>
      <c r="AO129">
        <v>-1.0056363307651029E-5</v>
      </c>
      <c r="AP129">
        <v>89.221601695222972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47142.8780198815</v>
      </c>
      <c r="AV129">
        <f t="shared" si="64"/>
        <v>1200.015714285714</v>
      </c>
      <c r="AW129">
        <f t="shared" si="65"/>
        <v>1025.9396278797437</v>
      </c>
      <c r="AX129">
        <f t="shared" si="66"/>
        <v>0.85493849427664736</v>
      </c>
      <c r="AY129">
        <f t="shared" si="67"/>
        <v>0.18843129395392946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1673987312.0999999</v>
      </c>
      <c r="BF129">
        <v>731.36814285714286</v>
      </c>
      <c r="BG129">
        <v>747.62314285714274</v>
      </c>
      <c r="BH129">
        <v>34.686671428571429</v>
      </c>
      <c r="BI129">
        <v>33.892699999999998</v>
      </c>
      <c r="BJ129">
        <v>737.94214285714293</v>
      </c>
      <c r="BK129">
        <v>34.476285714285723</v>
      </c>
      <c r="BL129">
        <v>650.02242857142858</v>
      </c>
      <c r="BM129">
        <v>101.005</v>
      </c>
      <c r="BN129">
        <v>9.9941057142857143E-2</v>
      </c>
      <c r="BO129">
        <v>33.629899999999999</v>
      </c>
      <c r="BP129">
        <v>33.450771428571429</v>
      </c>
      <c r="BQ129">
        <v>999.89999999999986</v>
      </c>
      <c r="BR129">
        <v>0</v>
      </c>
      <c r="BS129">
        <v>0</v>
      </c>
      <c r="BT129">
        <v>8995.1799999999985</v>
      </c>
      <c r="BU129">
        <v>0</v>
      </c>
      <c r="BV129">
        <v>1875.7028571428571</v>
      </c>
      <c r="BW129">
        <v>-16.255199999999999</v>
      </c>
      <c r="BX129">
        <v>757.64842857142855</v>
      </c>
      <c r="BY129">
        <v>773.85128571428584</v>
      </c>
      <c r="BZ129">
        <v>0.7939584285714284</v>
      </c>
      <c r="CA129">
        <v>747.62314285714274</v>
      </c>
      <c r="CB129">
        <v>33.892699999999998</v>
      </c>
      <c r="CC129">
        <v>3.5035228571428569</v>
      </c>
      <c r="CD129">
        <v>3.42333</v>
      </c>
      <c r="CE129">
        <v>26.63681428571428</v>
      </c>
      <c r="CF129">
        <v>26.244228571428572</v>
      </c>
      <c r="CG129">
        <v>1200.015714285714</v>
      </c>
      <c r="CH129">
        <v>0.49996571428571418</v>
      </c>
      <c r="CI129">
        <v>0.50003428571428576</v>
      </c>
      <c r="CJ129">
        <v>0</v>
      </c>
      <c r="CK129">
        <v>768.60714285714289</v>
      </c>
      <c r="CL129">
        <v>4.9990899999999998</v>
      </c>
      <c r="CM129">
        <v>7860.1742857142863</v>
      </c>
      <c r="CN129">
        <v>9557.8514285714282</v>
      </c>
      <c r="CO129">
        <v>44.436999999999998</v>
      </c>
      <c r="CP129">
        <v>47.25</v>
      </c>
      <c r="CQ129">
        <v>45.419285714285721</v>
      </c>
      <c r="CR129">
        <v>45.686999999999998</v>
      </c>
      <c r="CS129">
        <v>45.642714285714291</v>
      </c>
      <c r="CT129">
        <v>597.46857142857141</v>
      </c>
      <c r="CU129">
        <v>597.54714285714283</v>
      </c>
      <c r="CV129">
        <v>0</v>
      </c>
      <c r="CW129">
        <v>1673987314.3</v>
      </c>
      <c r="CX129">
        <v>0</v>
      </c>
      <c r="CY129">
        <v>1673984188.5</v>
      </c>
      <c r="CZ129" t="s">
        <v>356</v>
      </c>
      <c r="DA129">
        <v>1673984188.5</v>
      </c>
      <c r="DB129">
        <v>1673984167.5</v>
      </c>
      <c r="DC129">
        <v>23</v>
      </c>
      <c r="DD129">
        <v>-0.32800000000000001</v>
      </c>
      <c r="DE129">
        <v>5.0000000000000001E-3</v>
      </c>
      <c r="DF129">
        <v>-6.2539999999999996</v>
      </c>
      <c r="DG129">
        <v>0.21</v>
      </c>
      <c r="DH129">
        <v>579</v>
      </c>
      <c r="DI129">
        <v>34</v>
      </c>
      <c r="DJ129">
        <v>0</v>
      </c>
      <c r="DK129">
        <v>0.1</v>
      </c>
      <c r="DL129">
        <v>-16.153029268292681</v>
      </c>
      <c r="DM129">
        <v>-0.45659372822296612</v>
      </c>
      <c r="DN129">
        <v>7.3216678907174981E-2</v>
      </c>
      <c r="DO129">
        <v>0</v>
      </c>
      <c r="DP129">
        <v>0.79687870731707322</v>
      </c>
      <c r="DQ129">
        <v>-2.5869867595817529E-2</v>
      </c>
      <c r="DR129">
        <v>2.862024000205337E-3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3.2953899999999998</v>
      </c>
      <c r="EB129">
        <v>2.6252800000000001</v>
      </c>
      <c r="EC129">
        <v>0.15249699999999999</v>
      </c>
      <c r="ED129">
        <v>0.15268200000000001</v>
      </c>
      <c r="EE129">
        <v>0.14050099999999999</v>
      </c>
      <c r="EF129">
        <v>0.13697400000000001</v>
      </c>
      <c r="EG129">
        <v>25509</v>
      </c>
      <c r="EH129">
        <v>25936.6</v>
      </c>
      <c r="EI129">
        <v>28010.5</v>
      </c>
      <c r="EJ129">
        <v>29472.6</v>
      </c>
      <c r="EK129">
        <v>33135.5</v>
      </c>
      <c r="EL129">
        <v>35322.800000000003</v>
      </c>
      <c r="EM129">
        <v>39545.9</v>
      </c>
      <c r="EN129">
        <v>42138.8</v>
      </c>
      <c r="EO129">
        <v>2.2052800000000001</v>
      </c>
      <c r="EP129">
        <v>2.157</v>
      </c>
      <c r="EQ129">
        <v>0.11473899999999999</v>
      </c>
      <c r="ER129">
        <v>0</v>
      </c>
      <c r="ES129">
        <v>31.5855</v>
      </c>
      <c r="ET129">
        <v>999.9</v>
      </c>
      <c r="EU129">
        <v>67.2</v>
      </c>
      <c r="EV129">
        <v>35.799999999999997</v>
      </c>
      <c r="EW129">
        <v>39.278300000000002</v>
      </c>
      <c r="EX129">
        <v>57.261800000000001</v>
      </c>
      <c r="EY129">
        <v>-4.4150600000000004</v>
      </c>
      <c r="EZ129">
        <v>2</v>
      </c>
      <c r="FA129">
        <v>0.57131900000000002</v>
      </c>
      <c r="FB129">
        <v>0.59838800000000003</v>
      </c>
      <c r="FC129">
        <v>20.2697</v>
      </c>
      <c r="FD129">
        <v>5.2181899999999999</v>
      </c>
      <c r="FE129">
        <v>12.0099</v>
      </c>
      <c r="FF129">
        <v>4.9856999999999996</v>
      </c>
      <c r="FG129">
        <v>3.2845499999999999</v>
      </c>
      <c r="FH129">
        <v>9999</v>
      </c>
      <c r="FI129">
        <v>9999</v>
      </c>
      <c r="FJ129">
        <v>9999</v>
      </c>
      <c r="FK129">
        <v>999.9</v>
      </c>
      <c r="FL129">
        <v>1.8658699999999999</v>
      </c>
      <c r="FM129">
        <v>1.8623000000000001</v>
      </c>
      <c r="FN129">
        <v>1.86432</v>
      </c>
      <c r="FO129">
        <v>1.8603700000000001</v>
      </c>
      <c r="FP129">
        <v>1.86111</v>
      </c>
      <c r="FQ129">
        <v>1.8602000000000001</v>
      </c>
      <c r="FR129">
        <v>1.8619300000000001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-6.5810000000000004</v>
      </c>
      <c r="GH129">
        <v>0.2104</v>
      </c>
      <c r="GI129">
        <v>-4.4410340874611869</v>
      </c>
      <c r="GJ129">
        <v>-4.0977002334145526E-3</v>
      </c>
      <c r="GK129">
        <v>1.9870096767282211E-6</v>
      </c>
      <c r="GL129">
        <v>-4.7591234531596528E-10</v>
      </c>
      <c r="GM129">
        <v>0.2103699999999975</v>
      </c>
      <c r="GN129">
        <v>0</v>
      </c>
      <c r="GO129">
        <v>0</v>
      </c>
      <c r="GP129">
        <v>0</v>
      </c>
      <c r="GQ129">
        <v>6</v>
      </c>
      <c r="GR129">
        <v>2093</v>
      </c>
      <c r="GS129">
        <v>4</v>
      </c>
      <c r="GT129">
        <v>31</v>
      </c>
      <c r="GU129">
        <v>52.1</v>
      </c>
      <c r="GV129">
        <v>52.4</v>
      </c>
      <c r="GW129">
        <v>2.2253400000000001</v>
      </c>
      <c r="GX129">
        <v>2.5537100000000001</v>
      </c>
      <c r="GY129">
        <v>2.04834</v>
      </c>
      <c r="GZ129">
        <v>2.6220699999999999</v>
      </c>
      <c r="HA129">
        <v>2.1972700000000001</v>
      </c>
      <c r="HB129">
        <v>2.3059099999999999</v>
      </c>
      <c r="HC129">
        <v>41.170499999999997</v>
      </c>
      <c r="HD129">
        <v>14.280900000000001</v>
      </c>
      <c r="HE129">
        <v>18</v>
      </c>
      <c r="HF129">
        <v>704.08100000000002</v>
      </c>
      <c r="HG129">
        <v>738.53700000000003</v>
      </c>
      <c r="HH129">
        <v>31.000800000000002</v>
      </c>
      <c r="HI129">
        <v>34.546700000000001</v>
      </c>
      <c r="HJ129">
        <v>30.000399999999999</v>
      </c>
      <c r="HK129">
        <v>34.465600000000002</v>
      </c>
      <c r="HL129">
        <v>34.489400000000003</v>
      </c>
      <c r="HM129">
        <v>44.545999999999999</v>
      </c>
      <c r="HN129">
        <v>17.413399999999999</v>
      </c>
      <c r="HO129">
        <v>100</v>
      </c>
      <c r="HP129">
        <v>31</v>
      </c>
      <c r="HQ129">
        <v>762.63699999999994</v>
      </c>
      <c r="HR129">
        <v>33.837400000000002</v>
      </c>
      <c r="HS129">
        <v>98.712699999999998</v>
      </c>
      <c r="HT129">
        <v>97.704599999999999</v>
      </c>
    </row>
    <row r="130" spans="1:228" x14ac:dyDescent="0.2">
      <c r="A130">
        <v>115</v>
      </c>
      <c r="B130">
        <v>1673987318.0999999</v>
      </c>
      <c r="C130">
        <v>455</v>
      </c>
      <c r="D130" t="s">
        <v>589</v>
      </c>
      <c r="E130" t="s">
        <v>590</v>
      </c>
      <c r="F130">
        <v>4</v>
      </c>
      <c r="G130">
        <v>1673987315.7874999</v>
      </c>
      <c r="H130">
        <f t="shared" si="34"/>
        <v>8.9120111211648905E-4</v>
      </c>
      <c r="I130">
        <f t="shared" si="35"/>
        <v>0.891201112116489</v>
      </c>
      <c r="J130">
        <f t="shared" si="36"/>
        <v>6.4775084407531747</v>
      </c>
      <c r="K130">
        <f t="shared" si="37"/>
        <v>737.51012500000002</v>
      </c>
      <c r="L130">
        <f t="shared" si="38"/>
        <v>519.42210710295444</v>
      </c>
      <c r="M130">
        <f t="shared" si="39"/>
        <v>52.515841766705769</v>
      </c>
      <c r="N130">
        <f t="shared" si="40"/>
        <v>74.565492104028877</v>
      </c>
      <c r="O130">
        <f t="shared" si="41"/>
        <v>5.209339164648797E-2</v>
      </c>
      <c r="P130">
        <f t="shared" si="42"/>
        <v>2.7665554465796194</v>
      </c>
      <c r="Q130">
        <f t="shared" si="43"/>
        <v>5.1554530337901271E-2</v>
      </c>
      <c r="R130">
        <f t="shared" si="44"/>
        <v>3.2269531403729249E-2</v>
      </c>
      <c r="S130">
        <f t="shared" si="45"/>
        <v>226.12714873571673</v>
      </c>
      <c r="T130">
        <f t="shared" si="46"/>
        <v>34.790216945798285</v>
      </c>
      <c r="U130">
        <f t="shared" si="47"/>
        <v>33.444325000000013</v>
      </c>
      <c r="V130">
        <f t="shared" si="48"/>
        <v>5.1796151161454143</v>
      </c>
      <c r="W130">
        <f t="shared" si="49"/>
        <v>66.99200727021119</v>
      </c>
      <c r="X130">
        <f t="shared" si="50"/>
        <v>3.5069476739534098</v>
      </c>
      <c r="Y130">
        <f t="shared" si="51"/>
        <v>5.2348747512642699</v>
      </c>
      <c r="Z130">
        <f t="shared" si="52"/>
        <v>1.6726674421920045</v>
      </c>
      <c r="AA130">
        <f t="shared" si="53"/>
        <v>-39.30196904433717</v>
      </c>
      <c r="AB130">
        <f t="shared" si="54"/>
        <v>28.280806241659405</v>
      </c>
      <c r="AC130">
        <f t="shared" si="55"/>
        <v>2.3535391328103605</v>
      </c>
      <c r="AD130">
        <f t="shared" si="56"/>
        <v>217.45952506584933</v>
      </c>
      <c r="AE130">
        <f t="shared" si="57"/>
        <v>16.98791252704105</v>
      </c>
      <c r="AF130">
        <f t="shared" si="58"/>
        <v>0.89110467345065836</v>
      </c>
      <c r="AG130">
        <f t="shared" si="59"/>
        <v>6.4775084407531747</v>
      </c>
      <c r="AH130">
        <v>780.0619180012468</v>
      </c>
      <c r="AI130">
        <v>767.14222424242405</v>
      </c>
      <c r="AJ130">
        <v>1.727623534893949</v>
      </c>
      <c r="AK130">
        <v>63.952055562581542</v>
      </c>
      <c r="AL130">
        <f t="shared" si="60"/>
        <v>0.891201112116489</v>
      </c>
      <c r="AM130">
        <v>33.892534365960458</v>
      </c>
      <c r="AN130">
        <v>34.686646153846169</v>
      </c>
      <c r="AO130">
        <v>-4.7926496110441797E-6</v>
      </c>
      <c r="AP130">
        <v>89.221601695222972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47208.375059612597</v>
      </c>
      <c r="AV130">
        <f t="shared" si="64"/>
        <v>1200.0562500000001</v>
      </c>
      <c r="AW130">
        <f t="shared" si="65"/>
        <v>1025.9737635936358</v>
      </c>
      <c r="AX130">
        <f t="shared" si="66"/>
        <v>0.85493806110641535</v>
      </c>
      <c r="AY130">
        <f t="shared" si="67"/>
        <v>0.18843045793538155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1673987315.7874999</v>
      </c>
      <c r="BF130">
        <v>737.51012500000002</v>
      </c>
      <c r="BG130">
        <v>753.79737499999999</v>
      </c>
      <c r="BH130">
        <v>34.686412500000003</v>
      </c>
      <c r="BI130">
        <v>33.892412499999999</v>
      </c>
      <c r="BJ130">
        <v>744.09612500000003</v>
      </c>
      <c r="BK130">
        <v>34.476037499999997</v>
      </c>
      <c r="BL130">
        <v>650.02174999999988</v>
      </c>
      <c r="BM130">
        <v>101.004375</v>
      </c>
      <c r="BN130">
        <v>9.99889625E-2</v>
      </c>
      <c r="BO130">
        <v>33.633937500000002</v>
      </c>
      <c r="BP130">
        <v>33.444325000000013</v>
      </c>
      <c r="BQ130">
        <v>999.9</v>
      </c>
      <c r="BR130">
        <v>0</v>
      </c>
      <c r="BS130">
        <v>0</v>
      </c>
      <c r="BT130">
        <v>9008.0475000000006</v>
      </c>
      <c r="BU130">
        <v>0</v>
      </c>
      <c r="BV130">
        <v>1882.89625</v>
      </c>
      <c r="BW130">
        <v>-16.287175000000001</v>
      </c>
      <c r="BX130">
        <v>764.01099999999997</v>
      </c>
      <c r="BY130">
        <v>780.24162500000011</v>
      </c>
      <c r="BZ130">
        <v>0.79400262500000007</v>
      </c>
      <c r="CA130">
        <v>753.79737499999999</v>
      </c>
      <c r="CB130">
        <v>33.892412499999999</v>
      </c>
      <c r="CC130">
        <v>3.5034787500000002</v>
      </c>
      <c r="CD130">
        <v>3.4232787500000001</v>
      </c>
      <c r="CE130">
        <v>26.636600000000001</v>
      </c>
      <c r="CF130">
        <v>26.243974999999999</v>
      </c>
      <c r="CG130">
        <v>1200.0562500000001</v>
      </c>
      <c r="CH130">
        <v>0.49998049999999988</v>
      </c>
      <c r="CI130">
        <v>0.50001950000000006</v>
      </c>
      <c r="CJ130">
        <v>0</v>
      </c>
      <c r="CK130">
        <v>769.12699999999995</v>
      </c>
      <c r="CL130">
        <v>4.9990899999999998</v>
      </c>
      <c r="CM130">
        <v>7865.9637499999999</v>
      </c>
      <c r="CN130">
        <v>9558.2312500000007</v>
      </c>
      <c r="CO130">
        <v>44.436999999999998</v>
      </c>
      <c r="CP130">
        <v>47.25</v>
      </c>
      <c r="CQ130">
        <v>45.436999999999998</v>
      </c>
      <c r="CR130">
        <v>45.686999999999998</v>
      </c>
      <c r="CS130">
        <v>45.663749999999993</v>
      </c>
      <c r="CT130">
        <v>597.50624999999991</v>
      </c>
      <c r="CU130">
        <v>597.54999999999995</v>
      </c>
      <c r="CV130">
        <v>0</v>
      </c>
      <c r="CW130">
        <v>1673987318.5</v>
      </c>
      <c r="CX130">
        <v>0</v>
      </c>
      <c r="CY130">
        <v>1673984188.5</v>
      </c>
      <c r="CZ130" t="s">
        <v>356</v>
      </c>
      <c r="DA130">
        <v>1673984188.5</v>
      </c>
      <c r="DB130">
        <v>1673984167.5</v>
      </c>
      <c r="DC130">
        <v>23</v>
      </c>
      <c r="DD130">
        <v>-0.32800000000000001</v>
      </c>
      <c r="DE130">
        <v>5.0000000000000001E-3</v>
      </c>
      <c r="DF130">
        <v>-6.2539999999999996</v>
      </c>
      <c r="DG130">
        <v>0.21</v>
      </c>
      <c r="DH130">
        <v>579</v>
      </c>
      <c r="DI130">
        <v>34</v>
      </c>
      <c r="DJ130">
        <v>0</v>
      </c>
      <c r="DK130">
        <v>0.1</v>
      </c>
      <c r="DL130">
        <v>-16.18021219512195</v>
      </c>
      <c r="DM130">
        <v>-0.84222020905920547</v>
      </c>
      <c r="DN130">
        <v>8.9695477209092586E-2</v>
      </c>
      <c r="DO130">
        <v>0</v>
      </c>
      <c r="DP130">
        <v>0.79542643902439014</v>
      </c>
      <c r="DQ130">
        <v>-1.5548655052264999E-2</v>
      </c>
      <c r="DR130">
        <v>1.92771789820566E-3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3.2953899999999998</v>
      </c>
      <c r="EB130">
        <v>2.6253299999999999</v>
      </c>
      <c r="EC130">
        <v>0.153424</v>
      </c>
      <c r="ED130">
        <v>0.15359900000000001</v>
      </c>
      <c r="EE130">
        <v>0.14050299999999999</v>
      </c>
      <c r="EF130">
        <v>0.13697400000000001</v>
      </c>
      <c r="EG130">
        <v>25481.4</v>
      </c>
      <c r="EH130">
        <v>25908.5</v>
      </c>
      <c r="EI130">
        <v>28010.9</v>
      </c>
      <c r="EJ130">
        <v>29472.6</v>
      </c>
      <c r="EK130">
        <v>33136.1</v>
      </c>
      <c r="EL130">
        <v>35322.800000000003</v>
      </c>
      <c r="EM130">
        <v>39546.6</v>
      </c>
      <c r="EN130">
        <v>42138.7</v>
      </c>
      <c r="EO130">
        <v>2.2052800000000001</v>
      </c>
      <c r="EP130">
        <v>2.1569500000000001</v>
      </c>
      <c r="EQ130">
        <v>0.114381</v>
      </c>
      <c r="ER130">
        <v>0</v>
      </c>
      <c r="ES130">
        <v>31.5929</v>
      </c>
      <c r="ET130">
        <v>999.9</v>
      </c>
      <c r="EU130">
        <v>67.2</v>
      </c>
      <c r="EV130">
        <v>35.700000000000003</v>
      </c>
      <c r="EW130">
        <v>39.063899999999997</v>
      </c>
      <c r="EX130">
        <v>57.321800000000003</v>
      </c>
      <c r="EY130">
        <v>-4.4070499999999999</v>
      </c>
      <c r="EZ130">
        <v>2</v>
      </c>
      <c r="FA130">
        <v>0.571801</v>
      </c>
      <c r="FB130">
        <v>0.60114400000000001</v>
      </c>
      <c r="FC130">
        <v>20.269600000000001</v>
      </c>
      <c r="FD130">
        <v>5.2181899999999999</v>
      </c>
      <c r="FE130">
        <v>12.0099</v>
      </c>
      <c r="FF130">
        <v>4.9859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1.8658999999999999</v>
      </c>
      <c r="FM130">
        <v>1.8622799999999999</v>
      </c>
      <c r="FN130">
        <v>1.86432</v>
      </c>
      <c r="FO130">
        <v>1.8603700000000001</v>
      </c>
      <c r="FP130">
        <v>1.86111</v>
      </c>
      <c r="FQ130">
        <v>1.8602000000000001</v>
      </c>
      <c r="FR130">
        <v>1.8619300000000001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-6.5940000000000003</v>
      </c>
      <c r="GH130">
        <v>0.21029999999999999</v>
      </c>
      <c r="GI130">
        <v>-4.4410340874611869</v>
      </c>
      <c r="GJ130">
        <v>-4.0977002334145526E-3</v>
      </c>
      <c r="GK130">
        <v>1.9870096767282211E-6</v>
      </c>
      <c r="GL130">
        <v>-4.7591234531596528E-10</v>
      </c>
      <c r="GM130">
        <v>0.2103699999999975</v>
      </c>
      <c r="GN130">
        <v>0</v>
      </c>
      <c r="GO130">
        <v>0</v>
      </c>
      <c r="GP130">
        <v>0</v>
      </c>
      <c r="GQ130">
        <v>6</v>
      </c>
      <c r="GR130">
        <v>2093</v>
      </c>
      <c r="GS130">
        <v>4</v>
      </c>
      <c r="GT130">
        <v>31</v>
      </c>
      <c r="GU130">
        <v>52.2</v>
      </c>
      <c r="GV130">
        <v>52.5</v>
      </c>
      <c r="GW130">
        <v>2.2399900000000001</v>
      </c>
      <c r="GX130">
        <v>2.5451700000000002</v>
      </c>
      <c r="GY130">
        <v>2.04834</v>
      </c>
      <c r="GZ130">
        <v>2.6196299999999999</v>
      </c>
      <c r="HA130">
        <v>2.1972700000000001</v>
      </c>
      <c r="HB130">
        <v>2.33643</v>
      </c>
      <c r="HC130">
        <v>41.170499999999997</v>
      </c>
      <c r="HD130">
        <v>14.298400000000001</v>
      </c>
      <c r="HE130">
        <v>18</v>
      </c>
      <c r="HF130">
        <v>704.11500000000001</v>
      </c>
      <c r="HG130">
        <v>738.51700000000005</v>
      </c>
      <c r="HH130">
        <v>31.000800000000002</v>
      </c>
      <c r="HI130">
        <v>34.549500000000002</v>
      </c>
      <c r="HJ130">
        <v>30.000499999999999</v>
      </c>
      <c r="HK130">
        <v>34.468800000000002</v>
      </c>
      <c r="HL130">
        <v>34.491799999999998</v>
      </c>
      <c r="HM130">
        <v>44.864100000000001</v>
      </c>
      <c r="HN130">
        <v>17.413399999999999</v>
      </c>
      <c r="HO130">
        <v>100</v>
      </c>
      <c r="HP130">
        <v>31</v>
      </c>
      <c r="HQ130">
        <v>769.31799999999998</v>
      </c>
      <c r="HR130">
        <v>33.837400000000002</v>
      </c>
      <c r="HS130">
        <v>98.714399999999998</v>
      </c>
      <c r="HT130">
        <v>97.704499999999996</v>
      </c>
    </row>
    <row r="131" spans="1:228" x14ac:dyDescent="0.2">
      <c r="A131">
        <v>116</v>
      </c>
      <c r="B131">
        <v>1673987322.0999999</v>
      </c>
      <c r="C131">
        <v>459</v>
      </c>
      <c r="D131" t="s">
        <v>591</v>
      </c>
      <c r="E131" t="s">
        <v>592</v>
      </c>
      <c r="F131">
        <v>4</v>
      </c>
      <c r="G131">
        <v>1673987320.0999999</v>
      </c>
      <c r="H131">
        <f t="shared" si="34"/>
        <v>8.8754027062395253E-4</v>
      </c>
      <c r="I131">
        <f t="shared" si="35"/>
        <v>0.88754027062395258</v>
      </c>
      <c r="J131">
        <f t="shared" si="36"/>
        <v>6.6770067896573382</v>
      </c>
      <c r="K131">
        <f t="shared" si="37"/>
        <v>744.6767142857143</v>
      </c>
      <c r="L131">
        <f t="shared" si="38"/>
        <v>519.15001065483659</v>
      </c>
      <c r="M131">
        <f t="shared" si="39"/>
        <v>52.487799133435253</v>
      </c>
      <c r="N131">
        <f t="shared" si="40"/>
        <v>75.289301736646294</v>
      </c>
      <c r="O131">
        <f t="shared" si="41"/>
        <v>5.1806686549613623E-2</v>
      </c>
      <c r="P131">
        <f t="shared" si="42"/>
        <v>2.7628721611286373</v>
      </c>
      <c r="Q131">
        <f t="shared" si="43"/>
        <v>5.1273004982176941E-2</v>
      </c>
      <c r="R131">
        <f t="shared" si="44"/>
        <v>3.209311904031277E-2</v>
      </c>
      <c r="S131">
        <f t="shared" si="45"/>
        <v>226.1378396634901</v>
      </c>
      <c r="T131">
        <f t="shared" si="46"/>
        <v>34.79088479231234</v>
      </c>
      <c r="U131">
        <f t="shared" si="47"/>
        <v>33.451714285714282</v>
      </c>
      <c r="V131">
        <f t="shared" si="48"/>
        <v>5.1817590689494821</v>
      </c>
      <c r="W131">
        <f t="shared" si="49"/>
        <v>66.997003698612602</v>
      </c>
      <c r="X131">
        <f t="shared" si="50"/>
        <v>3.5068516144530091</v>
      </c>
      <c r="Y131">
        <f t="shared" si="51"/>
        <v>5.2343409717674136</v>
      </c>
      <c r="Z131">
        <f t="shared" si="52"/>
        <v>1.674907454496473</v>
      </c>
      <c r="AA131">
        <f t="shared" si="53"/>
        <v>-39.140525934516305</v>
      </c>
      <c r="AB131">
        <f t="shared" si="54"/>
        <v>26.870934296719263</v>
      </c>
      <c r="AC131">
        <f t="shared" si="55"/>
        <v>2.2392512092757162</v>
      </c>
      <c r="AD131">
        <f t="shared" si="56"/>
        <v>216.10749923496877</v>
      </c>
      <c r="AE131">
        <f t="shared" si="57"/>
        <v>17.049411081901276</v>
      </c>
      <c r="AF131">
        <f t="shared" si="58"/>
        <v>0.88824791294397221</v>
      </c>
      <c r="AG131">
        <f t="shared" si="59"/>
        <v>6.6770067896573382</v>
      </c>
      <c r="AH131">
        <v>786.99173149722537</v>
      </c>
      <c r="AI131">
        <v>773.98404848484824</v>
      </c>
      <c r="AJ131">
        <v>1.701220591151132</v>
      </c>
      <c r="AK131">
        <v>63.952055562581542</v>
      </c>
      <c r="AL131">
        <f t="shared" si="60"/>
        <v>0.88754027062395258</v>
      </c>
      <c r="AM131">
        <v>33.893470684497871</v>
      </c>
      <c r="AN131">
        <v>34.684256643356669</v>
      </c>
      <c r="AO131">
        <v>1.033975016729278E-5</v>
      </c>
      <c r="AP131">
        <v>89.221601695222972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47107.620793927461</v>
      </c>
      <c r="AV131">
        <f t="shared" si="64"/>
        <v>1200.1185714285709</v>
      </c>
      <c r="AW131">
        <f t="shared" si="65"/>
        <v>1026.0264993075075</v>
      </c>
      <c r="AX131">
        <f t="shared" si="66"/>
        <v>0.85493760677844388</v>
      </c>
      <c r="AY131">
        <f t="shared" si="67"/>
        <v>0.18842958108239677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1673987320.0999999</v>
      </c>
      <c r="BF131">
        <v>744.6767142857143</v>
      </c>
      <c r="BG131">
        <v>761.02499999999986</v>
      </c>
      <c r="BH131">
        <v>34.685814285714287</v>
      </c>
      <c r="BI131">
        <v>33.894342857142853</v>
      </c>
      <c r="BJ131">
        <v>751.2765714285714</v>
      </c>
      <c r="BK131">
        <v>34.475442857142859</v>
      </c>
      <c r="BL131">
        <v>650.00828571428576</v>
      </c>
      <c r="BM131">
        <v>101.0032857142857</v>
      </c>
      <c r="BN131">
        <v>0.10005254285714291</v>
      </c>
      <c r="BO131">
        <v>33.632114285714287</v>
      </c>
      <c r="BP131">
        <v>33.451714285714282</v>
      </c>
      <c r="BQ131">
        <v>999.89999999999986</v>
      </c>
      <c r="BR131">
        <v>0</v>
      </c>
      <c r="BS131">
        <v>0</v>
      </c>
      <c r="BT131">
        <v>8988.5714285714294</v>
      </c>
      <c r="BU131">
        <v>0</v>
      </c>
      <c r="BV131">
        <v>1881.4</v>
      </c>
      <c r="BW131">
        <v>-16.348214285714281</v>
      </c>
      <c r="BX131">
        <v>771.43428571428569</v>
      </c>
      <c r="BY131">
        <v>787.72442857142858</v>
      </c>
      <c r="BZ131">
        <v>0.79146185714285711</v>
      </c>
      <c r="CA131">
        <v>761.02499999999986</v>
      </c>
      <c r="CB131">
        <v>33.894342857142853</v>
      </c>
      <c r="CC131">
        <v>3.5033814285714291</v>
      </c>
      <c r="CD131">
        <v>3.4234428571428568</v>
      </c>
      <c r="CE131">
        <v>26.63615714285714</v>
      </c>
      <c r="CF131">
        <v>26.244771428571429</v>
      </c>
      <c r="CG131">
        <v>1200.1185714285709</v>
      </c>
      <c r="CH131">
        <v>0.49999714285714281</v>
      </c>
      <c r="CI131">
        <v>0.50000285714285719</v>
      </c>
      <c r="CJ131">
        <v>0</v>
      </c>
      <c r="CK131">
        <v>769.68957142857141</v>
      </c>
      <c r="CL131">
        <v>4.9990899999999998</v>
      </c>
      <c r="CM131">
        <v>7872.8442857142854</v>
      </c>
      <c r="CN131">
        <v>9558.8157142857144</v>
      </c>
      <c r="CO131">
        <v>44.436999999999998</v>
      </c>
      <c r="CP131">
        <v>47.25</v>
      </c>
      <c r="CQ131">
        <v>45.428142857142859</v>
      </c>
      <c r="CR131">
        <v>45.686999999999998</v>
      </c>
      <c r="CS131">
        <v>45.678142857142859</v>
      </c>
      <c r="CT131">
        <v>597.5557142857142</v>
      </c>
      <c r="CU131">
        <v>597.56285714285707</v>
      </c>
      <c r="CV131">
        <v>0</v>
      </c>
      <c r="CW131">
        <v>1673987322.0999999</v>
      </c>
      <c r="CX131">
        <v>0</v>
      </c>
      <c r="CY131">
        <v>1673984188.5</v>
      </c>
      <c r="CZ131" t="s">
        <v>356</v>
      </c>
      <c r="DA131">
        <v>1673984188.5</v>
      </c>
      <c r="DB131">
        <v>1673984167.5</v>
      </c>
      <c r="DC131">
        <v>23</v>
      </c>
      <c r="DD131">
        <v>-0.32800000000000001</v>
      </c>
      <c r="DE131">
        <v>5.0000000000000001E-3</v>
      </c>
      <c r="DF131">
        <v>-6.2539999999999996</v>
      </c>
      <c r="DG131">
        <v>0.21</v>
      </c>
      <c r="DH131">
        <v>579</v>
      </c>
      <c r="DI131">
        <v>34</v>
      </c>
      <c r="DJ131">
        <v>0</v>
      </c>
      <c r="DK131">
        <v>0.1</v>
      </c>
      <c r="DL131">
        <v>-16.231146341463418</v>
      </c>
      <c r="DM131">
        <v>-0.66007944250869355</v>
      </c>
      <c r="DN131">
        <v>7.2621098518473176E-2</v>
      </c>
      <c r="DO131">
        <v>0</v>
      </c>
      <c r="DP131">
        <v>0.79434909756097571</v>
      </c>
      <c r="DQ131">
        <v>-1.098604181184702E-2</v>
      </c>
      <c r="DR131">
        <v>1.530087321035643E-3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3.2953000000000001</v>
      </c>
      <c r="EB131">
        <v>2.6251600000000002</v>
      </c>
      <c r="EC131">
        <v>0.154335</v>
      </c>
      <c r="ED131">
        <v>0.15451300000000001</v>
      </c>
      <c r="EE131">
        <v>0.140491</v>
      </c>
      <c r="EF131">
        <v>0.13697400000000001</v>
      </c>
      <c r="EG131">
        <v>25453.1</v>
      </c>
      <c r="EH131">
        <v>25880.1</v>
      </c>
      <c r="EI131">
        <v>28010</v>
      </c>
      <c r="EJ131">
        <v>29472.3</v>
      </c>
      <c r="EK131">
        <v>33135.699999999997</v>
      </c>
      <c r="EL131">
        <v>35322.6</v>
      </c>
      <c r="EM131">
        <v>39545.599999999999</v>
      </c>
      <c r="EN131">
        <v>42138.5</v>
      </c>
      <c r="EO131">
        <v>2.2052800000000001</v>
      </c>
      <c r="EP131">
        <v>2.157</v>
      </c>
      <c r="EQ131">
        <v>0.114679</v>
      </c>
      <c r="ER131">
        <v>0</v>
      </c>
      <c r="ES131">
        <v>31.599399999999999</v>
      </c>
      <c r="ET131">
        <v>999.9</v>
      </c>
      <c r="EU131">
        <v>67.2</v>
      </c>
      <c r="EV131">
        <v>35.700000000000003</v>
      </c>
      <c r="EW131">
        <v>39.063099999999999</v>
      </c>
      <c r="EX131">
        <v>57.441800000000001</v>
      </c>
      <c r="EY131">
        <v>-4.3870199999999997</v>
      </c>
      <c r="EZ131">
        <v>2</v>
      </c>
      <c r="FA131">
        <v>0.57200200000000001</v>
      </c>
      <c r="FB131">
        <v>0.60422900000000002</v>
      </c>
      <c r="FC131">
        <v>20.269400000000001</v>
      </c>
      <c r="FD131">
        <v>5.21774</v>
      </c>
      <c r="FE131">
        <v>12.0099</v>
      </c>
      <c r="FF131">
        <v>4.9855999999999998</v>
      </c>
      <c r="FG131">
        <v>3.2844799999999998</v>
      </c>
      <c r="FH131">
        <v>9999</v>
      </c>
      <c r="FI131">
        <v>9999</v>
      </c>
      <c r="FJ131">
        <v>9999</v>
      </c>
      <c r="FK131">
        <v>999.9</v>
      </c>
      <c r="FL131">
        <v>1.8659399999999999</v>
      </c>
      <c r="FM131">
        <v>1.86232</v>
      </c>
      <c r="FN131">
        <v>1.86432</v>
      </c>
      <c r="FO131">
        <v>1.8603700000000001</v>
      </c>
      <c r="FP131">
        <v>1.86111</v>
      </c>
      <c r="FQ131">
        <v>1.8602000000000001</v>
      </c>
      <c r="FR131">
        <v>1.8619399999999999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-6.6059999999999999</v>
      </c>
      <c r="GH131">
        <v>0.21029999999999999</v>
      </c>
      <c r="GI131">
        <v>-4.4410340874611869</v>
      </c>
      <c r="GJ131">
        <v>-4.0977002334145526E-3</v>
      </c>
      <c r="GK131">
        <v>1.9870096767282211E-6</v>
      </c>
      <c r="GL131">
        <v>-4.7591234531596528E-10</v>
      </c>
      <c r="GM131">
        <v>0.2103699999999975</v>
      </c>
      <c r="GN131">
        <v>0</v>
      </c>
      <c r="GO131">
        <v>0</v>
      </c>
      <c r="GP131">
        <v>0</v>
      </c>
      <c r="GQ131">
        <v>6</v>
      </c>
      <c r="GR131">
        <v>2093</v>
      </c>
      <c r="GS131">
        <v>4</v>
      </c>
      <c r="GT131">
        <v>31</v>
      </c>
      <c r="GU131">
        <v>52.2</v>
      </c>
      <c r="GV131">
        <v>52.6</v>
      </c>
      <c r="GW131">
        <v>2.2546400000000002</v>
      </c>
      <c r="GX131">
        <v>2.5439500000000002</v>
      </c>
      <c r="GY131">
        <v>2.04834</v>
      </c>
      <c r="GZ131">
        <v>2.6208499999999999</v>
      </c>
      <c r="HA131">
        <v>2.1972700000000001</v>
      </c>
      <c r="HB131">
        <v>2.3840300000000001</v>
      </c>
      <c r="HC131">
        <v>41.170499999999997</v>
      </c>
      <c r="HD131">
        <v>14.298400000000001</v>
      </c>
      <c r="HE131">
        <v>18</v>
      </c>
      <c r="HF131">
        <v>704.14099999999996</v>
      </c>
      <c r="HG131">
        <v>738.60299999999995</v>
      </c>
      <c r="HH131">
        <v>31.000900000000001</v>
      </c>
      <c r="HI131">
        <v>34.552599999999998</v>
      </c>
      <c r="HJ131">
        <v>30.000399999999999</v>
      </c>
      <c r="HK131">
        <v>34.4711</v>
      </c>
      <c r="HL131">
        <v>34.494900000000001</v>
      </c>
      <c r="HM131">
        <v>45.182099999999998</v>
      </c>
      <c r="HN131">
        <v>17.413399999999999</v>
      </c>
      <c r="HO131">
        <v>100</v>
      </c>
      <c r="HP131">
        <v>31</v>
      </c>
      <c r="HQ131">
        <v>775.99599999999998</v>
      </c>
      <c r="HR131">
        <v>33.837400000000002</v>
      </c>
      <c r="HS131">
        <v>98.711600000000004</v>
      </c>
      <c r="HT131">
        <v>97.703800000000001</v>
      </c>
    </row>
    <row r="132" spans="1:228" x14ac:dyDescent="0.2">
      <c r="A132">
        <v>117</v>
      </c>
      <c r="B132">
        <v>1673987326.0999999</v>
      </c>
      <c r="C132">
        <v>463</v>
      </c>
      <c r="D132" t="s">
        <v>593</v>
      </c>
      <c r="E132" t="s">
        <v>594</v>
      </c>
      <c r="F132">
        <v>4</v>
      </c>
      <c r="G132">
        <v>1673987323.7874999</v>
      </c>
      <c r="H132">
        <f t="shared" si="34"/>
        <v>8.8274013630687564E-4</v>
      </c>
      <c r="I132">
        <f t="shared" si="35"/>
        <v>0.88274013630687564</v>
      </c>
      <c r="J132">
        <f t="shared" si="36"/>
        <v>6.5222129309022039</v>
      </c>
      <c r="K132">
        <f t="shared" si="37"/>
        <v>750.82212499999991</v>
      </c>
      <c r="L132">
        <f t="shared" si="38"/>
        <v>528.21716436652309</v>
      </c>
      <c r="M132">
        <f t="shared" si="39"/>
        <v>53.404770452732109</v>
      </c>
      <c r="N132">
        <f t="shared" si="40"/>
        <v>75.910981205136309</v>
      </c>
      <c r="O132">
        <f t="shared" si="41"/>
        <v>5.1387620788490483E-2</v>
      </c>
      <c r="P132">
        <f t="shared" si="42"/>
        <v>2.7601023426017579</v>
      </c>
      <c r="Q132">
        <f t="shared" si="43"/>
        <v>5.0861969861715081E-2</v>
      </c>
      <c r="R132">
        <f t="shared" si="44"/>
        <v>3.1835510624083886E-2</v>
      </c>
      <c r="S132">
        <f t="shared" si="45"/>
        <v>226.12076661087818</v>
      </c>
      <c r="T132">
        <f t="shared" si="46"/>
        <v>34.793637914944945</v>
      </c>
      <c r="U132">
        <f t="shared" si="47"/>
        <v>33.465874999999997</v>
      </c>
      <c r="V132">
        <f t="shared" si="48"/>
        <v>5.1858698645984429</v>
      </c>
      <c r="W132">
        <f t="shared" si="49"/>
        <v>66.990110640063577</v>
      </c>
      <c r="X132">
        <f t="shared" si="50"/>
        <v>3.5065836147779255</v>
      </c>
      <c r="Y132">
        <f t="shared" si="51"/>
        <v>5.2344795093991161</v>
      </c>
      <c r="Z132">
        <f t="shared" si="52"/>
        <v>1.6792862498205174</v>
      </c>
      <c r="AA132">
        <f t="shared" si="53"/>
        <v>-38.928840011133218</v>
      </c>
      <c r="AB132">
        <f t="shared" si="54"/>
        <v>24.807259703276557</v>
      </c>
      <c r="AC132">
        <f t="shared" si="55"/>
        <v>2.069500528039276</v>
      </c>
      <c r="AD132">
        <f t="shared" si="56"/>
        <v>214.0686868310608</v>
      </c>
      <c r="AE132">
        <f t="shared" si="57"/>
        <v>17.080514681329753</v>
      </c>
      <c r="AF132">
        <f t="shared" si="58"/>
        <v>0.88603336527826704</v>
      </c>
      <c r="AG132">
        <f t="shared" si="59"/>
        <v>6.5222129309022039</v>
      </c>
      <c r="AH132">
        <v>793.93584681178811</v>
      </c>
      <c r="AI132">
        <v>780.94316363636335</v>
      </c>
      <c r="AJ132">
        <v>1.735276274839566</v>
      </c>
      <c r="AK132">
        <v>63.952055562581542</v>
      </c>
      <c r="AL132">
        <f t="shared" si="60"/>
        <v>0.88274013630687564</v>
      </c>
      <c r="AM132">
        <v>33.894231296677859</v>
      </c>
      <c r="AN132">
        <v>34.680816783216791</v>
      </c>
      <c r="AO132">
        <v>-1.0459746521777769E-6</v>
      </c>
      <c r="AP132">
        <v>89.221601695222972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47031.624954784907</v>
      </c>
      <c r="AV132">
        <f t="shared" si="64"/>
        <v>1200.02125</v>
      </c>
      <c r="AW132">
        <f t="shared" si="65"/>
        <v>1025.9439510937193</v>
      </c>
      <c r="AX132">
        <f t="shared" si="66"/>
        <v>0.85493815304830578</v>
      </c>
      <c r="AY132">
        <f t="shared" si="67"/>
        <v>0.18843063538323024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1673987323.7874999</v>
      </c>
      <c r="BF132">
        <v>750.82212499999991</v>
      </c>
      <c r="BG132">
        <v>767.20287499999995</v>
      </c>
      <c r="BH132">
        <v>34.683000000000007</v>
      </c>
      <c r="BI132">
        <v>33.893487499999999</v>
      </c>
      <c r="BJ132">
        <v>757.43374999999992</v>
      </c>
      <c r="BK132">
        <v>34.472612499999997</v>
      </c>
      <c r="BL132">
        <v>649.9983749999999</v>
      </c>
      <c r="BM132">
        <v>101.00375</v>
      </c>
      <c r="BN132">
        <v>0.100064975</v>
      </c>
      <c r="BO132">
        <v>33.6325875</v>
      </c>
      <c r="BP132">
        <v>33.465874999999997</v>
      </c>
      <c r="BQ132">
        <v>999.9</v>
      </c>
      <c r="BR132">
        <v>0</v>
      </c>
      <c r="BS132">
        <v>0</v>
      </c>
      <c r="BT132">
        <v>8973.8274999999994</v>
      </c>
      <c r="BU132">
        <v>0</v>
      </c>
      <c r="BV132">
        <v>1883.16</v>
      </c>
      <c r="BW132">
        <v>-16.380725000000002</v>
      </c>
      <c r="BX132">
        <v>777.79875000000004</v>
      </c>
      <c r="BY132">
        <v>794.11824999999999</v>
      </c>
      <c r="BZ132">
        <v>0.78950937499999996</v>
      </c>
      <c r="CA132">
        <v>767.20287499999995</v>
      </c>
      <c r="CB132">
        <v>33.893487499999999</v>
      </c>
      <c r="CC132">
        <v>3.5031099999999999</v>
      </c>
      <c r="CD132">
        <v>3.4233674999999999</v>
      </c>
      <c r="CE132">
        <v>26.634812499999999</v>
      </c>
      <c r="CF132">
        <v>26.244412499999999</v>
      </c>
      <c r="CG132">
        <v>1200.02125</v>
      </c>
      <c r="CH132">
        <v>0.499977</v>
      </c>
      <c r="CI132">
        <v>0.500023</v>
      </c>
      <c r="CJ132">
        <v>0</v>
      </c>
      <c r="CK132">
        <v>770.56650000000013</v>
      </c>
      <c r="CL132">
        <v>4.9990899999999998</v>
      </c>
      <c r="CM132">
        <v>7877.4050000000007</v>
      </c>
      <c r="CN132">
        <v>9557.9625000000015</v>
      </c>
      <c r="CO132">
        <v>44.436999999999998</v>
      </c>
      <c r="CP132">
        <v>47.25</v>
      </c>
      <c r="CQ132">
        <v>45.41375</v>
      </c>
      <c r="CR132">
        <v>45.686999999999998</v>
      </c>
      <c r="CS132">
        <v>45.686999999999998</v>
      </c>
      <c r="CT132">
        <v>597.4849999999999</v>
      </c>
      <c r="CU132">
        <v>597.53625</v>
      </c>
      <c r="CV132">
        <v>0</v>
      </c>
      <c r="CW132">
        <v>1673987326.3</v>
      </c>
      <c r="CX132">
        <v>0</v>
      </c>
      <c r="CY132">
        <v>1673984188.5</v>
      </c>
      <c r="CZ132" t="s">
        <v>356</v>
      </c>
      <c r="DA132">
        <v>1673984188.5</v>
      </c>
      <c r="DB132">
        <v>1673984167.5</v>
      </c>
      <c r="DC132">
        <v>23</v>
      </c>
      <c r="DD132">
        <v>-0.32800000000000001</v>
      </c>
      <c r="DE132">
        <v>5.0000000000000001E-3</v>
      </c>
      <c r="DF132">
        <v>-6.2539999999999996</v>
      </c>
      <c r="DG132">
        <v>0.21</v>
      </c>
      <c r="DH132">
        <v>579</v>
      </c>
      <c r="DI132">
        <v>34</v>
      </c>
      <c r="DJ132">
        <v>0</v>
      </c>
      <c r="DK132">
        <v>0.1</v>
      </c>
      <c r="DL132">
        <v>-16.283470731707311</v>
      </c>
      <c r="DM132">
        <v>-0.6229400696863987</v>
      </c>
      <c r="DN132">
        <v>6.8288760078969932E-2</v>
      </c>
      <c r="DO132">
        <v>0</v>
      </c>
      <c r="DP132">
        <v>0.79304160975609761</v>
      </c>
      <c r="DQ132">
        <v>-1.4480216027873669E-2</v>
      </c>
      <c r="DR132">
        <v>1.9016789741910739E-3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3.2953000000000001</v>
      </c>
      <c r="EB132">
        <v>2.6251199999999999</v>
      </c>
      <c r="EC132">
        <v>0.15525900000000001</v>
      </c>
      <c r="ED132">
        <v>0.155418</v>
      </c>
      <c r="EE132">
        <v>0.140482</v>
      </c>
      <c r="EF132">
        <v>0.13696800000000001</v>
      </c>
      <c r="EG132">
        <v>25425.5</v>
      </c>
      <c r="EH132">
        <v>25851.9</v>
      </c>
      <c r="EI132">
        <v>28010.3</v>
      </c>
      <c r="EJ132">
        <v>29471.8</v>
      </c>
      <c r="EK132">
        <v>33136.6</v>
      </c>
      <c r="EL132">
        <v>35322.199999999997</v>
      </c>
      <c r="EM132">
        <v>39546.199999999997</v>
      </c>
      <c r="EN132">
        <v>42137.599999999999</v>
      </c>
      <c r="EO132">
        <v>2.2053699999999998</v>
      </c>
      <c r="EP132">
        <v>2.1567699999999999</v>
      </c>
      <c r="EQ132">
        <v>0.11504399999999999</v>
      </c>
      <c r="ER132">
        <v>0</v>
      </c>
      <c r="ES132">
        <v>31.606100000000001</v>
      </c>
      <c r="ET132">
        <v>999.9</v>
      </c>
      <c r="EU132">
        <v>67.2</v>
      </c>
      <c r="EV132">
        <v>35.700000000000003</v>
      </c>
      <c r="EW132">
        <v>39.060600000000001</v>
      </c>
      <c r="EX132">
        <v>57.261800000000001</v>
      </c>
      <c r="EY132">
        <v>-4.33894</v>
      </c>
      <c r="EZ132">
        <v>2</v>
      </c>
      <c r="FA132">
        <v>0.57237300000000002</v>
      </c>
      <c r="FB132">
        <v>0.60809599999999997</v>
      </c>
      <c r="FC132">
        <v>20.269500000000001</v>
      </c>
      <c r="FD132">
        <v>5.2186399999999997</v>
      </c>
      <c r="FE132">
        <v>12.0099</v>
      </c>
      <c r="FF132">
        <v>4.9861000000000004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1.8658999999999999</v>
      </c>
      <c r="FM132">
        <v>1.86232</v>
      </c>
      <c r="FN132">
        <v>1.86432</v>
      </c>
      <c r="FO132">
        <v>1.86036</v>
      </c>
      <c r="FP132">
        <v>1.86111</v>
      </c>
      <c r="FQ132">
        <v>1.8602000000000001</v>
      </c>
      <c r="FR132">
        <v>1.8619399999999999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-6.6189999999999998</v>
      </c>
      <c r="GH132">
        <v>0.2104</v>
      </c>
      <c r="GI132">
        <v>-4.4410340874611869</v>
      </c>
      <c r="GJ132">
        <v>-4.0977002334145526E-3</v>
      </c>
      <c r="GK132">
        <v>1.9870096767282211E-6</v>
      </c>
      <c r="GL132">
        <v>-4.7591234531596528E-10</v>
      </c>
      <c r="GM132">
        <v>0.2103699999999975</v>
      </c>
      <c r="GN132">
        <v>0</v>
      </c>
      <c r="GO132">
        <v>0</v>
      </c>
      <c r="GP132">
        <v>0</v>
      </c>
      <c r="GQ132">
        <v>6</v>
      </c>
      <c r="GR132">
        <v>2093</v>
      </c>
      <c r="GS132">
        <v>4</v>
      </c>
      <c r="GT132">
        <v>31</v>
      </c>
      <c r="GU132">
        <v>52.3</v>
      </c>
      <c r="GV132">
        <v>52.6</v>
      </c>
      <c r="GW132">
        <v>2.2729499999999998</v>
      </c>
      <c r="GX132">
        <v>2.5415000000000001</v>
      </c>
      <c r="GY132">
        <v>2.04834</v>
      </c>
      <c r="GZ132">
        <v>2.6208499999999999</v>
      </c>
      <c r="HA132">
        <v>2.1972700000000001</v>
      </c>
      <c r="HB132">
        <v>2.31934</v>
      </c>
      <c r="HC132">
        <v>41.170499999999997</v>
      </c>
      <c r="HD132">
        <v>14.298400000000001</v>
      </c>
      <c r="HE132">
        <v>18</v>
      </c>
      <c r="HF132">
        <v>704.25900000000001</v>
      </c>
      <c r="HG132">
        <v>738.42399999999998</v>
      </c>
      <c r="HH132">
        <v>31.001000000000001</v>
      </c>
      <c r="HI132">
        <v>34.555799999999998</v>
      </c>
      <c r="HJ132">
        <v>30.000399999999999</v>
      </c>
      <c r="HK132">
        <v>34.474200000000003</v>
      </c>
      <c r="HL132">
        <v>34.497999999999998</v>
      </c>
      <c r="HM132">
        <v>45.500700000000002</v>
      </c>
      <c r="HN132">
        <v>17.413399999999999</v>
      </c>
      <c r="HO132">
        <v>100</v>
      </c>
      <c r="HP132">
        <v>31</v>
      </c>
      <c r="HQ132">
        <v>782.67499999999995</v>
      </c>
      <c r="HR132">
        <v>33.837699999999998</v>
      </c>
      <c r="HS132">
        <v>98.712900000000005</v>
      </c>
      <c r="HT132">
        <v>97.701800000000006</v>
      </c>
    </row>
    <row r="133" spans="1:228" x14ac:dyDescent="0.2">
      <c r="A133">
        <v>118</v>
      </c>
      <c r="B133">
        <v>1673987330.0999999</v>
      </c>
      <c r="C133">
        <v>467</v>
      </c>
      <c r="D133" t="s">
        <v>595</v>
      </c>
      <c r="E133" t="s">
        <v>596</v>
      </c>
      <c r="F133">
        <v>4</v>
      </c>
      <c r="G133">
        <v>1673987328.0999999</v>
      </c>
      <c r="H133">
        <f t="shared" si="34"/>
        <v>8.8424861448649827E-4</v>
      </c>
      <c r="I133">
        <f t="shared" si="35"/>
        <v>0.88424861448649827</v>
      </c>
      <c r="J133">
        <f t="shared" si="36"/>
        <v>6.8474426217731059</v>
      </c>
      <c r="K133">
        <f t="shared" si="37"/>
        <v>757.94457142857141</v>
      </c>
      <c r="L133">
        <f t="shared" si="38"/>
        <v>525.42344861054141</v>
      </c>
      <c r="M133">
        <f t="shared" si="39"/>
        <v>53.122479459906678</v>
      </c>
      <c r="N133">
        <f t="shared" si="40"/>
        <v>76.63132476089163</v>
      </c>
      <c r="O133">
        <f t="shared" si="41"/>
        <v>5.1473213756176153E-2</v>
      </c>
      <c r="P133">
        <f t="shared" si="42"/>
        <v>2.768635505348239</v>
      </c>
      <c r="Q133">
        <f t="shared" si="43"/>
        <v>5.0947427539511626E-2</v>
      </c>
      <c r="R133">
        <f t="shared" si="44"/>
        <v>3.1888934341564583E-2</v>
      </c>
      <c r="S133">
        <f t="shared" si="45"/>
        <v>226.12988194970208</v>
      </c>
      <c r="T133">
        <f t="shared" si="46"/>
        <v>34.788264784966245</v>
      </c>
      <c r="U133">
        <f t="shared" si="47"/>
        <v>33.464471428571429</v>
      </c>
      <c r="V133">
        <f t="shared" si="48"/>
        <v>5.1854622871193321</v>
      </c>
      <c r="W133">
        <f t="shared" si="49"/>
        <v>66.987586165190976</v>
      </c>
      <c r="X133">
        <f t="shared" si="50"/>
        <v>3.5061149395756739</v>
      </c>
      <c r="Y133">
        <f t="shared" si="51"/>
        <v>5.2339771296275934</v>
      </c>
      <c r="Z133">
        <f t="shared" si="52"/>
        <v>1.6793473475436582</v>
      </c>
      <c r="AA133">
        <f t="shared" si="53"/>
        <v>-38.995363898854571</v>
      </c>
      <c r="AB133">
        <f t="shared" si="54"/>
        <v>24.837309513423545</v>
      </c>
      <c r="AC133">
        <f t="shared" si="55"/>
        <v>2.0655897492883866</v>
      </c>
      <c r="AD133">
        <f t="shared" si="56"/>
        <v>214.03741731355944</v>
      </c>
      <c r="AE133">
        <f t="shared" si="57"/>
        <v>17.182980789291264</v>
      </c>
      <c r="AF133">
        <f t="shared" si="58"/>
        <v>0.88498169255840697</v>
      </c>
      <c r="AG133">
        <f t="shared" si="59"/>
        <v>6.8474426217731059</v>
      </c>
      <c r="AH133">
        <v>800.86059818100694</v>
      </c>
      <c r="AI133">
        <v>787.71551515151441</v>
      </c>
      <c r="AJ133">
        <v>1.694532238128021</v>
      </c>
      <c r="AK133">
        <v>63.952055562581542</v>
      </c>
      <c r="AL133">
        <f t="shared" si="60"/>
        <v>0.88424861448649827</v>
      </c>
      <c r="AM133">
        <v>33.89123788226857</v>
      </c>
      <c r="AN133">
        <v>34.679372027972043</v>
      </c>
      <c r="AO133">
        <v>-3.463929167516335E-5</v>
      </c>
      <c r="AP133">
        <v>89.221601695222972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47265.931613197841</v>
      </c>
      <c r="AV133">
        <f t="shared" si="64"/>
        <v>1200.0728571428569</v>
      </c>
      <c r="AW133">
        <f t="shared" si="65"/>
        <v>1025.9877564506228</v>
      </c>
      <c r="AX133">
        <f t="shared" si="66"/>
        <v>0.85493789009885846</v>
      </c>
      <c r="AY133">
        <f t="shared" si="67"/>
        <v>0.18843012789079649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1673987328.0999999</v>
      </c>
      <c r="BF133">
        <v>757.94457142857141</v>
      </c>
      <c r="BG133">
        <v>774.42542857142848</v>
      </c>
      <c r="BH133">
        <v>34.678257142857142</v>
      </c>
      <c r="BI133">
        <v>33.889657142857139</v>
      </c>
      <c r="BJ133">
        <v>764.56985714285713</v>
      </c>
      <c r="BK133">
        <v>34.4679</v>
      </c>
      <c r="BL133">
        <v>649.98128571428583</v>
      </c>
      <c r="BM133">
        <v>101.0044285714286</v>
      </c>
      <c r="BN133">
        <v>9.9699157142857139E-2</v>
      </c>
      <c r="BO133">
        <v>33.630871428571417</v>
      </c>
      <c r="BP133">
        <v>33.464471428571429</v>
      </c>
      <c r="BQ133">
        <v>999.89999999999986</v>
      </c>
      <c r="BR133">
        <v>0</v>
      </c>
      <c r="BS133">
        <v>0</v>
      </c>
      <c r="BT133">
        <v>9019.1071428571431</v>
      </c>
      <c r="BU133">
        <v>0</v>
      </c>
      <c r="BV133">
        <v>1887.2285714285711</v>
      </c>
      <c r="BW133">
        <v>-16.48085714285714</v>
      </c>
      <c r="BX133">
        <v>785.1728571428572</v>
      </c>
      <c r="BY133">
        <v>801.5911428571427</v>
      </c>
      <c r="BZ133">
        <v>0.78860571428571435</v>
      </c>
      <c r="CA133">
        <v>774.42542857142848</v>
      </c>
      <c r="CB133">
        <v>33.889657142857139</v>
      </c>
      <c r="CC133">
        <v>3.502665714285714</v>
      </c>
      <c r="CD133">
        <v>3.4230114285714279</v>
      </c>
      <c r="CE133">
        <v>26.632671428571431</v>
      </c>
      <c r="CF133">
        <v>26.242642857142862</v>
      </c>
      <c r="CG133">
        <v>1200.0728571428569</v>
      </c>
      <c r="CH133">
        <v>0.49998542857142858</v>
      </c>
      <c r="CI133">
        <v>0.50001457142857153</v>
      </c>
      <c r="CJ133">
        <v>0</v>
      </c>
      <c r="CK133">
        <v>770.8687142857143</v>
      </c>
      <c r="CL133">
        <v>4.9990899999999998</v>
      </c>
      <c r="CM133">
        <v>7883.6485714285718</v>
      </c>
      <c r="CN133">
        <v>9558.3814285714288</v>
      </c>
      <c r="CO133">
        <v>44.436999999999998</v>
      </c>
      <c r="CP133">
        <v>47.25</v>
      </c>
      <c r="CQ133">
        <v>45.436999999999998</v>
      </c>
      <c r="CR133">
        <v>45.686999999999998</v>
      </c>
      <c r="CS133">
        <v>45.686999999999998</v>
      </c>
      <c r="CT133">
        <v>597.52142857142849</v>
      </c>
      <c r="CU133">
        <v>597.55142857142857</v>
      </c>
      <c r="CV133">
        <v>0</v>
      </c>
      <c r="CW133">
        <v>1673987330.5</v>
      </c>
      <c r="CX133">
        <v>0</v>
      </c>
      <c r="CY133">
        <v>1673984188.5</v>
      </c>
      <c r="CZ133" t="s">
        <v>356</v>
      </c>
      <c r="DA133">
        <v>1673984188.5</v>
      </c>
      <c r="DB133">
        <v>1673984167.5</v>
      </c>
      <c r="DC133">
        <v>23</v>
      </c>
      <c r="DD133">
        <v>-0.32800000000000001</v>
      </c>
      <c r="DE133">
        <v>5.0000000000000001E-3</v>
      </c>
      <c r="DF133">
        <v>-6.2539999999999996</v>
      </c>
      <c r="DG133">
        <v>0.21</v>
      </c>
      <c r="DH133">
        <v>579</v>
      </c>
      <c r="DI133">
        <v>34</v>
      </c>
      <c r="DJ133">
        <v>0</v>
      </c>
      <c r="DK133">
        <v>0.1</v>
      </c>
      <c r="DL133">
        <v>-16.324324390243909</v>
      </c>
      <c r="DM133">
        <v>-0.76375191637630535</v>
      </c>
      <c r="DN133">
        <v>8.0609198108839666E-2</v>
      </c>
      <c r="DO133">
        <v>0</v>
      </c>
      <c r="DP133">
        <v>0.79196402439024394</v>
      </c>
      <c r="DQ133">
        <v>-2.4462919860628901E-2</v>
      </c>
      <c r="DR133">
        <v>2.5780082829041109E-3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3.2953399999999999</v>
      </c>
      <c r="EB133">
        <v>2.6251899999999999</v>
      </c>
      <c r="EC133">
        <v>0.15615499999999999</v>
      </c>
      <c r="ED133">
        <v>0.15633</v>
      </c>
      <c r="EE133">
        <v>0.14048099999999999</v>
      </c>
      <c r="EF133">
        <v>0.136958</v>
      </c>
      <c r="EG133">
        <v>25398.5</v>
      </c>
      <c r="EH133">
        <v>25823.8</v>
      </c>
      <c r="EI133">
        <v>28010.400000000001</v>
      </c>
      <c r="EJ133">
        <v>29471.7</v>
      </c>
      <c r="EK133">
        <v>33137</v>
      </c>
      <c r="EL133">
        <v>35322.400000000001</v>
      </c>
      <c r="EM133">
        <v>39546.6</v>
      </c>
      <c r="EN133">
        <v>42137.4</v>
      </c>
      <c r="EO133">
        <v>2.2054</v>
      </c>
      <c r="EP133">
        <v>2.1568499999999999</v>
      </c>
      <c r="EQ133">
        <v>0.114568</v>
      </c>
      <c r="ER133">
        <v>0</v>
      </c>
      <c r="ES133">
        <v>31.6114</v>
      </c>
      <c r="ET133">
        <v>999.9</v>
      </c>
      <c r="EU133">
        <v>67.2</v>
      </c>
      <c r="EV133">
        <v>35.799999999999997</v>
      </c>
      <c r="EW133">
        <v>39.279400000000003</v>
      </c>
      <c r="EX133">
        <v>57.471800000000002</v>
      </c>
      <c r="EY133">
        <v>-4.4270899999999997</v>
      </c>
      <c r="EZ133">
        <v>2</v>
      </c>
      <c r="FA133">
        <v>0.57263500000000001</v>
      </c>
      <c r="FB133">
        <v>0.61328199999999999</v>
      </c>
      <c r="FC133">
        <v>20.269600000000001</v>
      </c>
      <c r="FD133">
        <v>5.21774</v>
      </c>
      <c r="FE133">
        <v>12.0099</v>
      </c>
      <c r="FF133">
        <v>4.9859499999999999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1.86592</v>
      </c>
      <c r="FM133">
        <v>1.8623099999999999</v>
      </c>
      <c r="FN133">
        <v>1.86432</v>
      </c>
      <c r="FO133">
        <v>1.8603700000000001</v>
      </c>
      <c r="FP133">
        <v>1.86111</v>
      </c>
      <c r="FQ133">
        <v>1.8602000000000001</v>
      </c>
      <c r="FR133">
        <v>1.8619399999999999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-6.6319999999999997</v>
      </c>
      <c r="GH133">
        <v>0.2104</v>
      </c>
      <c r="GI133">
        <v>-4.4410340874611869</v>
      </c>
      <c r="GJ133">
        <v>-4.0977002334145526E-3</v>
      </c>
      <c r="GK133">
        <v>1.9870096767282211E-6</v>
      </c>
      <c r="GL133">
        <v>-4.7591234531596528E-10</v>
      </c>
      <c r="GM133">
        <v>0.2103699999999975</v>
      </c>
      <c r="GN133">
        <v>0</v>
      </c>
      <c r="GO133">
        <v>0</v>
      </c>
      <c r="GP133">
        <v>0</v>
      </c>
      <c r="GQ133">
        <v>6</v>
      </c>
      <c r="GR133">
        <v>2093</v>
      </c>
      <c r="GS133">
        <v>4</v>
      </c>
      <c r="GT133">
        <v>31</v>
      </c>
      <c r="GU133">
        <v>52.4</v>
      </c>
      <c r="GV133">
        <v>52.7</v>
      </c>
      <c r="GW133">
        <v>2.2888199999999999</v>
      </c>
      <c r="GX133">
        <v>2.5451700000000002</v>
      </c>
      <c r="GY133">
        <v>2.04834</v>
      </c>
      <c r="GZ133">
        <v>2.6208499999999999</v>
      </c>
      <c r="HA133">
        <v>2.1972700000000001</v>
      </c>
      <c r="HB133">
        <v>2.3584000000000001</v>
      </c>
      <c r="HC133">
        <v>41.170499999999997</v>
      </c>
      <c r="HD133">
        <v>14.280900000000001</v>
      </c>
      <c r="HE133">
        <v>18</v>
      </c>
      <c r="HF133">
        <v>704.30899999999997</v>
      </c>
      <c r="HG133">
        <v>738.53399999999999</v>
      </c>
      <c r="HH133">
        <v>31.001300000000001</v>
      </c>
      <c r="HI133">
        <v>34.558900000000001</v>
      </c>
      <c r="HJ133">
        <v>30.000499999999999</v>
      </c>
      <c r="HK133">
        <v>34.476799999999997</v>
      </c>
      <c r="HL133">
        <v>34.501100000000001</v>
      </c>
      <c r="HM133">
        <v>45.8157</v>
      </c>
      <c r="HN133">
        <v>17.413399999999999</v>
      </c>
      <c r="HO133">
        <v>100</v>
      </c>
      <c r="HP133">
        <v>31</v>
      </c>
      <c r="HQ133">
        <v>789.35299999999995</v>
      </c>
      <c r="HR133">
        <v>33.837699999999998</v>
      </c>
      <c r="HS133">
        <v>98.713499999999996</v>
      </c>
      <c r="HT133">
        <v>97.701400000000007</v>
      </c>
    </row>
    <row r="134" spans="1:228" x14ac:dyDescent="0.2">
      <c r="A134">
        <v>119</v>
      </c>
      <c r="B134">
        <v>1673987334.0999999</v>
      </c>
      <c r="C134">
        <v>471</v>
      </c>
      <c r="D134" t="s">
        <v>597</v>
      </c>
      <c r="E134" t="s">
        <v>598</v>
      </c>
      <c r="F134">
        <v>4</v>
      </c>
      <c r="G134">
        <v>1673987331.7874999</v>
      </c>
      <c r="H134">
        <f t="shared" si="34"/>
        <v>8.9265895879506185E-4</v>
      </c>
      <c r="I134">
        <f t="shared" si="35"/>
        <v>0.89265895879506185</v>
      </c>
      <c r="J134">
        <f t="shared" si="36"/>
        <v>6.4028675490867295</v>
      </c>
      <c r="K134">
        <f t="shared" si="37"/>
        <v>764.09449999999993</v>
      </c>
      <c r="L134">
        <f t="shared" si="38"/>
        <v>546.83747620982001</v>
      </c>
      <c r="M134">
        <f t="shared" si="39"/>
        <v>55.287643199463581</v>
      </c>
      <c r="N134">
        <f t="shared" si="40"/>
        <v>77.253271629216641</v>
      </c>
      <c r="O134">
        <f t="shared" si="41"/>
        <v>5.1923687296430661E-2</v>
      </c>
      <c r="P134">
        <f t="shared" si="42"/>
        <v>2.7589577566367285</v>
      </c>
      <c r="Q134">
        <f t="shared" si="43"/>
        <v>5.1386853810083649E-2</v>
      </c>
      <c r="R134">
        <f t="shared" si="44"/>
        <v>3.2164553364694905E-2</v>
      </c>
      <c r="S134">
        <f t="shared" si="45"/>
        <v>226.12094848565889</v>
      </c>
      <c r="T134">
        <f t="shared" si="46"/>
        <v>34.798313394566655</v>
      </c>
      <c r="U134">
        <f t="shared" si="47"/>
        <v>33.471087500000003</v>
      </c>
      <c r="V134">
        <f t="shared" si="48"/>
        <v>5.1873837454916893</v>
      </c>
      <c r="W134">
        <f t="shared" si="49"/>
        <v>66.963967096568027</v>
      </c>
      <c r="X134">
        <f t="shared" si="50"/>
        <v>3.5065778804377064</v>
      </c>
      <c r="Y134">
        <f t="shared" si="51"/>
        <v>5.2365145502519397</v>
      </c>
      <c r="Z134">
        <f t="shared" si="52"/>
        <v>1.680805865053983</v>
      </c>
      <c r="AA134">
        <f t="shared" si="53"/>
        <v>-39.366260082862226</v>
      </c>
      <c r="AB134">
        <f t="shared" si="54"/>
        <v>25.05540975549339</v>
      </c>
      <c r="AC134">
        <f t="shared" si="55"/>
        <v>2.0911935917592293</v>
      </c>
      <c r="AD134">
        <f t="shared" si="56"/>
        <v>213.9012917500493</v>
      </c>
      <c r="AE134">
        <f t="shared" si="57"/>
        <v>17.212864730346471</v>
      </c>
      <c r="AF134">
        <f t="shared" si="58"/>
        <v>0.89171578917297489</v>
      </c>
      <c r="AG134">
        <f t="shared" si="59"/>
        <v>6.4028675490867295</v>
      </c>
      <c r="AH134">
        <v>807.8120262208015</v>
      </c>
      <c r="AI134">
        <v>794.76714545454581</v>
      </c>
      <c r="AJ134">
        <v>1.778042331631934</v>
      </c>
      <c r="AK134">
        <v>63.952055562581542</v>
      </c>
      <c r="AL134">
        <f t="shared" si="60"/>
        <v>0.89265895879506185</v>
      </c>
      <c r="AM134">
        <v>33.888229236350298</v>
      </c>
      <c r="AN134">
        <v>34.683479720279742</v>
      </c>
      <c r="AO134">
        <v>2.793411755975904E-5</v>
      </c>
      <c r="AP134">
        <v>89.221601695222972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46999.197341349514</v>
      </c>
      <c r="AV134">
        <f t="shared" si="64"/>
        <v>1200.0237500000001</v>
      </c>
      <c r="AW134">
        <f t="shared" si="65"/>
        <v>1025.9459385936057</v>
      </c>
      <c r="AX134">
        <f t="shared" si="66"/>
        <v>0.85493802817953024</v>
      </c>
      <c r="AY134">
        <f t="shared" si="67"/>
        <v>0.1884303943864935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1673987331.7874999</v>
      </c>
      <c r="BF134">
        <v>764.09449999999993</v>
      </c>
      <c r="BG134">
        <v>780.61199999999997</v>
      </c>
      <c r="BH134">
        <v>34.682762500000003</v>
      </c>
      <c r="BI134">
        <v>33.888199999999998</v>
      </c>
      <c r="BJ134">
        <v>770.73149999999998</v>
      </c>
      <c r="BK134">
        <v>34.472437499999998</v>
      </c>
      <c r="BL134">
        <v>650.00949999999989</v>
      </c>
      <c r="BM134">
        <v>101.004</v>
      </c>
      <c r="BN134">
        <v>0.100341975</v>
      </c>
      <c r="BO134">
        <v>33.639537500000003</v>
      </c>
      <c r="BP134">
        <v>33.471087500000003</v>
      </c>
      <c r="BQ134">
        <v>999.9</v>
      </c>
      <c r="BR134">
        <v>0</v>
      </c>
      <c r="BS134">
        <v>0</v>
      </c>
      <c r="BT134">
        <v>8967.7337499999994</v>
      </c>
      <c r="BU134">
        <v>0</v>
      </c>
      <c r="BV134">
        <v>1885.12375</v>
      </c>
      <c r="BW134">
        <v>-16.517199999999999</v>
      </c>
      <c r="BX134">
        <v>791.54774999999995</v>
      </c>
      <c r="BY134">
        <v>807.99350000000004</v>
      </c>
      <c r="BZ134">
        <v>0.79457262500000003</v>
      </c>
      <c r="CA134">
        <v>780.61199999999997</v>
      </c>
      <c r="CB134">
        <v>33.888199999999998</v>
      </c>
      <c r="CC134">
        <v>3.5031024999999998</v>
      </c>
      <c r="CD134">
        <v>3.42284875</v>
      </c>
      <c r="CE134">
        <v>26.634762500000001</v>
      </c>
      <c r="CF134">
        <v>26.241837499999999</v>
      </c>
      <c r="CG134">
        <v>1200.0237500000001</v>
      </c>
      <c r="CH134">
        <v>0.49998049999999999</v>
      </c>
      <c r="CI134">
        <v>0.50001950000000006</v>
      </c>
      <c r="CJ134">
        <v>0</v>
      </c>
      <c r="CK134">
        <v>771.37824999999998</v>
      </c>
      <c r="CL134">
        <v>4.9990899999999998</v>
      </c>
      <c r="CM134">
        <v>7888.1775000000007</v>
      </c>
      <c r="CN134">
        <v>9557.9750000000004</v>
      </c>
      <c r="CO134">
        <v>44.436999999999998</v>
      </c>
      <c r="CP134">
        <v>47.25</v>
      </c>
      <c r="CQ134">
        <v>45.436999999999998</v>
      </c>
      <c r="CR134">
        <v>45.686999999999998</v>
      </c>
      <c r="CS134">
        <v>45.686999999999998</v>
      </c>
      <c r="CT134">
        <v>597.49125000000004</v>
      </c>
      <c r="CU134">
        <v>597.53250000000003</v>
      </c>
      <c r="CV134">
        <v>0</v>
      </c>
      <c r="CW134">
        <v>1673987334.7</v>
      </c>
      <c r="CX134">
        <v>0</v>
      </c>
      <c r="CY134">
        <v>1673984188.5</v>
      </c>
      <c r="CZ134" t="s">
        <v>356</v>
      </c>
      <c r="DA134">
        <v>1673984188.5</v>
      </c>
      <c r="DB134">
        <v>1673984167.5</v>
      </c>
      <c r="DC134">
        <v>23</v>
      </c>
      <c r="DD134">
        <v>-0.32800000000000001</v>
      </c>
      <c r="DE134">
        <v>5.0000000000000001E-3</v>
      </c>
      <c r="DF134">
        <v>-6.2539999999999996</v>
      </c>
      <c r="DG134">
        <v>0.21</v>
      </c>
      <c r="DH134">
        <v>579</v>
      </c>
      <c r="DI134">
        <v>34</v>
      </c>
      <c r="DJ134">
        <v>0</v>
      </c>
      <c r="DK134">
        <v>0.1</v>
      </c>
      <c r="DL134">
        <v>-16.38842195121951</v>
      </c>
      <c r="DM134">
        <v>-0.90353519163763407</v>
      </c>
      <c r="DN134">
        <v>9.6327572508918935E-2</v>
      </c>
      <c r="DO134">
        <v>0</v>
      </c>
      <c r="DP134">
        <v>0.79171153658536575</v>
      </c>
      <c r="DQ134">
        <v>-8.0427386759589995E-3</v>
      </c>
      <c r="DR134">
        <v>2.562042754898877E-3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3.2954400000000001</v>
      </c>
      <c r="EB134">
        <v>2.62541</v>
      </c>
      <c r="EC134">
        <v>0.157078</v>
      </c>
      <c r="ED134">
        <v>0.157226</v>
      </c>
      <c r="EE134">
        <v>0.140488</v>
      </c>
      <c r="EF134">
        <v>0.13695599999999999</v>
      </c>
      <c r="EG134">
        <v>25370.3</v>
      </c>
      <c r="EH134">
        <v>25796.400000000001</v>
      </c>
      <c r="EI134">
        <v>28010.1</v>
      </c>
      <c r="EJ134">
        <v>29471.8</v>
      </c>
      <c r="EK134">
        <v>33136.1</v>
      </c>
      <c r="EL134">
        <v>35322.9</v>
      </c>
      <c r="EM134">
        <v>39545.699999999997</v>
      </c>
      <c r="EN134">
        <v>42137.8</v>
      </c>
      <c r="EO134">
        <v>2.2053500000000001</v>
      </c>
      <c r="EP134">
        <v>2.1566299999999998</v>
      </c>
      <c r="EQ134">
        <v>0.114463</v>
      </c>
      <c r="ER134">
        <v>0</v>
      </c>
      <c r="ES134">
        <v>31.616800000000001</v>
      </c>
      <c r="ET134">
        <v>999.9</v>
      </c>
      <c r="EU134">
        <v>67.2</v>
      </c>
      <c r="EV134">
        <v>35.700000000000003</v>
      </c>
      <c r="EW134">
        <v>39.063600000000001</v>
      </c>
      <c r="EX134">
        <v>57.201799999999999</v>
      </c>
      <c r="EY134">
        <v>-4.3870199999999997</v>
      </c>
      <c r="EZ134">
        <v>2</v>
      </c>
      <c r="FA134">
        <v>0.57314299999999996</v>
      </c>
      <c r="FB134">
        <v>0.61846900000000005</v>
      </c>
      <c r="FC134">
        <v>20.269400000000001</v>
      </c>
      <c r="FD134">
        <v>5.2178899999999997</v>
      </c>
      <c r="FE134">
        <v>12.0099</v>
      </c>
      <c r="FF134">
        <v>4.9859999999999998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1.86592</v>
      </c>
      <c r="FM134">
        <v>1.8623099999999999</v>
      </c>
      <c r="FN134">
        <v>1.86432</v>
      </c>
      <c r="FO134">
        <v>1.86036</v>
      </c>
      <c r="FP134">
        <v>1.86111</v>
      </c>
      <c r="FQ134">
        <v>1.8602000000000001</v>
      </c>
      <c r="FR134">
        <v>1.8619600000000001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-6.6449999999999996</v>
      </c>
      <c r="GH134">
        <v>0.21029999999999999</v>
      </c>
      <c r="GI134">
        <v>-4.4410340874611869</v>
      </c>
      <c r="GJ134">
        <v>-4.0977002334145526E-3</v>
      </c>
      <c r="GK134">
        <v>1.9870096767282211E-6</v>
      </c>
      <c r="GL134">
        <v>-4.7591234531596528E-10</v>
      </c>
      <c r="GM134">
        <v>0.2103699999999975</v>
      </c>
      <c r="GN134">
        <v>0</v>
      </c>
      <c r="GO134">
        <v>0</v>
      </c>
      <c r="GP134">
        <v>0</v>
      </c>
      <c r="GQ134">
        <v>6</v>
      </c>
      <c r="GR134">
        <v>2093</v>
      </c>
      <c r="GS134">
        <v>4</v>
      </c>
      <c r="GT134">
        <v>31</v>
      </c>
      <c r="GU134">
        <v>52.4</v>
      </c>
      <c r="GV134">
        <v>52.8</v>
      </c>
      <c r="GW134">
        <v>2.3022499999999999</v>
      </c>
      <c r="GX134">
        <v>2.5512700000000001</v>
      </c>
      <c r="GY134">
        <v>2.04834</v>
      </c>
      <c r="GZ134">
        <v>2.6208499999999999</v>
      </c>
      <c r="HA134">
        <v>2.1972700000000001</v>
      </c>
      <c r="HB134">
        <v>2.2997999999999998</v>
      </c>
      <c r="HC134">
        <v>41.170499999999997</v>
      </c>
      <c r="HD134">
        <v>14.2721</v>
      </c>
      <c r="HE134">
        <v>18</v>
      </c>
      <c r="HF134">
        <v>704.29700000000003</v>
      </c>
      <c r="HG134">
        <v>738.35599999999999</v>
      </c>
      <c r="HH134">
        <v>31.0014</v>
      </c>
      <c r="HI134">
        <v>34.562100000000001</v>
      </c>
      <c r="HJ134">
        <v>30.000599999999999</v>
      </c>
      <c r="HK134">
        <v>34.479700000000001</v>
      </c>
      <c r="HL134">
        <v>34.504300000000001</v>
      </c>
      <c r="HM134">
        <v>46.132399999999997</v>
      </c>
      <c r="HN134">
        <v>17.413399999999999</v>
      </c>
      <c r="HO134">
        <v>100</v>
      </c>
      <c r="HP134">
        <v>31</v>
      </c>
      <c r="HQ134">
        <v>796.03300000000002</v>
      </c>
      <c r="HR134">
        <v>33.837699999999998</v>
      </c>
      <c r="HS134">
        <v>98.711799999999997</v>
      </c>
      <c r="HT134">
        <v>97.702100000000002</v>
      </c>
    </row>
    <row r="135" spans="1:228" x14ac:dyDescent="0.2">
      <c r="A135">
        <v>120</v>
      </c>
      <c r="B135">
        <v>1673987338.0999999</v>
      </c>
      <c r="C135">
        <v>475</v>
      </c>
      <c r="D135" t="s">
        <v>599</v>
      </c>
      <c r="E135" t="s">
        <v>600</v>
      </c>
      <c r="F135">
        <v>4</v>
      </c>
      <c r="G135">
        <v>1673987336.0999999</v>
      </c>
      <c r="H135">
        <f t="shared" si="34"/>
        <v>8.8868726703883829E-4</v>
      </c>
      <c r="I135">
        <f t="shared" si="35"/>
        <v>0.88868726703883827</v>
      </c>
      <c r="J135">
        <f t="shared" si="36"/>
        <v>6.7403726049300756</v>
      </c>
      <c r="K135">
        <f t="shared" si="37"/>
        <v>771.33757142857132</v>
      </c>
      <c r="L135">
        <f t="shared" si="38"/>
        <v>542.28637451286829</v>
      </c>
      <c r="M135">
        <f t="shared" si="39"/>
        <v>54.826774798156798</v>
      </c>
      <c r="N135">
        <f t="shared" si="40"/>
        <v>77.984536048983713</v>
      </c>
      <c r="O135">
        <f t="shared" si="41"/>
        <v>5.1614273551110888E-2</v>
      </c>
      <c r="P135">
        <f t="shared" si="42"/>
        <v>2.7700734853195357</v>
      </c>
      <c r="Q135">
        <f t="shared" si="43"/>
        <v>5.1085888969800798E-2</v>
      </c>
      <c r="R135">
        <f t="shared" si="44"/>
        <v>3.1975702990293765E-2</v>
      </c>
      <c r="S135">
        <f t="shared" si="45"/>
        <v>226.10476809311129</v>
      </c>
      <c r="T135">
        <f t="shared" si="46"/>
        <v>34.80096066561191</v>
      </c>
      <c r="U135">
        <f t="shared" si="47"/>
        <v>33.478357142857149</v>
      </c>
      <c r="V135">
        <f t="shared" si="48"/>
        <v>5.1894957300396314</v>
      </c>
      <c r="W135">
        <f t="shared" si="49"/>
        <v>66.937290315074378</v>
      </c>
      <c r="X135">
        <f t="shared" si="50"/>
        <v>3.5063499650044689</v>
      </c>
      <c r="Y135">
        <f t="shared" si="51"/>
        <v>5.2382609880084043</v>
      </c>
      <c r="Z135">
        <f t="shared" si="52"/>
        <v>1.6831457650351624</v>
      </c>
      <c r="AA135">
        <f t="shared" si="53"/>
        <v>-39.191108476412772</v>
      </c>
      <c r="AB135">
        <f t="shared" si="54"/>
        <v>24.961148005203448</v>
      </c>
      <c r="AC135">
        <f t="shared" si="55"/>
        <v>2.0751006374065413</v>
      </c>
      <c r="AD135">
        <f t="shared" si="56"/>
        <v>213.9499082593085</v>
      </c>
      <c r="AE135">
        <f t="shared" si="57"/>
        <v>17.210231288101806</v>
      </c>
      <c r="AF135">
        <f t="shared" si="58"/>
        <v>0.88859318280489596</v>
      </c>
      <c r="AG135">
        <f t="shared" si="59"/>
        <v>6.7403726049300756</v>
      </c>
      <c r="AH135">
        <v>814.76445986978251</v>
      </c>
      <c r="AI135">
        <v>801.62676969696975</v>
      </c>
      <c r="AJ135">
        <v>1.7193071342965851</v>
      </c>
      <c r="AK135">
        <v>63.952055562581542</v>
      </c>
      <c r="AL135">
        <f t="shared" si="60"/>
        <v>0.88868726703883827</v>
      </c>
      <c r="AM135">
        <v>33.88888472264933</v>
      </c>
      <c r="AN135">
        <v>34.680781118881143</v>
      </c>
      <c r="AO135">
        <v>-1.2797128563752259E-5</v>
      </c>
      <c r="AP135">
        <v>89.221601695222972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47303.141562763449</v>
      </c>
      <c r="AV135">
        <f t="shared" si="64"/>
        <v>1199.9357142857141</v>
      </c>
      <c r="AW135">
        <f t="shared" si="65"/>
        <v>1025.8708850223372</v>
      </c>
      <c r="AX135">
        <f t="shared" si="66"/>
        <v>0.8549382044462337</v>
      </c>
      <c r="AY135">
        <f t="shared" si="67"/>
        <v>0.18843073458123105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1673987336.0999999</v>
      </c>
      <c r="BF135">
        <v>771.33757142857132</v>
      </c>
      <c r="BG135">
        <v>787.85557142857147</v>
      </c>
      <c r="BH135">
        <v>34.680971428571432</v>
      </c>
      <c r="BI135">
        <v>33.889228571428568</v>
      </c>
      <c r="BJ135">
        <v>777.98814285714286</v>
      </c>
      <c r="BK135">
        <v>34.470599999999997</v>
      </c>
      <c r="BL135">
        <v>650.04128571428566</v>
      </c>
      <c r="BM135">
        <v>101.0031428571429</v>
      </c>
      <c r="BN135">
        <v>9.9848800000000001E-2</v>
      </c>
      <c r="BO135">
        <v>33.645499999999991</v>
      </c>
      <c r="BP135">
        <v>33.478357142857149</v>
      </c>
      <c r="BQ135">
        <v>999.89999999999986</v>
      </c>
      <c r="BR135">
        <v>0</v>
      </c>
      <c r="BS135">
        <v>0</v>
      </c>
      <c r="BT135">
        <v>9026.8757142857139</v>
      </c>
      <c r="BU135">
        <v>0</v>
      </c>
      <c r="BV135">
        <v>1883.241428571429</v>
      </c>
      <c r="BW135">
        <v>-16.51792857142857</v>
      </c>
      <c r="BX135">
        <v>799.04942857142851</v>
      </c>
      <c r="BY135">
        <v>815.49199999999996</v>
      </c>
      <c r="BZ135">
        <v>0.79169628571428585</v>
      </c>
      <c r="CA135">
        <v>787.85557142857147</v>
      </c>
      <c r="CB135">
        <v>33.889228571428568</v>
      </c>
      <c r="CC135">
        <v>3.502884285714285</v>
      </c>
      <c r="CD135">
        <v>3.4229185714285708</v>
      </c>
      <c r="CE135">
        <v>26.63372857142857</v>
      </c>
      <c r="CF135">
        <v>26.242185714285711</v>
      </c>
      <c r="CG135">
        <v>1199.9357142857141</v>
      </c>
      <c r="CH135">
        <v>0.49997771428571419</v>
      </c>
      <c r="CI135">
        <v>0.50002228571428575</v>
      </c>
      <c r="CJ135">
        <v>0</v>
      </c>
      <c r="CK135">
        <v>771.82999999999993</v>
      </c>
      <c r="CL135">
        <v>4.9990899999999998</v>
      </c>
      <c r="CM135">
        <v>7893.6142857142859</v>
      </c>
      <c r="CN135">
        <v>9557.2428571428572</v>
      </c>
      <c r="CO135">
        <v>44.436999999999998</v>
      </c>
      <c r="CP135">
        <v>47.25</v>
      </c>
      <c r="CQ135">
        <v>45.436999999999998</v>
      </c>
      <c r="CR135">
        <v>45.741</v>
      </c>
      <c r="CS135">
        <v>45.686999999999998</v>
      </c>
      <c r="CT135">
        <v>597.43999999999994</v>
      </c>
      <c r="CU135">
        <v>597.49571428571437</v>
      </c>
      <c r="CV135">
        <v>0</v>
      </c>
      <c r="CW135">
        <v>1673987338.3</v>
      </c>
      <c r="CX135">
        <v>0</v>
      </c>
      <c r="CY135">
        <v>1673984188.5</v>
      </c>
      <c r="CZ135" t="s">
        <v>356</v>
      </c>
      <c r="DA135">
        <v>1673984188.5</v>
      </c>
      <c r="DB135">
        <v>1673984167.5</v>
      </c>
      <c r="DC135">
        <v>23</v>
      </c>
      <c r="DD135">
        <v>-0.32800000000000001</v>
      </c>
      <c r="DE135">
        <v>5.0000000000000001E-3</v>
      </c>
      <c r="DF135">
        <v>-6.2539999999999996</v>
      </c>
      <c r="DG135">
        <v>0.21</v>
      </c>
      <c r="DH135">
        <v>579</v>
      </c>
      <c r="DI135">
        <v>34</v>
      </c>
      <c r="DJ135">
        <v>0</v>
      </c>
      <c r="DK135">
        <v>0.1</v>
      </c>
      <c r="DL135">
        <v>-16.428224390243901</v>
      </c>
      <c r="DM135">
        <v>-0.76153588850174281</v>
      </c>
      <c r="DN135">
        <v>8.7427508035020529E-2</v>
      </c>
      <c r="DO135">
        <v>0</v>
      </c>
      <c r="DP135">
        <v>0.79148385365853668</v>
      </c>
      <c r="DQ135">
        <v>3.6885783972121261E-3</v>
      </c>
      <c r="DR135">
        <v>2.5011782156393941E-3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3.2954699999999999</v>
      </c>
      <c r="EB135">
        <v>2.6253299999999999</v>
      </c>
      <c r="EC135">
        <v>0.15798599999999999</v>
      </c>
      <c r="ED135">
        <v>0.15812300000000001</v>
      </c>
      <c r="EE135">
        <v>0.14047599999999999</v>
      </c>
      <c r="EF135">
        <v>0.13695499999999999</v>
      </c>
      <c r="EG135">
        <v>25342.5</v>
      </c>
      <c r="EH135">
        <v>25768.400000000001</v>
      </c>
      <c r="EI135">
        <v>28009.5</v>
      </c>
      <c r="EJ135">
        <v>29471.4</v>
      </c>
      <c r="EK135">
        <v>33136.199999999997</v>
      </c>
      <c r="EL135">
        <v>35322.5</v>
      </c>
      <c r="EM135">
        <v>39545.199999999997</v>
      </c>
      <c r="EN135">
        <v>42137.2</v>
      </c>
      <c r="EO135">
        <v>2.2054499999999999</v>
      </c>
      <c r="EP135">
        <v>2.1565500000000002</v>
      </c>
      <c r="EQ135">
        <v>0.114635</v>
      </c>
      <c r="ER135">
        <v>0</v>
      </c>
      <c r="ES135">
        <v>31.623699999999999</v>
      </c>
      <c r="ET135">
        <v>999.9</v>
      </c>
      <c r="EU135">
        <v>67.2</v>
      </c>
      <c r="EV135">
        <v>35.700000000000003</v>
      </c>
      <c r="EW135">
        <v>39.064700000000002</v>
      </c>
      <c r="EX135">
        <v>57.201799999999999</v>
      </c>
      <c r="EY135">
        <v>-4.49519</v>
      </c>
      <c r="EZ135">
        <v>2</v>
      </c>
      <c r="FA135">
        <v>0.57346299999999995</v>
      </c>
      <c r="FB135">
        <v>0.62146000000000001</v>
      </c>
      <c r="FC135">
        <v>20.269500000000001</v>
      </c>
      <c r="FD135">
        <v>5.2174399999999999</v>
      </c>
      <c r="FE135">
        <v>12.0099</v>
      </c>
      <c r="FF135">
        <v>4.9861500000000003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1.8659399999999999</v>
      </c>
      <c r="FM135">
        <v>1.86232</v>
      </c>
      <c r="FN135">
        <v>1.86432</v>
      </c>
      <c r="FO135">
        <v>1.86036</v>
      </c>
      <c r="FP135">
        <v>1.86111</v>
      </c>
      <c r="FQ135">
        <v>1.8602099999999999</v>
      </c>
      <c r="FR135">
        <v>1.8619600000000001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-6.657</v>
      </c>
      <c r="GH135">
        <v>0.2104</v>
      </c>
      <c r="GI135">
        <v>-4.4410340874611869</v>
      </c>
      <c r="GJ135">
        <v>-4.0977002334145526E-3</v>
      </c>
      <c r="GK135">
        <v>1.9870096767282211E-6</v>
      </c>
      <c r="GL135">
        <v>-4.7591234531596528E-10</v>
      </c>
      <c r="GM135">
        <v>0.2103699999999975</v>
      </c>
      <c r="GN135">
        <v>0</v>
      </c>
      <c r="GO135">
        <v>0</v>
      </c>
      <c r="GP135">
        <v>0</v>
      </c>
      <c r="GQ135">
        <v>6</v>
      </c>
      <c r="GR135">
        <v>2093</v>
      </c>
      <c r="GS135">
        <v>4</v>
      </c>
      <c r="GT135">
        <v>31</v>
      </c>
      <c r="GU135">
        <v>52.5</v>
      </c>
      <c r="GV135">
        <v>52.8</v>
      </c>
      <c r="GW135">
        <v>2.32056</v>
      </c>
      <c r="GX135">
        <v>2.5427200000000001</v>
      </c>
      <c r="GY135">
        <v>2.04834</v>
      </c>
      <c r="GZ135">
        <v>2.6220699999999999</v>
      </c>
      <c r="HA135">
        <v>2.1972700000000001</v>
      </c>
      <c r="HB135">
        <v>2.3571800000000001</v>
      </c>
      <c r="HC135">
        <v>41.170499999999997</v>
      </c>
      <c r="HD135">
        <v>14.280900000000001</v>
      </c>
      <c r="HE135">
        <v>18</v>
      </c>
      <c r="HF135">
        <v>704.41600000000005</v>
      </c>
      <c r="HG135">
        <v>738.32100000000003</v>
      </c>
      <c r="HH135">
        <v>31.001100000000001</v>
      </c>
      <c r="HI135">
        <v>34.565199999999997</v>
      </c>
      <c r="HJ135">
        <v>30.000499999999999</v>
      </c>
      <c r="HK135">
        <v>34.482799999999997</v>
      </c>
      <c r="HL135">
        <v>34.507399999999997</v>
      </c>
      <c r="HM135">
        <v>46.447000000000003</v>
      </c>
      <c r="HN135">
        <v>17.413399999999999</v>
      </c>
      <c r="HO135">
        <v>100</v>
      </c>
      <c r="HP135">
        <v>31</v>
      </c>
      <c r="HQ135">
        <v>802.71199999999999</v>
      </c>
      <c r="HR135">
        <v>33.837699999999998</v>
      </c>
      <c r="HS135">
        <v>98.7102</v>
      </c>
      <c r="HT135">
        <v>97.700699999999998</v>
      </c>
    </row>
    <row r="136" spans="1:228" x14ac:dyDescent="0.2">
      <c r="A136">
        <v>121</v>
      </c>
      <c r="B136">
        <v>1673987342.0999999</v>
      </c>
      <c r="C136">
        <v>479</v>
      </c>
      <c r="D136" t="s">
        <v>601</v>
      </c>
      <c r="E136" t="s">
        <v>602</v>
      </c>
      <c r="F136">
        <v>4</v>
      </c>
      <c r="G136">
        <v>1673987339.7874999</v>
      </c>
      <c r="H136">
        <f t="shared" si="34"/>
        <v>8.8143513627181053E-4</v>
      </c>
      <c r="I136">
        <f t="shared" si="35"/>
        <v>0.88143513627181058</v>
      </c>
      <c r="J136">
        <f t="shared" si="36"/>
        <v>6.7134705419434439</v>
      </c>
      <c r="K136">
        <f t="shared" si="37"/>
        <v>777.48074999999994</v>
      </c>
      <c r="L136">
        <f t="shared" si="38"/>
        <v>547.36949612630156</v>
      </c>
      <c r="M136">
        <f t="shared" si="39"/>
        <v>55.340771883844354</v>
      </c>
      <c r="N136">
        <f t="shared" si="40"/>
        <v>78.605740974469995</v>
      </c>
      <c r="O136">
        <f t="shared" si="41"/>
        <v>5.1186536403522165E-2</v>
      </c>
      <c r="P136">
        <f t="shared" si="42"/>
        <v>2.7627854047309959</v>
      </c>
      <c r="Q136">
        <f t="shared" si="43"/>
        <v>5.066546969849578E-2</v>
      </c>
      <c r="R136">
        <f t="shared" si="44"/>
        <v>3.1712292196564171E-2</v>
      </c>
      <c r="S136">
        <f t="shared" si="45"/>
        <v>226.11005023650384</v>
      </c>
      <c r="T136">
        <f t="shared" si="46"/>
        <v>34.811246342507438</v>
      </c>
      <c r="U136">
        <f t="shared" si="47"/>
        <v>33.477762499999997</v>
      </c>
      <c r="V136">
        <f t="shared" si="48"/>
        <v>5.1893229456660919</v>
      </c>
      <c r="W136">
        <f t="shared" si="49"/>
        <v>66.911182574870111</v>
      </c>
      <c r="X136">
        <f t="shared" si="50"/>
        <v>3.5060532404704663</v>
      </c>
      <c r="Y136">
        <f t="shared" si="51"/>
        <v>5.2398614186012571</v>
      </c>
      <c r="Z136">
        <f t="shared" si="52"/>
        <v>1.6832697051956256</v>
      </c>
      <c r="AA136">
        <f t="shared" si="53"/>
        <v>-38.871289509586845</v>
      </c>
      <c r="AB136">
        <f t="shared" si="54"/>
        <v>25.797670063345631</v>
      </c>
      <c r="AC136">
        <f t="shared" si="55"/>
        <v>2.1503520943537136</v>
      </c>
      <c r="AD136">
        <f t="shared" si="56"/>
        <v>215.18678288461635</v>
      </c>
      <c r="AE136">
        <f t="shared" si="57"/>
        <v>17.247424204775477</v>
      </c>
      <c r="AF136">
        <f t="shared" si="58"/>
        <v>0.88762073609575409</v>
      </c>
      <c r="AG136">
        <f t="shared" si="59"/>
        <v>6.7134705419434439</v>
      </c>
      <c r="AH136">
        <v>821.68893228441789</v>
      </c>
      <c r="AI136">
        <v>808.54543636363678</v>
      </c>
      <c r="AJ136">
        <v>1.727286084876974</v>
      </c>
      <c r="AK136">
        <v>63.952055562581542</v>
      </c>
      <c r="AL136">
        <f t="shared" si="60"/>
        <v>0.88143513627181058</v>
      </c>
      <c r="AM136">
        <v>33.888534529688748</v>
      </c>
      <c r="AN136">
        <v>34.673929370629402</v>
      </c>
      <c r="AO136">
        <v>1.710282544687976E-6</v>
      </c>
      <c r="AP136">
        <v>89.221601695222972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47102.345607323543</v>
      </c>
      <c r="AV136">
        <f t="shared" si="64"/>
        <v>1199.96</v>
      </c>
      <c r="AW136">
        <f t="shared" si="65"/>
        <v>1025.8920135940434</v>
      </c>
      <c r="AX136">
        <f t="shared" si="66"/>
        <v>0.85493850927867876</v>
      </c>
      <c r="AY136">
        <f t="shared" si="67"/>
        <v>0.18843132290785011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1673987339.7874999</v>
      </c>
      <c r="BF136">
        <v>777.48074999999994</v>
      </c>
      <c r="BG136">
        <v>794.03812500000004</v>
      </c>
      <c r="BH136">
        <v>34.6779875</v>
      </c>
      <c r="BI136">
        <v>33.887075000000003</v>
      </c>
      <c r="BJ136">
        <v>784.14274999999998</v>
      </c>
      <c r="BK136">
        <v>34.467612500000001</v>
      </c>
      <c r="BL136">
        <v>650.01362500000005</v>
      </c>
      <c r="BM136">
        <v>101.003125</v>
      </c>
      <c r="BN136">
        <v>0.10000967500000001</v>
      </c>
      <c r="BO136">
        <v>33.650962500000013</v>
      </c>
      <c r="BP136">
        <v>33.477762499999997</v>
      </c>
      <c r="BQ136">
        <v>999.9</v>
      </c>
      <c r="BR136">
        <v>0</v>
      </c>
      <c r="BS136">
        <v>0</v>
      </c>
      <c r="BT136">
        <v>8988.125</v>
      </c>
      <c r="BU136">
        <v>0</v>
      </c>
      <c r="BV136">
        <v>1884.3587500000001</v>
      </c>
      <c r="BW136">
        <v>-16.5569375</v>
      </c>
      <c r="BX136">
        <v>805.41087500000003</v>
      </c>
      <c r="BY136">
        <v>821.88937499999997</v>
      </c>
      <c r="BZ136">
        <v>0.79088975000000006</v>
      </c>
      <c r="CA136">
        <v>794.03812500000004</v>
      </c>
      <c r="CB136">
        <v>33.887075000000003</v>
      </c>
      <c r="CC136">
        <v>3.5025775000000001</v>
      </c>
      <c r="CD136">
        <v>3.422695</v>
      </c>
      <c r="CE136">
        <v>26.632237499999999</v>
      </c>
      <c r="CF136">
        <v>26.241074999999999</v>
      </c>
      <c r="CG136">
        <v>1199.96</v>
      </c>
      <c r="CH136">
        <v>0.49996687499999998</v>
      </c>
      <c r="CI136">
        <v>0.50003312499999997</v>
      </c>
      <c r="CJ136">
        <v>0</v>
      </c>
      <c r="CK136">
        <v>772.2885</v>
      </c>
      <c r="CL136">
        <v>4.9990899999999998</v>
      </c>
      <c r="CM136">
        <v>7898.4237499999999</v>
      </c>
      <c r="CN136">
        <v>9557.4237499999999</v>
      </c>
      <c r="CO136">
        <v>44.452749999999988</v>
      </c>
      <c r="CP136">
        <v>47.25</v>
      </c>
      <c r="CQ136">
        <v>45.436999999999998</v>
      </c>
      <c r="CR136">
        <v>45.75</v>
      </c>
      <c r="CS136">
        <v>45.686999999999998</v>
      </c>
      <c r="CT136">
        <v>597.44000000000005</v>
      </c>
      <c r="CU136">
        <v>597.52</v>
      </c>
      <c r="CV136">
        <v>0</v>
      </c>
      <c r="CW136">
        <v>1673987342.5</v>
      </c>
      <c r="CX136">
        <v>0</v>
      </c>
      <c r="CY136">
        <v>1673984188.5</v>
      </c>
      <c r="CZ136" t="s">
        <v>356</v>
      </c>
      <c r="DA136">
        <v>1673984188.5</v>
      </c>
      <c r="DB136">
        <v>1673984167.5</v>
      </c>
      <c r="DC136">
        <v>23</v>
      </c>
      <c r="DD136">
        <v>-0.32800000000000001</v>
      </c>
      <c r="DE136">
        <v>5.0000000000000001E-3</v>
      </c>
      <c r="DF136">
        <v>-6.2539999999999996</v>
      </c>
      <c r="DG136">
        <v>0.21</v>
      </c>
      <c r="DH136">
        <v>579</v>
      </c>
      <c r="DI136">
        <v>34</v>
      </c>
      <c r="DJ136">
        <v>0</v>
      </c>
      <c r="DK136">
        <v>0.1</v>
      </c>
      <c r="DL136">
        <v>-16.47425121951219</v>
      </c>
      <c r="DM136">
        <v>-0.56342299651566652</v>
      </c>
      <c r="DN136">
        <v>7.0818735022733267E-2</v>
      </c>
      <c r="DO136">
        <v>0</v>
      </c>
      <c r="DP136">
        <v>0.79116863414634142</v>
      </c>
      <c r="DQ136">
        <v>1.0893010452960639E-2</v>
      </c>
      <c r="DR136">
        <v>2.3597603511652629E-3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3.2952699999999999</v>
      </c>
      <c r="EB136">
        <v>2.62507</v>
      </c>
      <c r="EC136">
        <v>0.15889</v>
      </c>
      <c r="ED136">
        <v>0.159024</v>
      </c>
      <c r="EE136">
        <v>0.14046</v>
      </c>
      <c r="EF136">
        <v>0.13694600000000001</v>
      </c>
      <c r="EG136">
        <v>25315.3</v>
      </c>
      <c r="EH136">
        <v>25740.7</v>
      </c>
      <c r="EI136">
        <v>28009.599999999999</v>
      </c>
      <c r="EJ136">
        <v>29471.200000000001</v>
      </c>
      <c r="EK136">
        <v>33136.9</v>
      </c>
      <c r="EL136">
        <v>35322.9</v>
      </c>
      <c r="EM136">
        <v>39545.300000000003</v>
      </c>
      <c r="EN136">
        <v>42137.1</v>
      </c>
      <c r="EO136">
        <v>2.2052</v>
      </c>
      <c r="EP136">
        <v>2.15672</v>
      </c>
      <c r="EQ136">
        <v>0.113778</v>
      </c>
      <c r="ER136">
        <v>0</v>
      </c>
      <c r="ES136">
        <v>31.631799999999998</v>
      </c>
      <c r="ET136">
        <v>999.9</v>
      </c>
      <c r="EU136">
        <v>67.2</v>
      </c>
      <c r="EV136">
        <v>35.700000000000003</v>
      </c>
      <c r="EW136">
        <v>39.063800000000001</v>
      </c>
      <c r="EX136">
        <v>57.471800000000002</v>
      </c>
      <c r="EY136">
        <v>-4.4030500000000004</v>
      </c>
      <c r="EZ136">
        <v>2</v>
      </c>
      <c r="FA136">
        <v>0.57380100000000001</v>
      </c>
      <c r="FB136">
        <v>0.62430600000000003</v>
      </c>
      <c r="FC136">
        <v>20.269400000000001</v>
      </c>
      <c r="FD136">
        <v>5.2171399999999997</v>
      </c>
      <c r="FE136">
        <v>12.0099</v>
      </c>
      <c r="FF136">
        <v>4.9859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1.86592</v>
      </c>
      <c r="FM136">
        <v>1.8623000000000001</v>
      </c>
      <c r="FN136">
        <v>1.86432</v>
      </c>
      <c r="FO136">
        <v>1.8603700000000001</v>
      </c>
      <c r="FP136">
        <v>1.86111</v>
      </c>
      <c r="FQ136">
        <v>1.8602000000000001</v>
      </c>
      <c r="FR136">
        <v>1.86198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-6.6689999999999996</v>
      </c>
      <c r="GH136">
        <v>0.2104</v>
      </c>
      <c r="GI136">
        <v>-4.4410340874611869</v>
      </c>
      <c r="GJ136">
        <v>-4.0977002334145526E-3</v>
      </c>
      <c r="GK136">
        <v>1.9870096767282211E-6</v>
      </c>
      <c r="GL136">
        <v>-4.7591234531596528E-10</v>
      </c>
      <c r="GM136">
        <v>0.2103699999999975</v>
      </c>
      <c r="GN136">
        <v>0</v>
      </c>
      <c r="GO136">
        <v>0</v>
      </c>
      <c r="GP136">
        <v>0</v>
      </c>
      <c r="GQ136">
        <v>6</v>
      </c>
      <c r="GR136">
        <v>2093</v>
      </c>
      <c r="GS136">
        <v>4</v>
      </c>
      <c r="GT136">
        <v>31</v>
      </c>
      <c r="GU136">
        <v>52.6</v>
      </c>
      <c r="GV136">
        <v>52.9</v>
      </c>
      <c r="GW136">
        <v>2.33521</v>
      </c>
      <c r="GX136">
        <v>2.5402800000000001</v>
      </c>
      <c r="GY136">
        <v>2.04834</v>
      </c>
      <c r="GZ136">
        <v>2.6220699999999999</v>
      </c>
      <c r="HA136">
        <v>2.1972700000000001</v>
      </c>
      <c r="HB136">
        <v>2.32666</v>
      </c>
      <c r="HC136">
        <v>41.170499999999997</v>
      </c>
      <c r="HD136">
        <v>14.2896</v>
      </c>
      <c r="HE136">
        <v>18</v>
      </c>
      <c r="HF136">
        <v>704.23900000000003</v>
      </c>
      <c r="HG136">
        <v>738.53599999999994</v>
      </c>
      <c r="HH136">
        <v>31.000900000000001</v>
      </c>
      <c r="HI136">
        <v>34.568800000000003</v>
      </c>
      <c r="HJ136">
        <v>30.000499999999999</v>
      </c>
      <c r="HK136">
        <v>34.485900000000001</v>
      </c>
      <c r="HL136">
        <v>34.511299999999999</v>
      </c>
      <c r="HM136">
        <v>46.760599999999997</v>
      </c>
      <c r="HN136">
        <v>17.413399999999999</v>
      </c>
      <c r="HO136">
        <v>100</v>
      </c>
      <c r="HP136">
        <v>31</v>
      </c>
      <c r="HQ136">
        <v>809.39099999999996</v>
      </c>
      <c r="HR136">
        <v>33.838500000000003</v>
      </c>
      <c r="HS136">
        <v>98.710499999999996</v>
      </c>
      <c r="HT136">
        <v>97.700400000000002</v>
      </c>
    </row>
    <row r="137" spans="1:228" x14ac:dyDescent="0.2">
      <c r="A137">
        <v>122</v>
      </c>
      <c r="B137">
        <v>1673987346.0999999</v>
      </c>
      <c r="C137">
        <v>483</v>
      </c>
      <c r="D137" t="s">
        <v>603</v>
      </c>
      <c r="E137" t="s">
        <v>604</v>
      </c>
      <c r="F137">
        <v>4</v>
      </c>
      <c r="G137">
        <v>1673987344.0999999</v>
      </c>
      <c r="H137">
        <f t="shared" si="34"/>
        <v>8.8472868916697673E-4</v>
      </c>
      <c r="I137">
        <f t="shared" si="35"/>
        <v>0.88472868916697678</v>
      </c>
      <c r="J137">
        <f t="shared" si="36"/>
        <v>6.7089685326193678</v>
      </c>
      <c r="K137">
        <f t="shared" si="37"/>
        <v>784.73557142857135</v>
      </c>
      <c r="L137">
        <f t="shared" si="38"/>
        <v>555.25069493616343</v>
      </c>
      <c r="M137">
        <f t="shared" si="39"/>
        <v>56.137131718381227</v>
      </c>
      <c r="N137">
        <f t="shared" si="40"/>
        <v>79.338584425274021</v>
      </c>
      <c r="O137">
        <f t="shared" si="41"/>
        <v>5.1358095899788854E-2</v>
      </c>
      <c r="P137">
        <f t="shared" si="42"/>
        <v>2.7654290862023272</v>
      </c>
      <c r="Q137">
        <f t="shared" si="43"/>
        <v>5.0834045712713931E-2</v>
      </c>
      <c r="R137">
        <f t="shared" si="44"/>
        <v>3.1817916677974373E-2</v>
      </c>
      <c r="S137">
        <f t="shared" si="45"/>
        <v>226.11763466470273</v>
      </c>
      <c r="T137">
        <f t="shared" si="46"/>
        <v>34.817414931642048</v>
      </c>
      <c r="U137">
        <f t="shared" si="47"/>
        <v>33.478314285714291</v>
      </c>
      <c r="V137">
        <f t="shared" si="48"/>
        <v>5.1894832769444745</v>
      </c>
      <c r="W137">
        <f t="shared" si="49"/>
        <v>66.871232647970004</v>
      </c>
      <c r="X137">
        <f t="shared" si="50"/>
        <v>3.505537965699455</v>
      </c>
      <c r="Y137">
        <f t="shared" si="51"/>
        <v>5.2422212465465474</v>
      </c>
      <c r="Z137">
        <f t="shared" si="52"/>
        <v>1.6839453112450196</v>
      </c>
      <c r="AA137">
        <f t="shared" si="53"/>
        <v>-39.016535192263675</v>
      </c>
      <c r="AB137">
        <f t="shared" si="54"/>
        <v>26.940529190188162</v>
      </c>
      <c r="AC137">
        <f t="shared" si="55"/>
        <v>2.2435622626460434</v>
      </c>
      <c r="AD137">
        <f t="shared" si="56"/>
        <v>216.28519092527324</v>
      </c>
      <c r="AE137">
        <f t="shared" si="57"/>
        <v>17.241659203748721</v>
      </c>
      <c r="AF137">
        <f t="shared" si="58"/>
        <v>0.88331762011506187</v>
      </c>
      <c r="AG137">
        <f t="shared" si="59"/>
        <v>6.7089685326193678</v>
      </c>
      <c r="AH137">
        <v>828.67638944617215</v>
      </c>
      <c r="AI137">
        <v>815.51752727272708</v>
      </c>
      <c r="AJ137">
        <v>1.7321943998466089</v>
      </c>
      <c r="AK137">
        <v>63.952055562581542</v>
      </c>
      <c r="AL137">
        <f t="shared" si="60"/>
        <v>0.88472868916697678</v>
      </c>
      <c r="AM137">
        <v>33.885544782982208</v>
      </c>
      <c r="AN137">
        <v>34.674050349650372</v>
      </c>
      <c r="AO137">
        <v>-2.2133411006538241E-5</v>
      </c>
      <c r="AP137">
        <v>89.221601695222972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47173.601619731126</v>
      </c>
      <c r="AV137">
        <f t="shared" si="64"/>
        <v>1200.002857142857</v>
      </c>
      <c r="AW137">
        <f t="shared" si="65"/>
        <v>1025.9283993081358</v>
      </c>
      <c r="AX137">
        <f t="shared" si="66"/>
        <v>0.85493829718940573</v>
      </c>
      <c r="AY137">
        <f t="shared" si="67"/>
        <v>0.1884309135755533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1673987344.0999999</v>
      </c>
      <c r="BF137">
        <v>784.73557142857135</v>
      </c>
      <c r="BG137">
        <v>801.29142857142858</v>
      </c>
      <c r="BH137">
        <v>34.673171428571429</v>
      </c>
      <c r="BI137">
        <v>33.886042857142861</v>
      </c>
      <c r="BJ137">
        <v>791.41085714285714</v>
      </c>
      <c r="BK137">
        <v>34.462800000000001</v>
      </c>
      <c r="BL137">
        <v>649.97528571428563</v>
      </c>
      <c r="BM137">
        <v>101.0024285714286</v>
      </c>
      <c r="BN137">
        <v>9.988832857142857E-2</v>
      </c>
      <c r="BO137">
        <v>33.659014285714292</v>
      </c>
      <c r="BP137">
        <v>33.478314285714291</v>
      </c>
      <c r="BQ137">
        <v>999.89999999999986</v>
      </c>
      <c r="BR137">
        <v>0</v>
      </c>
      <c r="BS137">
        <v>0</v>
      </c>
      <c r="BT137">
        <v>9002.232857142857</v>
      </c>
      <c r="BU137">
        <v>0</v>
      </c>
      <c r="BV137">
        <v>1888.447142857143</v>
      </c>
      <c r="BW137">
        <v>-16.55594285714286</v>
      </c>
      <c r="BX137">
        <v>812.92228571428564</v>
      </c>
      <c r="BY137">
        <v>829.39671428571432</v>
      </c>
      <c r="BZ137">
        <v>0.78710500000000005</v>
      </c>
      <c r="CA137">
        <v>801.29142857142858</v>
      </c>
      <c r="CB137">
        <v>33.886042857142861</v>
      </c>
      <c r="CC137">
        <v>3.5020714285714289</v>
      </c>
      <c r="CD137">
        <v>3.422571428571429</v>
      </c>
      <c r="CE137">
        <v>26.62978571428571</v>
      </c>
      <c r="CF137">
        <v>26.240471428571428</v>
      </c>
      <c r="CG137">
        <v>1200.002857142857</v>
      </c>
      <c r="CH137">
        <v>0.49997371428571419</v>
      </c>
      <c r="CI137">
        <v>0.50002628571428576</v>
      </c>
      <c r="CJ137">
        <v>0</v>
      </c>
      <c r="CK137">
        <v>772.66842857142854</v>
      </c>
      <c r="CL137">
        <v>4.9990899999999998</v>
      </c>
      <c r="CM137">
        <v>7904.3142857142857</v>
      </c>
      <c r="CN137">
        <v>9557.795714285714</v>
      </c>
      <c r="CO137">
        <v>44.454999999999998</v>
      </c>
      <c r="CP137">
        <v>47.25</v>
      </c>
      <c r="CQ137">
        <v>45.436999999999998</v>
      </c>
      <c r="CR137">
        <v>45.732000000000014</v>
      </c>
      <c r="CS137">
        <v>45.686999999999998</v>
      </c>
      <c r="CT137">
        <v>597.47</v>
      </c>
      <c r="CU137">
        <v>597.5328571428571</v>
      </c>
      <c r="CV137">
        <v>0</v>
      </c>
      <c r="CW137">
        <v>1673987346.7</v>
      </c>
      <c r="CX137">
        <v>0</v>
      </c>
      <c r="CY137">
        <v>1673984188.5</v>
      </c>
      <c r="CZ137" t="s">
        <v>356</v>
      </c>
      <c r="DA137">
        <v>1673984188.5</v>
      </c>
      <c r="DB137">
        <v>1673984167.5</v>
      </c>
      <c r="DC137">
        <v>23</v>
      </c>
      <c r="DD137">
        <v>-0.32800000000000001</v>
      </c>
      <c r="DE137">
        <v>5.0000000000000001E-3</v>
      </c>
      <c r="DF137">
        <v>-6.2539999999999996</v>
      </c>
      <c r="DG137">
        <v>0.21</v>
      </c>
      <c r="DH137">
        <v>579</v>
      </c>
      <c r="DI137">
        <v>34</v>
      </c>
      <c r="DJ137">
        <v>0</v>
      </c>
      <c r="DK137">
        <v>0.1</v>
      </c>
      <c r="DL137">
        <v>-16.509887804878051</v>
      </c>
      <c r="DM137">
        <v>-0.46704250871080649</v>
      </c>
      <c r="DN137">
        <v>6.3149795570114631E-2</v>
      </c>
      <c r="DO137">
        <v>0</v>
      </c>
      <c r="DP137">
        <v>0.79071263414634152</v>
      </c>
      <c r="DQ137">
        <v>-3.9821602787462737E-3</v>
      </c>
      <c r="DR137">
        <v>2.7629878291805638E-3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3.2951999999999999</v>
      </c>
      <c r="EB137">
        <v>2.6252399999999998</v>
      </c>
      <c r="EC137">
        <v>0.15978300000000001</v>
      </c>
      <c r="ED137">
        <v>0.15990499999999999</v>
      </c>
      <c r="EE137">
        <v>0.14045099999999999</v>
      </c>
      <c r="EF137">
        <v>0.13694400000000001</v>
      </c>
      <c r="EG137">
        <v>25288</v>
      </c>
      <c r="EH137">
        <v>25713.3</v>
      </c>
      <c r="EI137">
        <v>28009.3</v>
      </c>
      <c r="EJ137">
        <v>29470.9</v>
      </c>
      <c r="EK137">
        <v>33136.6</v>
      </c>
      <c r="EL137">
        <v>35322.6</v>
      </c>
      <c r="EM137">
        <v>39544.5</v>
      </c>
      <c r="EN137">
        <v>42136.6</v>
      </c>
      <c r="EO137">
        <v>2.20505</v>
      </c>
      <c r="EP137">
        <v>2.1566700000000001</v>
      </c>
      <c r="EQ137">
        <v>0.113569</v>
      </c>
      <c r="ER137">
        <v>0</v>
      </c>
      <c r="ES137">
        <v>31.638999999999999</v>
      </c>
      <c r="ET137">
        <v>999.9</v>
      </c>
      <c r="EU137">
        <v>67.2</v>
      </c>
      <c r="EV137">
        <v>35.700000000000003</v>
      </c>
      <c r="EW137">
        <v>39.060600000000001</v>
      </c>
      <c r="EX137">
        <v>57.651800000000001</v>
      </c>
      <c r="EY137">
        <v>-4.3790100000000001</v>
      </c>
      <c r="EZ137">
        <v>2</v>
      </c>
      <c r="FA137">
        <v>0.57415099999999997</v>
      </c>
      <c r="FB137">
        <v>0.62441500000000005</v>
      </c>
      <c r="FC137">
        <v>20.269400000000001</v>
      </c>
      <c r="FD137">
        <v>5.2163899999999996</v>
      </c>
      <c r="FE137">
        <v>12.0099</v>
      </c>
      <c r="FF137">
        <v>4.9856999999999996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1.8658999999999999</v>
      </c>
      <c r="FM137">
        <v>1.86232</v>
      </c>
      <c r="FN137">
        <v>1.86432</v>
      </c>
      <c r="FO137">
        <v>1.8603700000000001</v>
      </c>
      <c r="FP137">
        <v>1.86111</v>
      </c>
      <c r="FQ137">
        <v>1.8602000000000001</v>
      </c>
      <c r="FR137">
        <v>1.86198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-6.681</v>
      </c>
      <c r="GH137">
        <v>0.2104</v>
      </c>
      <c r="GI137">
        <v>-4.4410340874611869</v>
      </c>
      <c r="GJ137">
        <v>-4.0977002334145526E-3</v>
      </c>
      <c r="GK137">
        <v>1.9870096767282211E-6</v>
      </c>
      <c r="GL137">
        <v>-4.7591234531596528E-10</v>
      </c>
      <c r="GM137">
        <v>0.2103699999999975</v>
      </c>
      <c r="GN137">
        <v>0</v>
      </c>
      <c r="GO137">
        <v>0</v>
      </c>
      <c r="GP137">
        <v>0</v>
      </c>
      <c r="GQ137">
        <v>6</v>
      </c>
      <c r="GR137">
        <v>2093</v>
      </c>
      <c r="GS137">
        <v>4</v>
      </c>
      <c r="GT137">
        <v>31</v>
      </c>
      <c r="GU137">
        <v>52.6</v>
      </c>
      <c r="GV137">
        <v>53</v>
      </c>
      <c r="GW137">
        <v>2.34985</v>
      </c>
      <c r="GX137">
        <v>2.5354000000000001</v>
      </c>
      <c r="GY137">
        <v>2.04834</v>
      </c>
      <c r="GZ137">
        <v>2.6220699999999999</v>
      </c>
      <c r="HA137">
        <v>2.1972700000000001</v>
      </c>
      <c r="HB137">
        <v>2.35107</v>
      </c>
      <c r="HC137">
        <v>41.170499999999997</v>
      </c>
      <c r="HD137">
        <v>14.2896</v>
      </c>
      <c r="HE137">
        <v>18</v>
      </c>
      <c r="HF137">
        <v>704.15200000000004</v>
      </c>
      <c r="HG137">
        <v>738.52599999999995</v>
      </c>
      <c r="HH137">
        <v>31.000399999999999</v>
      </c>
      <c r="HI137">
        <v>34.573099999999997</v>
      </c>
      <c r="HJ137">
        <v>30.000599999999999</v>
      </c>
      <c r="HK137">
        <v>34.4895</v>
      </c>
      <c r="HL137">
        <v>34.514400000000002</v>
      </c>
      <c r="HM137">
        <v>47.073900000000002</v>
      </c>
      <c r="HN137">
        <v>17.413399999999999</v>
      </c>
      <c r="HO137">
        <v>100</v>
      </c>
      <c r="HP137">
        <v>31</v>
      </c>
      <c r="HQ137">
        <v>816.07</v>
      </c>
      <c r="HR137">
        <v>33.844999999999999</v>
      </c>
      <c r="HS137">
        <v>98.7089</v>
      </c>
      <c r="HT137">
        <v>97.699200000000005</v>
      </c>
    </row>
    <row r="138" spans="1:228" x14ac:dyDescent="0.2">
      <c r="A138">
        <v>123</v>
      </c>
      <c r="B138">
        <v>1673987350.0999999</v>
      </c>
      <c r="C138">
        <v>487</v>
      </c>
      <c r="D138" t="s">
        <v>605</v>
      </c>
      <c r="E138" t="s">
        <v>606</v>
      </c>
      <c r="F138">
        <v>4</v>
      </c>
      <c r="G138">
        <v>1673987347.7874999</v>
      </c>
      <c r="H138">
        <f t="shared" si="34"/>
        <v>8.8038955660571755E-4</v>
      </c>
      <c r="I138">
        <f t="shared" si="35"/>
        <v>0.88038955660571749</v>
      </c>
      <c r="J138">
        <f t="shared" si="36"/>
        <v>6.7739606308956333</v>
      </c>
      <c r="K138">
        <f t="shared" si="37"/>
        <v>790.81587500000001</v>
      </c>
      <c r="L138">
        <f t="shared" si="38"/>
        <v>557.73886218651398</v>
      </c>
      <c r="M138">
        <f t="shared" si="39"/>
        <v>56.388933599479344</v>
      </c>
      <c r="N138">
        <f t="shared" si="40"/>
        <v>79.953660912150454</v>
      </c>
      <c r="O138">
        <f t="shared" si="41"/>
        <v>5.1018788148094213E-2</v>
      </c>
      <c r="P138">
        <f t="shared" si="42"/>
        <v>2.7711545546090433</v>
      </c>
      <c r="Q138">
        <f t="shared" si="43"/>
        <v>5.0502658855913068E-2</v>
      </c>
      <c r="R138">
        <f t="shared" si="44"/>
        <v>3.1610098720273386E-2</v>
      </c>
      <c r="S138">
        <f t="shared" si="45"/>
        <v>226.11657898573907</v>
      </c>
      <c r="T138">
        <f t="shared" si="46"/>
        <v>34.818802424208116</v>
      </c>
      <c r="U138">
        <f t="shared" si="47"/>
        <v>33.48715</v>
      </c>
      <c r="V138">
        <f t="shared" si="48"/>
        <v>5.1920512398852843</v>
      </c>
      <c r="W138">
        <f t="shared" si="49"/>
        <v>66.859212279733754</v>
      </c>
      <c r="X138">
        <f t="shared" si="50"/>
        <v>3.5053827857146436</v>
      </c>
      <c r="Y138">
        <f t="shared" si="51"/>
        <v>5.2429316263081205</v>
      </c>
      <c r="Z138">
        <f t="shared" si="52"/>
        <v>1.6866684541706407</v>
      </c>
      <c r="AA138">
        <f t="shared" si="53"/>
        <v>-38.825179446312141</v>
      </c>
      <c r="AB138">
        <f t="shared" si="54"/>
        <v>26.03828834081623</v>
      </c>
      <c r="AC138">
        <f t="shared" si="55"/>
        <v>2.1640641772615483</v>
      </c>
      <c r="AD138">
        <f t="shared" si="56"/>
        <v>215.49375205750468</v>
      </c>
      <c r="AE138">
        <f t="shared" si="57"/>
        <v>17.277271377729786</v>
      </c>
      <c r="AF138">
        <f t="shared" si="58"/>
        <v>0.88302967209763505</v>
      </c>
      <c r="AG138">
        <f t="shared" si="59"/>
        <v>6.7739606308956333</v>
      </c>
      <c r="AH138">
        <v>835.54364180804532</v>
      </c>
      <c r="AI138">
        <v>822.34566666666694</v>
      </c>
      <c r="AJ138">
        <v>1.7263494813925939</v>
      </c>
      <c r="AK138">
        <v>63.952055562581542</v>
      </c>
      <c r="AL138">
        <f t="shared" si="60"/>
        <v>0.88038955660571749</v>
      </c>
      <c r="AM138">
        <v>33.885375593433011</v>
      </c>
      <c r="AN138">
        <v>34.669913986014024</v>
      </c>
      <c r="AO138">
        <v>-5.0053011674178607E-6</v>
      </c>
      <c r="AP138">
        <v>89.221601695222972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47330.363239043778</v>
      </c>
      <c r="AV138">
        <f t="shared" si="64"/>
        <v>1200</v>
      </c>
      <c r="AW138">
        <f t="shared" si="65"/>
        <v>1025.9256885936472</v>
      </c>
      <c r="AX138">
        <f t="shared" si="66"/>
        <v>0.85493807382803944</v>
      </c>
      <c r="AY138">
        <f t="shared" si="67"/>
        <v>0.18843048248811589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1673987347.7874999</v>
      </c>
      <c r="BF138">
        <v>790.81587500000001</v>
      </c>
      <c r="BG138">
        <v>807.4091249999999</v>
      </c>
      <c r="BH138">
        <v>34.671487499999998</v>
      </c>
      <c r="BI138">
        <v>33.884625</v>
      </c>
      <c r="BJ138">
        <v>797.50237500000003</v>
      </c>
      <c r="BK138">
        <v>34.461125000000003</v>
      </c>
      <c r="BL138">
        <v>649.98424999999997</v>
      </c>
      <c r="BM138">
        <v>101.002875</v>
      </c>
      <c r="BN138">
        <v>9.9876524999999994E-2</v>
      </c>
      <c r="BO138">
        <v>33.661437499999998</v>
      </c>
      <c r="BP138">
        <v>33.48715</v>
      </c>
      <c r="BQ138">
        <v>999.9</v>
      </c>
      <c r="BR138">
        <v>0</v>
      </c>
      <c r="BS138">
        <v>0</v>
      </c>
      <c r="BT138">
        <v>9032.65625</v>
      </c>
      <c r="BU138">
        <v>0</v>
      </c>
      <c r="BV138">
        <v>1886.54375</v>
      </c>
      <c r="BW138">
        <v>-16.593274999999998</v>
      </c>
      <c r="BX138">
        <v>819.21937500000013</v>
      </c>
      <c r="BY138">
        <v>835.72737499999994</v>
      </c>
      <c r="BZ138">
        <v>0.78688199999999997</v>
      </c>
      <c r="CA138">
        <v>807.4091249999999</v>
      </c>
      <c r="CB138">
        <v>33.884625</v>
      </c>
      <c r="CC138">
        <v>3.5019149999999999</v>
      </c>
      <c r="CD138">
        <v>3.42243875</v>
      </c>
      <c r="CE138">
        <v>26.629024999999999</v>
      </c>
      <c r="CF138">
        <v>26.239825</v>
      </c>
      <c r="CG138">
        <v>1200</v>
      </c>
      <c r="CH138">
        <v>0.49998049999999988</v>
      </c>
      <c r="CI138">
        <v>0.50001949999999995</v>
      </c>
      <c r="CJ138">
        <v>0</v>
      </c>
      <c r="CK138">
        <v>773.17574999999999</v>
      </c>
      <c r="CL138">
        <v>4.9990899999999998</v>
      </c>
      <c r="CM138">
        <v>7909.0512500000004</v>
      </c>
      <c r="CN138">
        <v>9557.7975000000006</v>
      </c>
      <c r="CO138">
        <v>44.444875000000003</v>
      </c>
      <c r="CP138">
        <v>47.25</v>
      </c>
      <c r="CQ138">
        <v>45.436999999999998</v>
      </c>
      <c r="CR138">
        <v>45.75</v>
      </c>
      <c r="CS138">
        <v>45.686999999999998</v>
      </c>
      <c r="CT138">
        <v>597.47749999999996</v>
      </c>
      <c r="CU138">
        <v>597.52250000000004</v>
      </c>
      <c r="CV138">
        <v>0</v>
      </c>
      <c r="CW138">
        <v>1673987350.3</v>
      </c>
      <c r="CX138">
        <v>0</v>
      </c>
      <c r="CY138">
        <v>1673984188.5</v>
      </c>
      <c r="CZ138" t="s">
        <v>356</v>
      </c>
      <c r="DA138">
        <v>1673984188.5</v>
      </c>
      <c r="DB138">
        <v>1673984167.5</v>
      </c>
      <c r="DC138">
        <v>23</v>
      </c>
      <c r="DD138">
        <v>-0.32800000000000001</v>
      </c>
      <c r="DE138">
        <v>5.0000000000000001E-3</v>
      </c>
      <c r="DF138">
        <v>-6.2539999999999996</v>
      </c>
      <c r="DG138">
        <v>0.21</v>
      </c>
      <c r="DH138">
        <v>579</v>
      </c>
      <c r="DI138">
        <v>34</v>
      </c>
      <c r="DJ138">
        <v>0</v>
      </c>
      <c r="DK138">
        <v>0.1</v>
      </c>
      <c r="DL138">
        <v>-16.54441219512195</v>
      </c>
      <c r="DM138">
        <v>-0.25517142857142028</v>
      </c>
      <c r="DN138">
        <v>4.1217733545114453E-2</v>
      </c>
      <c r="DO138">
        <v>0</v>
      </c>
      <c r="DP138">
        <v>0.79053046341463418</v>
      </c>
      <c r="DQ138">
        <v>-2.3136689895470179E-2</v>
      </c>
      <c r="DR138">
        <v>2.9350548014791772E-3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3.2953800000000002</v>
      </c>
      <c r="EB138">
        <v>2.62561</v>
      </c>
      <c r="EC138">
        <v>0.16067200000000001</v>
      </c>
      <c r="ED138">
        <v>0.16078799999999999</v>
      </c>
      <c r="EE138">
        <v>0.14044699999999999</v>
      </c>
      <c r="EF138">
        <v>0.136938</v>
      </c>
      <c r="EG138">
        <v>25260.799999999999</v>
      </c>
      <c r="EH138">
        <v>25685.7</v>
      </c>
      <c r="EI138">
        <v>28008.9</v>
      </c>
      <c r="EJ138">
        <v>29470.3</v>
      </c>
      <c r="EK138">
        <v>33136.5</v>
      </c>
      <c r="EL138">
        <v>35322.400000000001</v>
      </c>
      <c r="EM138">
        <v>39544.1</v>
      </c>
      <c r="EN138">
        <v>42136</v>
      </c>
      <c r="EO138">
        <v>2.20513</v>
      </c>
      <c r="EP138">
        <v>2.1566000000000001</v>
      </c>
      <c r="EQ138">
        <v>0.11412799999999999</v>
      </c>
      <c r="ER138">
        <v>0</v>
      </c>
      <c r="ES138">
        <v>31.647400000000001</v>
      </c>
      <c r="ET138">
        <v>999.9</v>
      </c>
      <c r="EU138">
        <v>67.2</v>
      </c>
      <c r="EV138">
        <v>35.700000000000003</v>
      </c>
      <c r="EW138">
        <v>39.061399999999999</v>
      </c>
      <c r="EX138">
        <v>57.321800000000003</v>
      </c>
      <c r="EY138">
        <v>-4.4270899999999997</v>
      </c>
      <c r="EZ138">
        <v>2</v>
      </c>
      <c r="FA138">
        <v>0.57447199999999998</v>
      </c>
      <c r="FB138">
        <v>0.62490199999999996</v>
      </c>
      <c r="FC138">
        <v>20.269400000000001</v>
      </c>
      <c r="FD138">
        <v>5.2163899999999996</v>
      </c>
      <c r="FE138">
        <v>12.0099</v>
      </c>
      <c r="FF138">
        <v>4.9859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1.86588</v>
      </c>
      <c r="FM138">
        <v>1.8623000000000001</v>
      </c>
      <c r="FN138">
        <v>1.86432</v>
      </c>
      <c r="FO138">
        <v>1.86036</v>
      </c>
      <c r="FP138">
        <v>1.86111</v>
      </c>
      <c r="FQ138">
        <v>1.8602000000000001</v>
      </c>
      <c r="FR138">
        <v>1.8619399999999999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-6.694</v>
      </c>
      <c r="GH138">
        <v>0.2104</v>
      </c>
      <c r="GI138">
        <v>-4.4410340874611869</v>
      </c>
      <c r="GJ138">
        <v>-4.0977002334145526E-3</v>
      </c>
      <c r="GK138">
        <v>1.9870096767282211E-6</v>
      </c>
      <c r="GL138">
        <v>-4.7591234531596528E-10</v>
      </c>
      <c r="GM138">
        <v>0.2103699999999975</v>
      </c>
      <c r="GN138">
        <v>0</v>
      </c>
      <c r="GO138">
        <v>0</v>
      </c>
      <c r="GP138">
        <v>0</v>
      </c>
      <c r="GQ138">
        <v>6</v>
      </c>
      <c r="GR138">
        <v>2093</v>
      </c>
      <c r="GS138">
        <v>4</v>
      </c>
      <c r="GT138">
        <v>31</v>
      </c>
      <c r="GU138">
        <v>52.7</v>
      </c>
      <c r="GV138">
        <v>53</v>
      </c>
      <c r="GW138">
        <v>2.36694</v>
      </c>
      <c r="GX138">
        <v>2.5354000000000001</v>
      </c>
      <c r="GY138">
        <v>2.04834</v>
      </c>
      <c r="GZ138">
        <v>2.6220699999999999</v>
      </c>
      <c r="HA138">
        <v>2.1972700000000001</v>
      </c>
      <c r="HB138">
        <v>2.34985</v>
      </c>
      <c r="HC138">
        <v>41.170499999999997</v>
      </c>
      <c r="HD138">
        <v>14.298400000000001</v>
      </c>
      <c r="HE138">
        <v>18</v>
      </c>
      <c r="HF138">
        <v>704.25300000000004</v>
      </c>
      <c r="HG138">
        <v>738.50099999999998</v>
      </c>
      <c r="HH138">
        <v>31.000299999999999</v>
      </c>
      <c r="HI138">
        <v>34.5762</v>
      </c>
      <c r="HJ138">
        <v>30.000499999999999</v>
      </c>
      <c r="HK138">
        <v>34.492899999999999</v>
      </c>
      <c r="HL138">
        <v>34.518300000000004</v>
      </c>
      <c r="HM138">
        <v>47.385599999999997</v>
      </c>
      <c r="HN138">
        <v>17.413399999999999</v>
      </c>
      <c r="HO138">
        <v>100</v>
      </c>
      <c r="HP138">
        <v>31</v>
      </c>
      <c r="HQ138">
        <v>822.75</v>
      </c>
      <c r="HR138">
        <v>33.843400000000003</v>
      </c>
      <c r="HS138">
        <v>98.707800000000006</v>
      </c>
      <c r="HT138">
        <v>97.697599999999994</v>
      </c>
    </row>
    <row r="139" spans="1:228" x14ac:dyDescent="0.2">
      <c r="A139">
        <v>124</v>
      </c>
      <c r="B139">
        <v>1673987354.0999999</v>
      </c>
      <c r="C139">
        <v>491</v>
      </c>
      <c r="D139" t="s">
        <v>607</v>
      </c>
      <c r="E139" t="s">
        <v>608</v>
      </c>
      <c r="F139">
        <v>4</v>
      </c>
      <c r="G139">
        <v>1673987352.0999999</v>
      </c>
      <c r="H139">
        <f t="shared" si="34"/>
        <v>8.8070165948528594E-4</v>
      </c>
      <c r="I139">
        <f t="shared" si="35"/>
        <v>0.88070165948528589</v>
      </c>
      <c r="J139">
        <f t="shared" si="36"/>
        <v>7.087374995820638</v>
      </c>
      <c r="K139">
        <f t="shared" si="37"/>
        <v>797.95742857142864</v>
      </c>
      <c r="L139">
        <f t="shared" si="38"/>
        <v>554.16628681686643</v>
      </c>
      <c r="M139">
        <f t="shared" si="39"/>
        <v>56.027899579778186</v>
      </c>
      <c r="N139">
        <f t="shared" si="40"/>
        <v>80.675926595499476</v>
      </c>
      <c r="O139">
        <f t="shared" si="41"/>
        <v>5.0862436247628394E-2</v>
      </c>
      <c r="P139">
        <f t="shared" si="42"/>
        <v>2.7684104439948407</v>
      </c>
      <c r="Q139">
        <f t="shared" si="43"/>
        <v>5.0348945457379377E-2</v>
      </c>
      <c r="R139">
        <f t="shared" si="44"/>
        <v>3.151379389962107E-2</v>
      </c>
      <c r="S139">
        <f t="shared" si="45"/>
        <v>226.11664209252149</v>
      </c>
      <c r="T139">
        <f t="shared" si="46"/>
        <v>34.829230968843795</v>
      </c>
      <c r="U139">
        <f t="shared" si="47"/>
        <v>33.506100000000004</v>
      </c>
      <c r="V139">
        <f t="shared" si="48"/>
        <v>5.1975624904079831</v>
      </c>
      <c r="W139">
        <f t="shared" si="49"/>
        <v>66.820100041067406</v>
      </c>
      <c r="X139">
        <f t="shared" si="50"/>
        <v>3.5051862754848084</v>
      </c>
      <c r="Y139">
        <f t="shared" si="51"/>
        <v>5.245706416677816</v>
      </c>
      <c r="Z139">
        <f t="shared" si="52"/>
        <v>1.6923762149231747</v>
      </c>
      <c r="AA139">
        <f t="shared" si="53"/>
        <v>-38.838943183301112</v>
      </c>
      <c r="AB139">
        <f t="shared" si="54"/>
        <v>24.596489627575842</v>
      </c>
      <c r="AC139">
        <f t="shared" si="55"/>
        <v>2.0465458167315287</v>
      </c>
      <c r="AD139">
        <f t="shared" si="56"/>
        <v>213.92073435352776</v>
      </c>
      <c r="AE139">
        <f t="shared" si="57"/>
        <v>17.373519085512882</v>
      </c>
      <c r="AF139">
        <f t="shared" si="58"/>
        <v>0.88285225298797576</v>
      </c>
      <c r="AG139">
        <f t="shared" si="59"/>
        <v>7.087374995820638</v>
      </c>
      <c r="AH139">
        <v>842.49468553970894</v>
      </c>
      <c r="AI139">
        <v>829.14352121212141</v>
      </c>
      <c r="AJ139">
        <v>1.6891953086514879</v>
      </c>
      <c r="AK139">
        <v>63.952055562581542</v>
      </c>
      <c r="AL139">
        <f t="shared" si="60"/>
        <v>0.88070165948528589</v>
      </c>
      <c r="AM139">
        <v>33.884380274019968</v>
      </c>
      <c r="AN139">
        <v>34.669123776223813</v>
      </c>
      <c r="AO139">
        <v>-5.6799130011077168E-6</v>
      </c>
      <c r="AP139">
        <v>89.221601695222972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47253.574964717169</v>
      </c>
      <c r="AV139">
        <f t="shared" si="64"/>
        <v>1200.002857142857</v>
      </c>
      <c r="AW139">
        <f t="shared" si="65"/>
        <v>1025.9278850220317</v>
      </c>
      <c r="AX139">
        <f t="shared" si="66"/>
        <v>0.85493786861867271</v>
      </c>
      <c r="AY139">
        <f t="shared" si="67"/>
        <v>0.18843008643403833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1673987352.0999999</v>
      </c>
      <c r="BF139">
        <v>797.95742857142864</v>
      </c>
      <c r="BG139">
        <v>814.64357142857148</v>
      </c>
      <c r="BH139">
        <v>34.669442857142862</v>
      </c>
      <c r="BI139">
        <v>33.882814285714282</v>
      </c>
      <c r="BJ139">
        <v>804.65714285714296</v>
      </c>
      <c r="BK139">
        <v>34.459099999999999</v>
      </c>
      <c r="BL139">
        <v>650.04828571428573</v>
      </c>
      <c r="BM139">
        <v>101.003</v>
      </c>
      <c r="BN139">
        <v>0.1000459857142857</v>
      </c>
      <c r="BO139">
        <v>33.670900000000003</v>
      </c>
      <c r="BP139">
        <v>33.506100000000004</v>
      </c>
      <c r="BQ139">
        <v>999.89999999999986</v>
      </c>
      <c r="BR139">
        <v>0</v>
      </c>
      <c r="BS139">
        <v>0</v>
      </c>
      <c r="BT139">
        <v>9018.0371428571416</v>
      </c>
      <c r="BU139">
        <v>0</v>
      </c>
      <c r="BV139">
        <v>1891.1428571428571</v>
      </c>
      <c r="BW139">
        <v>-16.686085714285721</v>
      </c>
      <c r="BX139">
        <v>826.61557142857134</v>
      </c>
      <c r="BY139">
        <v>843.21428571428567</v>
      </c>
      <c r="BZ139">
        <v>0.78663657142857146</v>
      </c>
      <c r="CA139">
        <v>814.64357142857148</v>
      </c>
      <c r="CB139">
        <v>33.882814285714282</v>
      </c>
      <c r="CC139">
        <v>3.501718571428571</v>
      </c>
      <c r="CD139">
        <v>3.422265714285714</v>
      </c>
      <c r="CE139">
        <v>26.628071428571431</v>
      </c>
      <c r="CF139">
        <v>26.238971428571428</v>
      </c>
      <c r="CG139">
        <v>1200.002857142857</v>
      </c>
      <c r="CH139">
        <v>0.49998742857142853</v>
      </c>
      <c r="CI139">
        <v>0.50001257142857136</v>
      </c>
      <c r="CJ139">
        <v>0</v>
      </c>
      <c r="CK139">
        <v>773.8117142857144</v>
      </c>
      <c r="CL139">
        <v>4.9990899999999998</v>
      </c>
      <c r="CM139">
        <v>7914.011428571428</v>
      </c>
      <c r="CN139">
        <v>9557.824285714285</v>
      </c>
      <c r="CO139">
        <v>44.454999999999998</v>
      </c>
      <c r="CP139">
        <v>47.267714285714291</v>
      </c>
      <c r="CQ139">
        <v>45.436999999999998</v>
      </c>
      <c r="CR139">
        <v>45.75</v>
      </c>
      <c r="CS139">
        <v>45.705000000000013</v>
      </c>
      <c r="CT139">
        <v>597.48714285714289</v>
      </c>
      <c r="CU139">
        <v>597.51571428571435</v>
      </c>
      <c r="CV139">
        <v>0</v>
      </c>
      <c r="CW139">
        <v>1673987354.5</v>
      </c>
      <c r="CX139">
        <v>0</v>
      </c>
      <c r="CY139">
        <v>1673984188.5</v>
      </c>
      <c r="CZ139" t="s">
        <v>356</v>
      </c>
      <c r="DA139">
        <v>1673984188.5</v>
      </c>
      <c r="DB139">
        <v>1673984167.5</v>
      </c>
      <c r="DC139">
        <v>23</v>
      </c>
      <c r="DD139">
        <v>-0.32800000000000001</v>
      </c>
      <c r="DE139">
        <v>5.0000000000000001E-3</v>
      </c>
      <c r="DF139">
        <v>-6.2539999999999996</v>
      </c>
      <c r="DG139">
        <v>0.21</v>
      </c>
      <c r="DH139">
        <v>579</v>
      </c>
      <c r="DI139">
        <v>34</v>
      </c>
      <c r="DJ139">
        <v>0</v>
      </c>
      <c r="DK139">
        <v>0.1</v>
      </c>
      <c r="DL139">
        <v>-16.563531707317079</v>
      </c>
      <c r="DM139">
        <v>-0.51682369337983325</v>
      </c>
      <c r="DN139">
        <v>5.7440736963749642E-2</v>
      </c>
      <c r="DO139">
        <v>0</v>
      </c>
      <c r="DP139">
        <v>0.78916219512195118</v>
      </c>
      <c r="DQ139">
        <v>-2.7591114982577311E-2</v>
      </c>
      <c r="DR139">
        <v>2.9459848675742091E-3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3.2953800000000002</v>
      </c>
      <c r="EB139">
        <v>2.6253700000000002</v>
      </c>
      <c r="EC139">
        <v>0.161551</v>
      </c>
      <c r="ED139">
        <v>0.161665</v>
      </c>
      <c r="EE139">
        <v>0.14044000000000001</v>
      </c>
      <c r="EF139">
        <v>0.136929</v>
      </c>
      <c r="EG139">
        <v>25234.400000000001</v>
      </c>
      <c r="EH139">
        <v>25658.5</v>
      </c>
      <c r="EI139">
        <v>28009.1</v>
      </c>
      <c r="EJ139">
        <v>29470.1</v>
      </c>
      <c r="EK139">
        <v>33137.1</v>
      </c>
      <c r="EL139">
        <v>35322.300000000003</v>
      </c>
      <c r="EM139">
        <v>39544.400000000001</v>
      </c>
      <c r="EN139">
        <v>42135.3</v>
      </c>
      <c r="EO139">
        <v>2.2052499999999999</v>
      </c>
      <c r="EP139">
        <v>2.1563699999999999</v>
      </c>
      <c r="EQ139">
        <v>0.114553</v>
      </c>
      <c r="ER139">
        <v>0</v>
      </c>
      <c r="ES139">
        <v>31.656400000000001</v>
      </c>
      <c r="ET139">
        <v>999.9</v>
      </c>
      <c r="EU139">
        <v>67.2</v>
      </c>
      <c r="EV139">
        <v>35.700000000000003</v>
      </c>
      <c r="EW139">
        <v>39.062600000000003</v>
      </c>
      <c r="EX139">
        <v>57.6218</v>
      </c>
      <c r="EY139">
        <v>-4.4070499999999999</v>
      </c>
      <c r="EZ139">
        <v>2</v>
      </c>
      <c r="FA139">
        <v>0.57511699999999999</v>
      </c>
      <c r="FB139">
        <v>0.62570000000000003</v>
      </c>
      <c r="FC139">
        <v>20.269300000000001</v>
      </c>
      <c r="FD139">
        <v>5.2160900000000003</v>
      </c>
      <c r="FE139">
        <v>12.0099</v>
      </c>
      <c r="FF139">
        <v>4.9859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1.8658600000000001</v>
      </c>
      <c r="FM139">
        <v>1.86229</v>
      </c>
      <c r="FN139">
        <v>1.86432</v>
      </c>
      <c r="FO139">
        <v>1.8603499999999999</v>
      </c>
      <c r="FP139">
        <v>1.86111</v>
      </c>
      <c r="FQ139">
        <v>1.8602000000000001</v>
      </c>
      <c r="FR139">
        <v>1.8619300000000001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-6.7050000000000001</v>
      </c>
      <c r="GH139">
        <v>0.2104</v>
      </c>
      <c r="GI139">
        <v>-4.4410340874611869</v>
      </c>
      <c r="GJ139">
        <v>-4.0977002334145526E-3</v>
      </c>
      <c r="GK139">
        <v>1.9870096767282211E-6</v>
      </c>
      <c r="GL139">
        <v>-4.7591234531596528E-10</v>
      </c>
      <c r="GM139">
        <v>0.2103699999999975</v>
      </c>
      <c r="GN139">
        <v>0</v>
      </c>
      <c r="GO139">
        <v>0</v>
      </c>
      <c r="GP139">
        <v>0</v>
      </c>
      <c r="GQ139">
        <v>6</v>
      </c>
      <c r="GR139">
        <v>2093</v>
      </c>
      <c r="GS139">
        <v>4</v>
      </c>
      <c r="GT139">
        <v>31</v>
      </c>
      <c r="GU139">
        <v>52.8</v>
      </c>
      <c r="GV139">
        <v>53.1</v>
      </c>
      <c r="GW139">
        <v>2.3828100000000001</v>
      </c>
      <c r="GX139">
        <v>2.5500500000000001</v>
      </c>
      <c r="GY139">
        <v>2.04834</v>
      </c>
      <c r="GZ139">
        <v>2.6220699999999999</v>
      </c>
      <c r="HA139">
        <v>2.1972700000000001</v>
      </c>
      <c r="HB139">
        <v>2.2900399999999999</v>
      </c>
      <c r="HC139">
        <v>41.144599999999997</v>
      </c>
      <c r="HD139">
        <v>14.2721</v>
      </c>
      <c r="HE139">
        <v>18</v>
      </c>
      <c r="HF139">
        <v>704.40099999999995</v>
      </c>
      <c r="HG139">
        <v>738.33500000000004</v>
      </c>
      <c r="HH139">
        <v>31.000299999999999</v>
      </c>
      <c r="HI139">
        <v>34.580100000000002</v>
      </c>
      <c r="HJ139">
        <v>30.000599999999999</v>
      </c>
      <c r="HK139">
        <v>34.4968</v>
      </c>
      <c r="HL139">
        <v>34.522500000000001</v>
      </c>
      <c r="HM139">
        <v>47.701000000000001</v>
      </c>
      <c r="HN139">
        <v>17.413399999999999</v>
      </c>
      <c r="HO139">
        <v>100</v>
      </c>
      <c r="HP139">
        <v>31</v>
      </c>
      <c r="HQ139">
        <v>829.42899999999997</v>
      </c>
      <c r="HR139">
        <v>33.851300000000002</v>
      </c>
      <c r="HS139">
        <v>98.708399999999997</v>
      </c>
      <c r="HT139">
        <v>97.696399999999997</v>
      </c>
    </row>
    <row r="140" spans="1:228" x14ac:dyDescent="0.2">
      <c r="A140">
        <v>125</v>
      </c>
      <c r="B140">
        <v>1673987358.0999999</v>
      </c>
      <c r="C140">
        <v>495</v>
      </c>
      <c r="D140" t="s">
        <v>609</v>
      </c>
      <c r="E140" t="s">
        <v>610</v>
      </c>
      <c r="F140">
        <v>4</v>
      </c>
      <c r="G140">
        <v>1673987355.7874999</v>
      </c>
      <c r="H140">
        <f t="shared" si="34"/>
        <v>8.846491818809292E-4</v>
      </c>
      <c r="I140">
        <f t="shared" si="35"/>
        <v>0.88464918188092923</v>
      </c>
      <c r="J140">
        <f t="shared" si="36"/>
        <v>6.6585275511327691</v>
      </c>
      <c r="K140">
        <f t="shared" si="37"/>
        <v>804.09012500000006</v>
      </c>
      <c r="L140">
        <f t="shared" si="38"/>
        <v>574.33910586883655</v>
      </c>
      <c r="M140">
        <f t="shared" si="39"/>
        <v>58.067907013602969</v>
      </c>
      <c r="N140">
        <f t="shared" si="40"/>
        <v>81.296624471396413</v>
      </c>
      <c r="O140">
        <f t="shared" si="41"/>
        <v>5.1061429385191454E-2</v>
      </c>
      <c r="P140">
        <f t="shared" si="42"/>
        <v>2.7611308120415812</v>
      </c>
      <c r="Q140">
        <f t="shared" si="43"/>
        <v>5.0542585443913199E-2</v>
      </c>
      <c r="R140">
        <f t="shared" si="44"/>
        <v>3.1635292519280669E-2</v>
      </c>
      <c r="S140">
        <f t="shared" si="45"/>
        <v>226.12441048596224</v>
      </c>
      <c r="T140">
        <f t="shared" si="46"/>
        <v>34.838873975791188</v>
      </c>
      <c r="U140">
        <f t="shared" si="47"/>
        <v>33.509612500000003</v>
      </c>
      <c r="V140">
        <f t="shared" si="48"/>
        <v>5.1985845936882367</v>
      </c>
      <c r="W140">
        <f t="shared" si="49"/>
        <v>66.789653059967534</v>
      </c>
      <c r="X140">
        <f t="shared" si="50"/>
        <v>3.5051296708177495</v>
      </c>
      <c r="Y140">
        <f t="shared" si="51"/>
        <v>5.2480129933758537</v>
      </c>
      <c r="Z140">
        <f t="shared" si="52"/>
        <v>1.6934549228704872</v>
      </c>
      <c r="AA140">
        <f t="shared" si="53"/>
        <v>-39.013028920948976</v>
      </c>
      <c r="AB140">
        <f t="shared" si="54"/>
        <v>25.179344965904836</v>
      </c>
      <c r="AC140">
        <f t="shared" si="55"/>
        <v>2.1006825976565433</v>
      </c>
      <c r="AD140">
        <f t="shared" si="56"/>
        <v>214.39140912857465</v>
      </c>
      <c r="AE140">
        <f t="shared" si="57"/>
        <v>17.354259999793026</v>
      </c>
      <c r="AF140">
        <f t="shared" si="58"/>
        <v>0.88486919544978881</v>
      </c>
      <c r="AG140">
        <f t="shared" si="59"/>
        <v>6.6585275511327691</v>
      </c>
      <c r="AH140">
        <v>849.35102828094568</v>
      </c>
      <c r="AI140">
        <v>836.14867878787845</v>
      </c>
      <c r="AJ140">
        <v>1.756054961283505</v>
      </c>
      <c r="AK140">
        <v>63.952055562581542</v>
      </c>
      <c r="AL140">
        <f t="shared" si="60"/>
        <v>0.88464918188092923</v>
      </c>
      <c r="AM140">
        <v>33.880327395655449</v>
      </c>
      <c r="AN140">
        <v>34.668618181818218</v>
      </c>
      <c r="AO140">
        <v>-4.4793776970005012E-6</v>
      </c>
      <c r="AP140">
        <v>89.221601695222972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47052.726427811598</v>
      </c>
      <c r="AV140">
        <f t="shared" si="64"/>
        <v>1200.04</v>
      </c>
      <c r="AW140">
        <f t="shared" si="65"/>
        <v>1025.9600385937629</v>
      </c>
      <c r="AX140">
        <f t="shared" si="66"/>
        <v>0.85493820088810613</v>
      </c>
      <c r="AY140">
        <f t="shared" si="67"/>
        <v>0.18843072771404473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1673987355.7874999</v>
      </c>
      <c r="BF140">
        <v>804.09012500000006</v>
      </c>
      <c r="BG140">
        <v>820.76575000000003</v>
      </c>
      <c r="BH140">
        <v>34.668599999999998</v>
      </c>
      <c r="BI140">
        <v>33.880137499999996</v>
      </c>
      <c r="BJ140">
        <v>810.80087500000002</v>
      </c>
      <c r="BK140">
        <v>34.45825</v>
      </c>
      <c r="BL140">
        <v>650.01850000000002</v>
      </c>
      <c r="BM140">
        <v>101.003625</v>
      </c>
      <c r="BN140">
        <v>0.10024625</v>
      </c>
      <c r="BO140">
        <v>33.678762499999998</v>
      </c>
      <c r="BP140">
        <v>33.509612500000003</v>
      </c>
      <c r="BQ140">
        <v>999.9</v>
      </c>
      <c r="BR140">
        <v>0</v>
      </c>
      <c r="BS140">
        <v>0</v>
      </c>
      <c r="BT140">
        <v>8979.2962499999994</v>
      </c>
      <c r="BU140">
        <v>0</v>
      </c>
      <c r="BV140">
        <v>1893.7725</v>
      </c>
      <c r="BW140">
        <v>-16.675662500000001</v>
      </c>
      <c r="BX140">
        <v>832.96799999999996</v>
      </c>
      <c r="BY140">
        <v>849.54849999999999</v>
      </c>
      <c r="BZ140">
        <v>0.78844199999999998</v>
      </c>
      <c r="CA140">
        <v>820.76575000000003</v>
      </c>
      <c r="CB140">
        <v>33.880137499999996</v>
      </c>
      <c r="CC140">
        <v>3.50165375</v>
      </c>
      <c r="CD140">
        <v>3.4220199999999998</v>
      </c>
      <c r="CE140">
        <v>26.627762499999999</v>
      </c>
      <c r="CF140">
        <v>26.237725000000001</v>
      </c>
      <c r="CG140">
        <v>1200.04</v>
      </c>
      <c r="CH140">
        <v>0.49997699999999989</v>
      </c>
      <c r="CI140">
        <v>0.500023</v>
      </c>
      <c r="CJ140">
        <v>0</v>
      </c>
      <c r="CK140">
        <v>774.22387500000002</v>
      </c>
      <c r="CL140">
        <v>4.9990899999999998</v>
      </c>
      <c r="CM140">
        <v>7918.9624999999996</v>
      </c>
      <c r="CN140">
        <v>9558.0974999999999</v>
      </c>
      <c r="CO140">
        <v>44.460624999999993</v>
      </c>
      <c r="CP140">
        <v>47.311999999999998</v>
      </c>
      <c r="CQ140">
        <v>45.436999999999998</v>
      </c>
      <c r="CR140">
        <v>45.75</v>
      </c>
      <c r="CS140">
        <v>45.702749999999988</v>
      </c>
      <c r="CT140">
        <v>597.49249999999995</v>
      </c>
      <c r="CU140">
        <v>597.5474999999999</v>
      </c>
      <c r="CV140">
        <v>0</v>
      </c>
      <c r="CW140">
        <v>1673987358.7</v>
      </c>
      <c r="CX140">
        <v>0</v>
      </c>
      <c r="CY140">
        <v>1673984188.5</v>
      </c>
      <c r="CZ140" t="s">
        <v>356</v>
      </c>
      <c r="DA140">
        <v>1673984188.5</v>
      </c>
      <c r="DB140">
        <v>1673984167.5</v>
      </c>
      <c r="DC140">
        <v>23</v>
      </c>
      <c r="DD140">
        <v>-0.32800000000000001</v>
      </c>
      <c r="DE140">
        <v>5.0000000000000001E-3</v>
      </c>
      <c r="DF140">
        <v>-6.2539999999999996</v>
      </c>
      <c r="DG140">
        <v>0.21</v>
      </c>
      <c r="DH140">
        <v>579</v>
      </c>
      <c r="DI140">
        <v>34</v>
      </c>
      <c r="DJ140">
        <v>0</v>
      </c>
      <c r="DK140">
        <v>0.1</v>
      </c>
      <c r="DL140">
        <v>-16.604304878048779</v>
      </c>
      <c r="DM140">
        <v>-0.5559951219512419</v>
      </c>
      <c r="DN140">
        <v>6.3855942868453752E-2</v>
      </c>
      <c r="DO140">
        <v>0</v>
      </c>
      <c r="DP140">
        <v>0.78820200000000007</v>
      </c>
      <c r="DQ140">
        <v>-1.3049811846687701E-2</v>
      </c>
      <c r="DR140">
        <v>2.0672745342600299E-3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3.2954699999999999</v>
      </c>
      <c r="EB140">
        <v>2.6252599999999999</v>
      </c>
      <c r="EC140">
        <v>0.16244900000000001</v>
      </c>
      <c r="ED140">
        <v>0.162546</v>
      </c>
      <c r="EE140">
        <v>0.14044000000000001</v>
      </c>
      <c r="EF140">
        <v>0.13692699999999999</v>
      </c>
      <c r="EG140">
        <v>25207.1</v>
      </c>
      <c r="EH140">
        <v>25631.200000000001</v>
      </c>
      <c r="EI140">
        <v>28008.799999999999</v>
      </c>
      <c r="EJ140">
        <v>29469.8</v>
      </c>
      <c r="EK140">
        <v>33136.5</v>
      </c>
      <c r="EL140">
        <v>35322.199999999997</v>
      </c>
      <c r="EM140">
        <v>39543.599999999999</v>
      </c>
      <c r="EN140">
        <v>42135.1</v>
      </c>
      <c r="EO140">
        <v>2.2053699999999998</v>
      </c>
      <c r="EP140">
        <v>2.1564800000000002</v>
      </c>
      <c r="EQ140">
        <v>0.11371100000000001</v>
      </c>
      <c r="ER140">
        <v>0</v>
      </c>
      <c r="ES140">
        <v>31.6648</v>
      </c>
      <c r="ET140">
        <v>999.9</v>
      </c>
      <c r="EU140">
        <v>67.2</v>
      </c>
      <c r="EV140">
        <v>35.700000000000003</v>
      </c>
      <c r="EW140">
        <v>39.0642</v>
      </c>
      <c r="EX140">
        <v>57.261800000000001</v>
      </c>
      <c r="EY140">
        <v>-4.5352600000000001</v>
      </c>
      <c r="EZ140">
        <v>2</v>
      </c>
      <c r="FA140">
        <v>0.57542400000000005</v>
      </c>
      <c r="FB140">
        <v>0.62749200000000005</v>
      </c>
      <c r="FC140">
        <v>20.269300000000001</v>
      </c>
      <c r="FD140">
        <v>5.2157900000000001</v>
      </c>
      <c r="FE140">
        <v>12.0099</v>
      </c>
      <c r="FF140">
        <v>4.9858500000000001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1.8658699999999999</v>
      </c>
      <c r="FM140">
        <v>1.8622799999999999</v>
      </c>
      <c r="FN140">
        <v>1.86432</v>
      </c>
      <c r="FO140">
        <v>1.86036</v>
      </c>
      <c r="FP140">
        <v>1.86111</v>
      </c>
      <c r="FQ140">
        <v>1.8602000000000001</v>
      </c>
      <c r="FR140">
        <v>1.86192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-6.718</v>
      </c>
      <c r="GH140">
        <v>0.21029999999999999</v>
      </c>
      <c r="GI140">
        <v>-4.4410340874611869</v>
      </c>
      <c r="GJ140">
        <v>-4.0977002334145526E-3</v>
      </c>
      <c r="GK140">
        <v>1.9870096767282211E-6</v>
      </c>
      <c r="GL140">
        <v>-4.7591234531596528E-10</v>
      </c>
      <c r="GM140">
        <v>0.2103699999999975</v>
      </c>
      <c r="GN140">
        <v>0</v>
      </c>
      <c r="GO140">
        <v>0</v>
      </c>
      <c r="GP140">
        <v>0</v>
      </c>
      <c r="GQ140">
        <v>6</v>
      </c>
      <c r="GR140">
        <v>2093</v>
      </c>
      <c r="GS140">
        <v>4</v>
      </c>
      <c r="GT140">
        <v>31</v>
      </c>
      <c r="GU140">
        <v>52.8</v>
      </c>
      <c r="GV140">
        <v>53.2</v>
      </c>
      <c r="GW140">
        <v>2.3974600000000001</v>
      </c>
      <c r="GX140">
        <v>2.5427200000000001</v>
      </c>
      <c r="GY140">
        <v>2.04834</v>
      </c>
      <c r="GZ140">
        <v>2.6220699999999999</v>
      </c>
      <c r="HA140">
        <v>2.1972700000000001</v>
      </c>
      <c r="HB140">
        <v>2.31812</v>
      </c>
      <c r="HC140">
        <v>41.144599999999997</v>
      </c>
      <c r="HD140">
        <v>14.2896</v>
      </c>
      <c r="HE140">
        <v>18</v>
      </c>
      <c r="HF140">
        <v>704.54899999999998</v>
      </c>
      <c r="HG140">
        <v>738.48400000000004</v>
      </c>
      <c r="HH140">
        <v>31.000399999999999</v>
      </c>
      <c r="HI140">
        <v>34.584499999999998</v>
      </c>
      <c r="HJ140">
        <v>30.000599999999999</v>
      </c>
      <c r="HK140">
        <v>34.500700000000002</v>
      </c>
      <c r="HL140">
        <v>34.526899999999998</v>
      </c>
      <c r="HM140">
        <v>48.011299999999999</v>
      </c>
      <c r="HN140">
        <v>17.413399999999999</v>
      </c>
      <c r="HO140">
        <v>100</v>
      </c>
      <c r="HP140">
        <v>31</v>
      </c>
      <c r="HQ140">
        <v>836.11</v>
      </c>
      <c r="HR140">
        <v>33.854399999999998</v>
      </c>
      <c r="HS140">
        <v>98.706900000000005</v>
      </c>
      <c r="HT140">
        <v>97.695700000000002</v>
      </c>
    </row>
    <row r="141" spans="1:228" x14ac:dyDescent="0.2">
      <c r="A141">
        <v>126</v>
      </c>
      <c r="B141">
        <v>1673987362.0999999</v>
      </c>
      <c r="C141">
        <v>499</v>
      </c>
      <c r="D141" t="s">
        <v>611</v>
      </c>
      <c r="E141" t="s">
        <v>612</v>
      </c>
      <c r="F141">
        <v>4</v>
      </c>
      <c r="G141">
        <v>1673987360.0999999</v>
      </c>
      <c r="H141">
        <f t="shared" si="34"/>
        <v>8.8130316381755365E-4</v>
      </c>
      <c r="I141">
        <f t="shared" si="35"/>
        <v>0.88130316381755369</v>
      </c>
      <c r="J141">
        <f t="shared" si="36"/>
        <v>7.0136659943072743</v>
      </c>
      <c r="K141">
        <f t="shared" si="37"/>
        <v>811.33871428571422</v>
      </c>
      <c r="L141">
        <f t="shared" si="38"/>
        <v>569.5438959423501</v>
      </c>
      <c r="M141">
        <f t="shared" si="39"/>
        <v>57.582271700575575</v>
      </c>
      <c r="N141">
        <f t="shared" si="40"/>
        <v>82.028315323959816</v>
      </c>
      <c r="O141">
        <f t="shared" si="41"/>
        <v>5.0877579212554334E-2</v>
      </c>
      <c r="P141">
        <f t="shared" si="42"/>
        <v>2.7697979472436334</v>
      </c>
      <c r="Q141">
        <f t="shared" si="43"/>
        <v>5.0364038863697398E-2</v>
      </c>
      <c r="R141">
        <f t="shared" si="44"/>
        <v>3.1523231776251916E-2</v>
      </c>
      <c r="S141">
        <f t="shared" si="45"/>
        <v>226.10360795019091</v>
      </c>
      <c r="T141">
        <f t="shared" si="46"/>
        <v>34.837999553268055</v>
      </c>
      <c r="U141">
        <f t="shared" si="47"/>
        <v>33.507399999999997</v>
      </c>
      <c r="V141">
        <f t="shared" si="48"/>
        <v>5.1979407573657301</v>
      </c>
      <c r="W141">
        <f t="shared" si="49"/>
        <v>66.779483497094432</v>
      </c>
      <c r="X141">
        <f t="shared" si="50"/>
        <v>3.5049280406528704</v>
      </c>
      <c r="Y141">
        <f t="shared" si="51"/>
        <v>5.2485102566050381</v>
      </c>
      <c r="Z141">
        <f t="shared" si="52"/>
        <v>1.6930127167128597</v>
      </c>
      <c r="AA141">
        <f t="shared" si="53"/>
        <v>-38.865469524354118</v>
      </c>
      <c r="AB141">
        <f t="shared" si="54"/>
        <v>25.841817896169275</v>
      </c>
      <c r="AC141">
        <f t="shared" si="55"/>
        <v>2.1492001692880445</v>
      </c>
      <c r="AD141">
        <f t="shared" si="56"/>
        <v>215.22915649129408</v>
      </c>
      <c r="AE141">
        <f t="shared" si="57"/>
        <v>17.387904342596283</v>
      </c>
      <c r="AF141">
        <f t="shared" si="58"/>
        <v>0.88285314399344283</v>
      </c>
      <c r="AG141">
        <f t="shared" si="59"/>
        <v>7.0136659943072743</v>
      </c>
      <c r="AH141">
        <v>856.36947502889961</v>
      </c>
      <c r="AI141">
        <v>843.0279030303027</v>
      </c>
      <c r="AJ141">
        <v>1.704822408760861</v>
      </c>
      <c r="AK141">
        <v>63.952055562581542</v>
      </c>
      <c r="AL141">
        <f t="shared" si="60"/>
        <v>0.88130316381755369</v>
      </c>
      <c r="AM141">
        <v>33.88054357197511</v>
      </c>
      <c r="AN141">
        <v>34.665809790209799</v>
      </c>
      <c r="AO141">
        <v>-6.2200329709930194E-7</v>
      </c>
      <c r="AP141">
        <v>89.221601695222972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47290.182701156016</v>
      </c>
      <c r="AV141">
        <f t="shared" si="64"/>
        <v>1199.93</v>
      </c>
      <c r="AW141">
        <f t="shared" si="65"/>
        <v>1025.865956450876</v>
      </c>
      <c r="AX141">
        <f t="shared" si="66"/>
        <v>0.85493816843555537</v>
      </c>
      <c r="AY141">
        <f t="shared" si="67"/>
        <v>0.18843066508062212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1673987360.0999999</v>
      </c>
      <c r="BF141">
        <v>811.33871428571422</v>
      </c>
      <c r="BG141">
        <v>828.0492857142857</v>
      </c>
      <c r="BH141">
        <v>34.667099999999998</v>
      </c>
      <c r="BI141">
        <v>33.880457142857139</v>
      </c>
      <c r="BJ141">
        <v>818.06285714285707</v>
      </c>
      <c r="BK141">
        <v>34.456714285714277</v>
      </c>
      <c r="BL141">
        <v>650.03871428571426</v>
      </c>
      <c r="BM141">
        <v>101.0027142857143</v>
      </c>
      <c r="BN141">
        <v>9.9715414285714288E-2</v>
      </c>
      <c r="BO141">
        <v>33.680457142857144</v>
      </c>
      <c r="BP141">
        <v>33.507399999999997</v>
      </c>
      <c r="BQ141">
        <v>999.89999999999986</v>
      </c>
      <c r="BR141">
        <v>0</v>
      </c>
      <c r="BS141">
        <v>0</v>
      </c>
      <c r="BT141">
        <v>9025.4471428571433</v>
      </c>
      <c r="BU141">
        <v>0</v>
      </c>
      <c r="BV141">
        <v>1892.6414285714291</v>
      </c>
      <c r="BW141">
        <v>-16.71075714285714</v>
      </c>
      <c r="BX141">
        <v>840.47542857142867</v>
      </c>
      <c r="BY141">
        <v>857.08771428571424</v>
      </c>
      <c r="BZ141">
        <v>0.78662871428571435</v>
      </c>
      <c r="CA141">
        <v>828.0492857142857</v>
      </c>
      <c r="CB141">
        <v>33.880457142857139</v>
      </c>
      <c r="CC141">
        <v>3.5014757142857138</v>
      </c>
      <c r="CD141">
        <v>3.422024285714286</v>
      </c>
      <c r="CE141">
        <v>26.626914285714289</v>
      </c>
      <c r="CF141">
        <v>26.237757142857141</v>
      </c>
      <c r="CG141">
        <v>1199.93</v>
      </c>
      <c r="CH141">
        <v>0.49997771428571419</v>
      </c>
      <c r="CI141">
        <v>0.50002228571428575</v>
      </c>
      <c r="CJ141">
        <v>0</v>
      </c>
      <c r="CK141">
        <v>774.61571428571438</v>
      </c>
      <c r="CL141">
        <v>4.9990899999999998</v>
      </c>
      <c r="CM141">
        <v>7923.2985714285724</v>
      </c>
      <c r="CN141">
        <v>9557.2328571428552</v>
      </c>
      <c r="CO141">
        <v>44.5</v>
      </c>
      <c r="CP141">
        <v>47.311999999999998</v>
      </c>
      <c r="CQ141">
        <v>45.436999999999998</v>
      </c>
      <c r="CR141">
        <v>45.75</v>
      </c>
      <c r="CS141">
        <v>45.722999999999999</v>
      </c>
      <c r="CT141">
        <v>597.43857142857144</v>
      </c>
      <c r="CU141">
        <v>597.49142857142851</v>
      </c>
      <c r="CV141">
        <v>0</v>
      </c>
      <c r="CW141">
        <v>1673987362.3</v>
      </c>
      <c r="CX141">
        <v>0</v>
      </c>
      <c r="CY141">
        <v>1673984188.5</v>
      </c>
      <c r="CZ141" t="s">
        <v>356</v>
      </c>
      <c r="DA141">
        <v>1673984188.5</v>
      </c>
      <c r="DB141">
        <v>1673984167.5</v>
      </c>
      <c r="DC141">
        <v>23</v>
      </c>
      <c r="DD141">
        <v>-0.32800000000000001</v>
      </c>
      <c r="DE141">
        <v>5.0000000000000001E-3</v>
      </c>
      <c r="DF141">
        <v>-6.2539999999999996</v>
      </c>
      <c r="DG141">
        <v>0.21</v>
      </c>
      <c r="DH141">
        <v>579</v>
      </c>
      <c r="DI141">
        <v>34</v>
      </c>
      <c r="DJ141">
        <v>0</v>
      </c>
      <c r="DK141">
        <v>0.1</v>
      </c>
      <c r="DL141">
        <v>-16.633221951219511</v>
      </c>
      <c r="DM141">
        <v>-0.49252682926834079</v>
      </c>
      <c r="DN141">
        <v>5.9446169591652949E-2</v>
      </c>
      <c r="DO141">
        <v>0</v>
      </c>
      <c r="DP141">
        <v>0.78736246341463412</v>
      </c>
      <c r="DQ141">
        <v>-9.6650174215900638E-4</v>
      </c>
      <c r="DR141">
        <v>1.141871935443803E-3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3.2953199999999998</v>
      </c>
      <c r="EB141">
        <v>2.6252200000000001</v>
      </c>
      <c r="EC141">
        <v>0.163325</v>
      </c>
      <c r="ED141">
        <v>0.16342200000000001</v>
      </c>
      <c r="EE141">
        <v>0.14043600000000001</v>
      </c>
      <c r="EF141">
        <v>0.13692599999999999</v>
      </c>
      <c r="EG141">
        <v>25180.400000000001</v>
      </c>
      <c r="EH141">
        <v>25604.5</v>
      </c>
      <c r="EI141">
        <v>28008.6</v>
      </c>
      <c r="EJ141">
        <v>29470</v>
      </c>
      <c r="EK141">
        <v>33136.699999999997</v>
      </c>
      <c r="EL141">
        <v>35322.5</v>
      </c>
      <c r="EM141">
        <v>39543.599999999999</v>
      </c>
      <c r="EN141">
        <v>42135.3</v>
      </c>
      <c r="EO141">
        <v>2.2051500000000002</v>
      </c>
      <c r="EP141">
        <v>2.1565300000000001</v>
      </c>
      <c r="EQ141">
        <v>0.113428</v>
      </c>
      <c r="ER141">
        <v>0</v>
      </c>
      <c r="ES141">
        <v>31.673100000000002</v>
      </c>
      <c r="ET141">
        <v>999.9</v>
      </c>
      <c r="EU141">
        <v>67.2</v>
      </c>
      <c r="EV141">
        <v>35.700000000000003</v>
      </c>
      <c r="EW141">
        <v>39.061</v>
      </c>
      <c r="EX141">
        <v>57.591799999999999</v>
      </c>
      <c r="EY141">
        <v>-4.375</v>
      </c>
      <c r="EZ141">
        <v>2</v>
      </c>
      <c r="FA141">
        <v>0.57593000000000005</v>
      </c>
      <c r="FB141">
        <v>0.62889200000000001</v>
      </c>
      <c r="FC141">
        <v>20.269400000000001</v>
      </c>
      <c r="FD141">
        <v>5.2160900000000003</v>
      </c>
      <c r="FE141">
        <v>12.0099</v>
      </c>
      <c r="FF141">
        <v>4.9858000000000002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1.8658600000000001</v>
      </c>
      <c r="FM141">
        <v>1.8623000000000001</v>
      </c>
      <c r="FN141">
        <v>1.86432</v>
      </c>
      <c r="FO141">
        <v>1.86036</v>
      </c>
      <c r="FP141">
        <v>1.86111</v>
      </c>
      <c r="FQ141">
        <v>1.8602000000000001</v>
      </c>
      <c r="FR141">
        <v>1.86192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-6.7290000000000001</v>
      </c>
      <c r="GH141">
        <v>0.21029999999999999</v>
      </c>
      <c r="GI141">
        <v>-4.4410340874611869</v>
      </c>
      <c r="GJ141">
        <v>-4.0977002334145526E-3</v>
      </c>
      <c r="GK141">
        <v>1.9870096767282211E-6</v>
      </c>
      <c r="GL141">
        <v>-4.7591234531596528E-10</v>
      </c>
      <c r="GM141">
        <v>0.2103699999999975</v>
      </c>
      <c r="GN141">
        <v>0</v>
      </c>
      <c r="GO141">
        <v>0</v>
      </c>
      <c r="GP141">
        <v>0</v>
      </c>
      <c r="GQ141">
        <v>6</v>
      </c>
      <c r="GR141">
        <v>2093</v>
      </c>
      <c r="GS141">
        <v>4</v>
      </c>
      <c r="GT141">
        <v>31</v>
      </c>
      <c r="GU141">
        <v>52.9</v>
      </c>
      <c r="GV141">
        <v>53.2</v>
      </c>
      <c r="GW141">
        <v>2.4145500000000002</v>
      </c>
      <c r="GX141">
        <v>2.5451700000000002</v>
      </c>
      <c r="GY141">
        <v>2.04834</v>
      </c>
      <c r="GZ141">
        <v>2.6220699999999999</v>
      </c>
      <c r="HA141">
        <v>2.1972700000000001</v>
      </c>
      <c r="HB141">
        <v>2.3046899999999999</v>
      </c>
      <c r="HC141">
        <v>41.170499999999997</v>
      </c>
      <c r="HD141">
        <v>14.2721</v>
      </c>
      <c r="HE141">
        <v>18</v>
      </c>
      <c r="HF141">
        <v>704.40599999999995</v>
      </c>
      <c r="HG141">
        <v>738.57899999999995</v>
      </c>
      <c r="HH141">
        <v>31.000399999999999</v>
      </c>
      <c r="HI141">
        <v>34.588799999999999</v>
      </c>
      <c r="HJ141">
        <v>30.000599999999999</v>
      </c>
      <c r="HK141">
        <v>34.505099999999999</v>
      </c>
      <c r="HL141">
        <v>34.530799999999999</v>
      </c>
      <c r="HM141">
        <v>48.322200000000002</v>
      </c>
      <c r="HN141">
        <v>17.413399999999999</v>
      </c>
      <c r="HO141">
        <v>100</v>
      </c>
      <c r="HP141">
        <v>31</v>
      </c>
      <c r="HQ141">
        <v>842.78899999999999</v>
      </c>
      <c r="HR141">
        <v>33.849899999999998</v>
      </c>
      <c r="HS141">
        <v>98.706599999999995</v>
      </c>
      <c r="HT141">
        <v>97.696200000000005</v>
      </c>
    </row>
    <row r="142" spans="1:228" x14ac:dyDescent="0.2">
      <c r="A142">
        <v>127</v>
      </c>
      <c r="B142">
        <v>1673987366.0999999</v>
      </c>
      <c r="C142">
        <v>503</v>
      </c>
      <c r="D142" t="s">
        <v>613</v>
      </c>
      <c r="E142" t="s">
        <v>614</v>
      </c>
      <c r="F142">
        <v>4</v>
      </c>
      <c r="G142">
        <v>1673987363.7874999</v>
      </c>
      <c r="H142">
        <f t="shared" si="34"/>
        <v>8.7884872845635101E-4</v>
      </c>
      <c r="I142">
        <f t="shared" si="35"/>
        <v>0.87884872845635098</v>
      </c>
      <c r="J142">
        <f t="shared" si="36"/>
        <v>6.7731954254913918</v>
      </c>
      <c r="K142">
        <f t="shared" si="37"/>
        <v>817.45024999999998</v>
      </c>
      <c r="L142">
        <f t="shared" si="38"/>
        <v>582.21129960729297</v>
      </c>
      <c r="M142">
        <f t="shared" si="39"/>
        <v>58.863351474677522</v>
      </c>
      <c r="N142">
        <f t="shared" si="40"/>
        <v>82.646732228091352</v>
      </c>
      <c r="O142">
        <f t="shared" si="41"/>
        <v>5.0689952446698175E-2</v>
      </c>
      <c r="P142">
        <f t="shared" si="42"/>
        <v>2.7637249147318932</v>
      </c>
      <c r="Q142">
        <f t="shared" si="43"/>
        <v>5.0179064303826716E-2</v>
      </c>
      <c r="R142">
        <f t="shared" si="44"/>
        <v>3.1407387253379174E-2</v>
      </c>
      <c r="S142">
        <f t="shared" si="45"/>
        <v>226.11449398576548</v>
      </c>
      <c r="T142">
        <f t="shared" si="46"/>
        <v>34.839554450159582</v>
      </c>
      <c r="U142">
        <f t="shared" si="47"/>
        <v>33.511850000000003</v>
      </c>
      <c r="V142">
        <f t="shared" si="48"/>
        <v>5.1992357755441603</v>
      </c>
      <c r="W142">
        <f t="shared" si="49"/>
        <v>66.781101900293862</v>
      </c>
      <c r="X142">
        <f t="shared" si="50"/>
        <v>3.5047127467435839</v>
      </c>
      <c r="Y142">
        <f t="shared" si="51"/>
        <v>5.2480606743749494</v>
      </c>
      <c r="Z142">
        <f t="shared" si="52"/>
        <v>1.6945230288005764</v>
      </c>
      <c r="AA142">
        <f t="shared" si="53"/>
        <v>-38.75722892492508</v>
      </c>
      <c r="AB142">
        <f t="shared" si="54"/>
        <v>24.89383042502509</v>
      </c>
      <c r="AC142">
        <f t="shared" si="55"/>
        <v>2.0749374250247659</v>
      </c>
      <c r="AD142">
        <f t="shared" si="56"/>
        <v>214.32603291089026</v>
      </c>
      <c r="AE142">
        <f t="shared" si="57"/>
        <v>17.457055306500919</v>
      </c>
      <c r="AF142">
        <f t="shared" si="58"/>
        <v>0.88157400641383477</v>
      </c>
      <c r="AG142">
        <f t="shared" si="59"/>
        <v>6.7731954254913918</v>
      </c>
      <c r="AH142">
        <v>863.29031406141632</v>
      </c>
      <c r="AI142">
        <v>849.98270303030256</v>
      </c>
      <c r="AJ142">
        <v>1.7548765853679229</v>
      </c>
      <c r="AK142">
        <v>63.952055562581542</v>
      </c>
      <c r="AL142">
        <f t="shared" si="60"/>
        <v>0.87884872845635098</v>
      </c>
      <c r="AM142">
        <v>33.879522991323263</v>
      </c>
      <c r="AN142">
        <v>34.662636363636402</v>
      </c>
      <c r="AO142">
        <v>1.823589519567021E-6</v>
      </c>
      <c r="AP142">
        <v>89.221601695222972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47123.808441227549</v>
      </c>
      <c r="AV142">
        <f t="shared" si="64"/>
        <v>1199.98875</v>
      </c>
      <c r="AW142">
        <f t="shared" si="65"/>
        <v>1025.9160885936608</v>
      </c>
      <c r="AX142">
        <f t="shared" si="66"/>
        <v>0.85493808887263389</v>
      </c>
      <c r="AY142">
        <f t="shared" si="67"/>
        <v>0.18843051152418344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1673987363.7874999</v>
      </c>
      <c r="BF142">
        <v>817.45024999999998</v>
      </c>
      <c r="BG142">
        <v>834.22962499999994</v>
      </c>
      <c r="BH142">
        <v>34.664749999999998</v>
      </c>
      <c r="BI142">
        <v>33.879199999999997</v>
      </c>
      <c r="BJ142">
        <v>824.18525</v>
      </c>
      <c r="BK142">
        <v>34.454362500000002</v>
      </c>
      <c r="BL142">
        <v>650.00150000000008</v>
      </c>
      <c r="BM142">
        <v>101.003</v>
      </c>
      <c r="BN142">
        <v>0.1000729125</v>
      </c>
      <c r="BO142">
        <v>33.678925</v>
      </c>
      <c r="BP142">
        <v>33.511850000000003</v>
      </c>
      <c r="BQ142">
        <v>999.9</v>
      </c>
      <c r="BR142">
        <v>0</v>
      </c>
      <c r="BS142">
        <v>0</v>
      </c>
      <c r="BT142">
        <v>8993.1262500000012</v>
      </c>
      <c r="BU142">
        <v>0</v>
      </c>
      <c r="BV142">
        <v>1890.5975000000001</v>
      </c>
      <c r="BW142">
        <v>-16.779587500000002</v>
      </c>
      <c r="BX142">
        <v>846.80437499999994</v>
      </c>
      <c r="BY142">
        <v>863.48374999999999</v>
      </c>
      <c r="BZ142">
        <v>0.78552762499999995</v>
      </c>
      <c r="CA142">
        <v>834.22962499999994</v>
      </c>
      <c r="CB142">
        <v>33.879199999999997</v>
      </c>
      <c r="CC142">
        <v>3.5012500000000002</v>
      </c>
      <c r="CD142">
        <v>3.42191</v>
      </c>
      <c r="CE142">
        <v>26.625800000000002</v>
      </c>
      <c r="CF142">
        <v>26.237187500000001</v>
      </c>
      <c r="CG142">
        <v>1199.98875</v>
      </c>
      <c r="CH142">
        <v>0.49998062500000001</v>
      </c>
      <c r="CI142">
        <v>0.50001937499999993</v>
      </c>
      <c r="CJ142">
        <v>0</v>
      </c>
      <c r="CK142">
        <v>775.05537500000003</v>
      </c>
      <c r="CL142">
        <v>4.9990899999999998</v>
      </c>
      <c r="CM142">
        <v>7927.74</v>
      </c>
      <c r="CN142">
        <v>9557.6875</v>
      </c>
      <c r="CO142">
        <v>44.5</v>
      </c>
      <c r="CP142">
        <v>47.311999999999998</v>
      </c>
      <c r="CQ142">
        <v>45.436999999999998</v>
      </c>
      <c r="CR142">
        <v>45.765500000000003</v>
      </c>
      <c r="CS142">
        <v>45.726374999999997</v>
      </c>
      <c r="CT142">
        <v>597.47124999999994</v>
      </c>
      <c r="CU142">
        <v>597.51749999999993</v>
      </c>
      <c r="CV142">
        <v>0</v>
      </c>
      <c r="CW142">
        <v>1673987366.5</v>
      </c>
      <c r="CX142">
        <v>0</v>
      </c>
      <c r="CY142">
        <v>1673984188.5</v>
      </c>
      <c r="CZ142" t="s">
        <v>356</v>
      </c>
      <c r="DA142">
        <v>1673984188.5</v>
      </c>
      <c r="DB142">
        <v>1673984167.5</v>
      </c>
      <c r="DC142">
        <v>23</v>
      </c>
      <c r="DD142">
        <v>-0.32800000000000001</v>
      </c>
      <c r="DE142">
        <v>5.0000000000000001E-3</v>
      </c>
      <c r="DF142">
        <v>-6.2539999999999996</v>
      </c>
      <c r="DG142">
        <v>0.21</v>
      </c>
      <c r="DH142">
        <v>579</v>
      </c>
      <c r="DI142">
        <v>34</v>
      </c>
      <c r="DJ142">
        <v>0</v>
      </c>
      <c r="DK142">
        <v>0.1</v>
      </c>
      <c r="DL142">
        <v>-16.67243170731707</v>
      </c>
      <c r="DM142">
        <v>-0.63633240418118775</v>
      </c>
      <c r="DN142">
        <v>7.1633152288874846E-2</v>
      </c>
      <c r="DO142">
        <v>0</v>
      </c>
      <c r="DP142">
        <v>0.78702787804878049</v>
      </c>
      <c r="DQ142">
        <v>-7.7525435540027547E-4</v>
      </c>
      <c r="DR142">
        <v>1.056817361868831E-3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3.2953399999999999</v>
      </c>
      <c r="EB142">
        <v>2.6253600000000001</v>
      </c>
      <c r="EC142">
        <v>0.16420699999999999</v>
      </c>
      <c r="ED142">
        <v>0.16429199999999999</v>
      </c>
      <c r="EE142">
        <v>0.14042099999999999</v>
      </c>
      <c r="EF142">
        <v>0.13692099999999999</v>
      </c>
      <c r="EG142">
        <v>25153.200000000001</v>
      </c>
      <c r="EH142">
        <v>25577.9</v>
      </c>
      <c r="EI142">
        <v>28008</v>
      </c>
      <c r="EJ142">
        <v>29470.1</v>
      </c>
      <c r="EK142">
        <v>33136.800000000003</v>
      </c>
      <c r="EL142">
        <v>35323</v>
      </c>
      <c r="EM142">
        <v>39543</v>
      </c>
      <c r="EN142">
        <v>42135.7</v>
      </c>
      <c r="EO142">
        <v>2.20505</v>
      </c>
      <c r="EP142">
        <v>2.15632</v>
      </c>
      <c r="EQ142">
        <v>0.11282399999999999</v>
      </c>
      <c r="ER142">
        <v>0</v>
      </c>
      <c r="ES142">
        <v>31.6815</v>
      </c>
      <c r="ET142">
        <v>999.9</v>
      </c>
      <c r="EU142">
        <v>67.2</v>
      </c>
      <c r="EV142">
        <v>35.700000000000003</v>
      </c>
      <c r="EW142">
        <v>39.062100000000001</v>
      </c>
      <c r="EX142">
        <v>57.2318</v>
      </c>
      <c r="EY142">
        <v>-4.5272399999999999</v>
      </c>
      <c r="EZ142">
        <v>2</v>
      </c>
      <c r="FA142">
        <v>0.57643800000000001</v>
      </c>
      <c r="FB142">
        <v>0.627996</v>
      </c>
      <c r="FC142">
        <v>20.269300000000001</v>
      </c>
      <c r="FD142">
        <v>5.2157900000000001</v>
      </c>
      <c r="FE142">
        <v>12.0099</v>
      </c>
      <c r="FF142">
        <v>4.9855999999999998</v>
      </c>
      <c r="FG142">
        <v>3.2844500000000001</v>
      </c>
      <c r="FH142">
        <v>9999</v>
      </c>
      <c r="FI142">
        <v>9999</v>
      </c>
      <c r="FJ142">
        <v>9999</v>
      </c>
      <c r="FK142">
        <v>999.9</v>
      </c>
      <c r="FL142">
        <v>1.86588</v>
      </c>
      <c r="FM142">
        <v>1.86233</v>
      </c>
      <c r="FN142">
        <v>1.86432</v>
      </c>
      <c r="FO142">
        <v>1.8603499999999999</v>
      </c>
      <c r="FP142">
        <v>1.86111</v>
      </c>
      <c r="FQ142">
        <v>1.8602000000000001</v>
      </c>
      <c r="FR142">
        <v>1.86195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-6.742</v>
      </c>
      <c r="GH142">
        <v>0.2104</v>
      </c>
      <c r="GI142">
        <v>-4.4410340874611869</v>
      </c>
      <c r="GJ142">
        <v>-4.0977002334145526E-3</v>
      </c>
      <c r="GK142">
        <v>1.9870096767282211E-6</v>
      </c>
      <c r="GL142">
        <v>-4.7591234531596528E-10</v>
      </c>
      <c r="GM142">
        <v>0.2103699999999975</v>
      </c>
      <c r="GN142">
        <v>0</v>
      </c>
      <c r="GO142">
        <v>0</v>
      </c>
      <c r="GP142">
        <v>0</v>
      </c>
      <c r="GQ142">
        <v>6</v>
      </c>
      <c r="GR142">
        <v>2093</v>
      </c>
      <c r="GS142">
        <v>4</v>
      </c>
      <c r="GT142">
        <v>31</v>
      </c>
      <c r="GU142">
        <v>53</v>
      </c>
      <c r="GV142">
        <v>53.3</v>
      </c>
      <c r="GW142">
        <v>2.4304199999999998</v>
      </c>
      <c r="GX142">
        <v>2.5378400000000001</v>
      </c>
      <c r="GY142">
        <v>2.04834</v>
      </c>
      <c r="GZ142">
        <v>2.6220699999999999</v>
      </c>
      <c r="HA142">
        <v>2.1972700000000001</v>
      </c>
      <c r="HB142">
        <v>2.33765</v>
      </c>
      <c r="HC142">
        <v>41.144599999999997</v>
      </c>
      <c r="HD142">
        <v>14.2896</v>
      </c>
      <c r="HE142">
        <v>18</v>
      </c>
      <c r="HF142">
        <v>704.36900000000003</v>
      </c>
      <c r="HG142">
        <v>738.43700000000001</v>
      </c>
      <c r="HH142">
        <v>31</v>
      </c>
      <c r="HI142">
        <v>34.593899999999998</v>
      </c>
      <c r="HJ142">
        <v>30.000599999999999</v>
      </c>
      <c r="HK142">
        <v>34.509300000000003</v>
      </c>
      <c r="HL142">
        <v>34.534999999999997</v>
      </c>
      <c r="HM142">
        <v>48.634799999999998</v>
      </c>
      <c r="HN142">
        <v>17.413399999999999</v>
      </c>
      <c r="HO142">
        <v>100</v>
      </c>
      <c r="HP142">
        <v>31</v>
      </c>
      <c r="HQ142">
        <v>849.46799999999996</v>
      </c>
      <c r="HR142">
        <v>33.856000000000002</v>
      </c>
      <c r="HS142">
        <v>98.704700000000003</v>
      </c>
      <c r="HT142">
        <v>97.697000000000003</v>
      </c>
    </row>
    <row r="143" spans="1:228" x14ac:dyDescent="0.2">
      <c r="A143">
        <v>128</v>
      </c>
      <c r="B143">
        <v>1673987370.0999999</v>
      </c>
      <c r="C143">
        <v>507</v>
      </c>
      <c r="D143" t="s">
        <v>615</v>
      </c>
      <c r="E143" t="s">
        <v>616</v>
      </c>
      <c r="F143">
        <v>4</v>
      </c>
      <c r="G143">
        <v>1673987368.0999999</v>
      </c>
      <c r="H143">
        <f t="shared" si="34"/>
        <v>8.7546038019952767E-4</v>
      </c>
      <c r="I143">
        <f t="shared" si="35"/>
        <v>0.87546038019952765</v>
      </c>
      <c r="J143">
        <f t="shared" si="36"/>
        <v>7.0191548411592875</v>
      </c>
      <c r="K143">
        <f t="shared" si="37"/>
        <v>824.67757142857135</v>
      </c>
      <c r="L143">
        <f t="shared" si="38"/>
        <v>580.599284449273</v>
      </c>
      <c r="M143">
        <f t="shared" si="39"/>
        <v>58.699908662196336</v>
      </c>
      <c r="N143">
        <f t="shared" si="40"/>
        <v>83.37677881318244</v>
      </c>
      <c r="O143">
        <f t="shared" si="41"/>
        <v>5.0479608143709019E-2</v>
      </c>
      <c r="P143">
        <f t="shared" si="42"/>
        <v>2.7621470749320718</v>
      </c>
      <c r="Q143">
        <f t="shared" si="43"/>
        <v>4.9972642032652913E-2</v>
      </c>
      <c r="R143">
        <f t="shared" si="44"/>
        <v>3.1278025755207814E-2</v>
      </c>
      <c r="S143">
        <f t="shared" si="45"/>
        <v>226.1084139505694</v>
      </c>
      <c r="T143">
        <f t="shared" si="46"/>
        <v>34.845982652525606</v>
      </c>
      <c r="U143">
        <f t="shared" si="47"/>
        <v>33.512042857142859</v>
      </c>
      <c r="V143">
        <f t="shared" si="48"/>
        <v>5.1992919062718777</v>
      </c>
      <c r="W143">
        <f t="shared" si="49"/>
        <v>66.755600564268406</v>
      </c>
      <c r="X143">
        <f t="shared" si="50"/>
        <v>3.5043406258298995</v>
      </c>
      <c r="Y143">
        <f t="shared" si="51"/>
        <v>5.2495080505734117</v>
      </c>
      <c r="Z143">
        <f t="shared" si="52"/>
        <v>1.6949512804419782</v>
      </c>
      <c r="AA143">
        <f t="shared" si="53"/>
        <v>-38.607802766799168</v>
      </c>
      <c r="AB143">
        <f t="shared" si="54"/>
        <v>25.58535892598049</v>
      </c>
      <c r="AC143">
        <f t="shared" si="55"/>
        <v>2.1338490622382307</v>
      </c>
      <c r="AD143">
        <f t="shared" si="56"/>
        <v>215.21981917198897</v>
      </c>
      <c r="AE143">
        <f t="shared" si="57"/>
        <v>17.420581498176471</v>
      </c>
      <c r="AF143">
        <f t="shared" si="58"/>
        <v>0.87748467276112807</v>
      </c>
      <c r="AG143">
        <f t="shared" si="59"/>
        <v>7.0191548411592875</v>
      </c>
      <c r="AH143">
        <v>870.2194157951501</v>
      </c>
      <c r="AI143">
        <v>856.85015757575763</v>
      </c>
      <c r="AJ143">
        <v>1.710456577029118</v>
      </c>
      <c r="AK143">
        <v>63.952055562581542</v>
      </c>
      <c r="AL143">
        <f t="shared" si="60"/>
        <v>0.87546038019952765</v>
      </c>
      <c r="AM143">
        <v>33.879850960944601</v>
      </c>
      <c r="AN143">
        <v>34.659969230769249</v>
      </c>
      <c r="AO143">
        <v>-3.8541057705900216E-6</v>
      </c>
      <c r="AP143">
        <v>89.221601695222972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47079.788547608172</v>
      </c>
      <c r="AV143">
        <f t="shared" si="64"/>
        <v>1199.9528571428571</v>
      </c>
      <c r="AW143">
        <f t="shared" si="65"/>
        <v>1025.8857564510722</v>
      </c>
      <c r="AX143">
        <f t="shared" si="66"/>
        <v>0.85493838390764232</v>
      </c>
      <c r="AY143">
        <f t="shared" si="67"/>
        <v>0.1884310809417496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1673987368.0999999</v>
      </c>
      <c r="BF143">
        <v>824.67757142857135</v>
      </c>
      <c r="BG143">
        <v>841.42585714285713</v>
      </c>
      <c r="BH143">
        <v>34.661342857142863</v>
      </c>
      <c r="BI143">
        <v>33.879442857142863</v>
      </c>
      <c r="BJ143">
        <v>831.42528571428568</v>
      </c>
      <c r="BK143">
        <v>34.450957142857142</v>
      </c>
      <c r="BL143">
        <v>650.0088571428571</v>
      </c>
      <c r="BM143">
        <v>101.0021428571429</v>
      </c>
      <c r="BN143">
        <v>0.1001323857142857</v>
      </c>
      <c r="BO143">
        <v>33.683857142857143</v>
      </c>
      <c r="BP143">
        <v>33.512042857142859</v>
      </c>
      <c r="BQ143">
        <v>999.89999999999986</v>
      </c>
      <c r="BR143">
        <v>0</v>
      </c>
      <c r="BS143">
        <v>0</v>
      </c>
      <c r="BT143">
        <v>8984.8228571428572</v>
      </c>
      <c r="BU143">
        <v>0</v>
      </c>
      <c r="BV143">
        <v>1891.1257142857139</v>
      </c>
      <c r="BW143">
        <v>-16.748242857142859</v>
      </c>
      <c r="BX143">
        <v>854.28814285714282</v>
      </c>
      <c r="BY143">
        <v>870.93257142857146</v>
      </c>
      <c r="BZ143">
        <v>0.78190214285714277</v>
      </c>
      <c r="CA143">
        <v>841.42585714285713</v>
      </c>
      <c r="CB143">
        <v>33.879442857142863</v>
      </c>
      <c r="CC143">
        <v>3.5008685714285721</v>
      </c>
      <c r="CD143">
        <v>3.421897142857143</v>
      </c>
      <c r="CE143">
        <v>26.62394285714285</v>
      </c>
      <c r="CF143">
        <v>26.23712857142857</v>
      </c>
      <c r="CG143">
        <v>1199.9528571428571</v>
      </c>
      <c r="CH143">
        <v>0.49996971428571418</v>
      </c>
      <c r="CI143">
        <v>0.50003028571428576</v>
      </c>
      <c r="CJ143">
        <v>0</v>
      </c>
      <c r="CK143">
        <v>775.52342857142855</v>
      </c>
      <c r="CL143">
        <v>4.9990899999999998</v>
      </c>
      <c r="CM143">
        <v>7932.1157142857146</v>
      </c>
      <c r="CN143">
        <v>9557.3742857142843</v>
      </c>
      <c r="CO143">
        <v>44.5</v>
      </c>
      <c r="CP143">
        <v>47.311999999999998</v>
      </c>
      <c r="CQ143">
        <v>45.436999999999998</v>
      </c>
      <c r="CR143">
        <v>45.803142857142859</v>
      </c>
      <c r="CS143">
        <v>45.75</v>
      </c>
      <c r="CT143">
        <v>597.44142857142856</v>
      </c>
      <c r="CU143">
        <v>597.51142857142861</v>
      </c>
      <c r="CV143">
        <v>0</v>
      </c>
      <c r="CW143">
        <v>1673987370.7</v>
      </c>
      <c r="CX143">
        <v>0</v>
      </c>
      <c r="CY143">
        <v>1673984188.5</v>
      </c>
      <c r="CZ143" t="s">
        <v>356</v>
      </c>
      <c r="DA143">
        <v>1673984188.5</v>
      </c>
      <c r="DB143">
        <v>1673984167.5</v>
      </c>
      <c r="DC143">
        <v>23</v>
      </c>
      <c r="DD143">
        <v>-0.32800000000000001</v>
      </c>
      <c r="DE143">
        <v>5.0000000000000001E-3</v>
      </c>
      <c r="DF143">
        <v>-6.2539999999999996</v>
      </c>
      <c r="DG143">
        <v>0.21</v>
      </c>
      <c r="DH143">
        <v>579</v>
      </c>
      <c r="DI143">
        <v>34</v>
      </c>
      <c r="DJ143">
        <v>0</v>
      </c>
      <c r="DK143">
        <v>0.1</v>
      </c>
      <c r="DL143">
        <v>-16.706931707317072</v>
      </c>
      <c r="DM143">
        <v>-0.48073797909404919</v>
      </c>
      <c r="DN143">
        <v>5.9572851236130597E-2</v>
      </c>
      <c r="DO143">
        <v>0</v>
      </c>
      <c r="DP143">
        <v>0.78608897560975599</v>
      </c>
      <c r="DQ143">
        <v>-1.273620209059041E-2</v>
      </c>
      <c r="DR143">
        <v>2.0972932903498662E-3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3.29522</v>
      </c>
      <c r="EB143">
        <v>2.6252200000000001</v>
      </c>
      <c r="EC143">
        <v>0.165077</v>
      </c>
      <c r="ED143">
        <v>0.16514899999999999</v>
      </c>
      <c r="EE143">
        <v>0.140402</v>
      </c>
      <c r="EF143">
        <v>0.136911</v>
      </c>
      <c r="EG143">
        <v>25127.1</v>
      </c>
      <c r="EH143">
        <v>25551</v>
      </c>
      <c r="EI143">
        <v>28008.2</v>
      </c>
      <c r="EJ143">
        <v>29469.4</v>
      </c>
      <c r="EK143">
        <v>33137.199999999997</v>
      </c>
      <c r="EL143">
        <v>35322.699999999997</v>
      </c>
      <c r="EM143">
        <v>39542.6</v>
      </c>
      <c r="EN143">
        <v>42134.8</v>
      </c>
      <c r="EO143">
        <v>2.20513</v>
      </c>
      <c r="EP143">
        <v>2.1563500000000002</v>
      </c>
      <c r="EQ143">
        <v>0.112869</v>
      </c>
      <c r="ER143">
        <v>0</v>
      </c>
      <c r="ES143">
        <v>31.6891</v>
      </c>
      <c r="ET143">
        <v>999.9</v>
      </c>
      <c r="EU143">
        <v>67.2</v>
      </c>
      <c r="EV143">
        <v>35.799999999999997</v>
      </c>
      <c r="EW143">
        <v>39.280500000000004</v>
      </c>
      <c r="EX143">
        <v>57.351799999999997</v>
      </c>
      <c r="EY143">
        <v>-4.3589700000000002</v>
      </c>
      <c r="EZ143">
        <v>2</v>
      </c>
      <c r="FA143">
        <v>0.57699699999999998</v>
      </c>
      <c r="FB143">
        <v>0.62687400000000004</v>
      </c>
      <c r="FC143">
        <v>20.269400000000001</v>
      </c>
      <c r="FD143">
        <v>5.2156399999999996</v>
      </c>
      <c r="FE143">
        <v>12.0099</v>
      </c>
      <c r="FF143">
        <v>4.9857500000000003</v>
      </c>
      <c r="FG143">
        <v>3.28443</v>
      </c>
      <c r="FH143">
        <v>9999</v>
      </c>
      <c r="FI143">
        <v>9999</v>
      </c>
      <c r="FJ143">
        <v>9999</v>
      </c>
      <c r="FK143">
        <v>999.9</v>
      </c>
      <c r="FL143">
        <v>1.8658699999999999</v>
      </c>
      <c r="FM143">
        <v>1.86232</v>
      </c>
      <c r="FN143">
        <v>1.86432</v>
      </c>
      <c r="FO143">
        <v>1.86036</v>
      </c>
      <c r="FP143">
        <v>1.86111</v>
      </c>
      <c r="FQ143">
        <v>1.8602000000000001</v>
      </c>
      <c r="FR143">
        <v>1.86195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-6.7539999999999996</v>
      </c>
      <c r="GH143">
        <v>0.21029999999999999</v>
      </c>
      <c r="GI143">
        <v>-4.4410340874611869</v>
      </c>
      <c r="GJ143">
        <v>-4.0977002334145526E-3</v>
      </c>
      <c r="GK143">
        <v>1.9870096767282211E-6</v>
      </c>
      <c r="GL143">
        <v>-4.7591234531596528E-10</v>
      </c>
      <c r="GM143">
        <v>0.2103699999999975</v>
      </c>
      <c r="GN143">
        <v>0</v>
      </c>
      <c r="GO143">
        <v>0</v>
      </c>
      <c r="GP143">
        <v>0</v>
      </c>
      <c r="GQ143">
        <v>6</v>
      </c>
      <c r="GR143">
        <v>2093</v>
      </c>
      <c r="GS143">
        <v>4</v>
      </c>
      <c r="GT143">
        <v>31</v>
      </c>
      <c r="GU143">
        <v>53</v>
      </c>
      <c r="GV143">
        <v>53.4</v>
      </c>
      <c r="GW143">
        <v>2.4438499999999999</v>
      </c>
      <c r="GX143">
        <v>2.5488300000000002</v>
      </c>
      <c r="GY143">
        <v>2.04834</v>
      </c>
      <c r="GZ143">
        <v>2.6208499999999999</v>
      </c>
      <c r="HA143">
        <v>2.1972700000000001</v>
      </c>
      <c r="HB143">
        <v>2.32178</v>
      </c>
      <c r="HC143">
        <v>41.170499999999997</v>
      </c>
      <c r="HD143">
        <v>14.2721</v>
      </c>
      <c r="HE143">
        <v>18</v>
      </c>
      <c r="HF143">
        <v>704.47500000000002</v>
      </c>
      <c r="HG143">
        <v>738.51400000000001</v>
      </c>
      <c r="HH143">
        <v>30.9999</v>
      </c>
      <c r="HI143">
        <v>34.598199999999999</v>
      </c>
      <c r="HJ143">
        <v>30.000699999999998</v>
      </c>
      <c r="HK143">
        <v>34.513199999999998</v>
      </c>
      <c r="HL143">
        <v>34.539400000000001</v>
      </c>
      <c r="HM143">
        <v>48.944200000000002</v>
      </c>
      <c r="HN143">
        <v>17.413399999999999</v>
      </c>
      <c r="HO143">
        <v>100</v>
      </c>
      <c r="HP143">
        <v>31</v>
      </c>
      <c r="HQ143">
        <v>856.14700000000005</v>
      </c>
      <c r="HR143">
        <v>33.875300000000003</v>
      </c>
      <c r="HS143">
        <v>98.704400000000007</v>
      </c>
      <c r="HT143">
        <v>97.694800000000001</v>
      </c>
    </row>
    <row r="144" spans="1:228" x14ac:dyDescent="0.2">
      <c r="A144">
        <v>129</v>
      </c>
      <c r="B144">
        <v>1673987374.0999999</v>
      </c>
      <c r="C144">
        <v>511</v>
      </c>
      <c r="D144" t="s">
        <v>617</v>
      </c>
      <c r="E144" t="s">
        <v>618</v>
      </c>
      <c r="F144">
        <v>4</v>
      </c>
      <c r="G144">
        <v>1673987371.7874999</v>
      </c>
      <c r="H144">
        <f t="shared" ref="H144:H207" si="68">(I144)/1000</f>
        <v>8.7035251451794498E-4</v>
      </c>
      <c r="I144">
        <f t="shared" ref="I144:I207" si="69">IF(BD144, AL144, AF144)</f>
        <v>0.87035251451794493</v>
      </c>
      <c r="J144">
        <f t="shared" ref="J144:J207" si="70">IF(BD144, AG144, AE144)</f>
        <v>7.0746729794786143</v>
      </c>
      <c r="K144">
        <f t="shared" ref="K144:K207" si="71">BF144 - IF(AS144&gt;1, J144*AZ144*100/(AU144*BT144), 0)</f>
        <v>830.78212500000006</v>
      </c>
      <c r="L144">
        <f t="shared" ref="L144:L207" si="72">((R144-H144/2)*K144-J144)/(R144+H144/2)</f>
        <v>582.83344092070911</v>
      </c>
      <c r="M144">
        <f t="shared" ref="M144:M207" si="73">L144*(BM144+BN144)/1000</f>
        <v>58.92525090781286</v>
      </c>
      <c r="N144">
        <f t="shared" ref="N144:N207" si="74">(BF144 - IF(AS144&gt;1, J144*AZ144*100/(AU144*BT144), 0))*(BM144+BN144)/1000</f>
        <v>83.993198962670448</v>
      </c>
      <c r="O144">
        <f t="shared" ref="O144:O207" si="75">2/((1/Q144-1/P144)+SIGN(Q144)*SQRT((1/Q144-1/P144)*(1/Q144-1/P144) + 4*BA144/((BA144+1)*(BA144+1))*(2*1/Q144*1/P144-1/P144*1/P144)))</f>
        <v>5.0048818441092886E-2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2.7671388048070842</v>
      </c>
      <c r="Q144">
        <f t="shared" ref="Q144:Q207" si="77">H144*(1000-(1000*0.61365*EXP(17.502*U144/(240.97+U144))/(BM144+BN144)+BH144)/2)/(1000*0.61365*EXP(17.502*U144/(240.97+U144))/(BM144+BN144)-BH144)</f>
        <v>4.9551311587858207E-2</v>
      </c>
      <c r="R144">
        <f t="shared" ref="R144:R207" si="78">1/((BA144+1)/(O144/1.6)+1/(P144/1.37)) + BA144/((BA144+1)/(O144/1.6) + BA144/(P144/1.37))</f>
        <v>3.1013856513148075E-2</v>
      </c>
      <c r="S144">
        <f t="shared" ref="S144:S207" si="79">(AV144*AY144)</f>
        <v>226.11846636002693</v>
      </c>
      <c r="T144">
        <f t="shared" ref="T144:T207" si="80">(BO144+(S144+2*0.95*0.0000000567*(((BO144+$B$6)+273)^4-(BO144+273)^4)-44100*H144)/(1.84*29.3*P144+8*0.95*0.0000000567*(BO144+273)^3))</f>
        <v>34.847407202079886</v>
      </c>
      <c r="U144">
        <f t="shared" ref="U144:U207" si="81">($C$6*BP144+$D$6*BQ144+$E$6*T144)</f>
        <v>33.524637499999997</v>
      </c>
      <c r="V144">
        <f t="shared" ref="V144:V207" si="82">0.61365*EXP(17.502*U144/(240.97+U144))</f>
        <v>5.2029586960390226</v>
      </c>
      <c r="W144">
        <f t="shared" ref="W144:W207" si="83">(X144/Y144*100)</f>
        <v>66.734584810856205</v>
      </c>
      <c r="X144">
        <f t="shared" ref="X144:X207" si="84">BH144*(BM144+BN144)/1000</f>
        <v>3.5036106053400311</v>
      </c>
      <c r="Y144">
        <f t="shared" ref="Y144:Y207" si="85">0.61365*EXP(17.502*BO144/(240.97+BO144))</f>
        <v>5.2500672856064172</v>
      </c>
      <c r="Z144">
        <f t="shared" ref="Z144:Z207" si="86">(V144-BH144*(BM144+BN144)/1000)</f>
        <v>1.6993480906989915</v>
      </c>
      <c r="AA144">
        <f t="shared" ref="AA144:AA207" si="87">(-H144*44100)</f>
        <v>-38.382545890241374</v>
      </c>
      <c r="AB144">
        <f t="shared" ref="AB144:AB207" si="88">2*29.3*P144*0.92*(BO144-U144)</f>
        <v>24.036947694812703</v>
      </c>
      <c r="AC144">
        <f t="shared" ref="AC144:AC207" si="89">2*0.95*0.0000000567*(((BO144+$B$6)+273)^4-(U144+273)^4)</f>
        <v>2.0012353240410827</v>
      </c>
      <c r="AD144">
        <f t="shared" ref="AD144:AD207" si="90">S144+AC144+AA144+AB144</f>
        <v>213.77410348863935</v>
      </c>
      <c r="AE144">
        <f t="shared" ref="AE144:AE207" si="91">BL144*AS144*(BG144-BF144*(1000-AS144*BI144)/(1000-AS144*BH144))/(100*AZ144)</f>
        <v>17.472081961772929</v>
      </c>
      <c r="AF144">
        <f t="shared" ref="AF144:AF207" si="92">1000*BL144*AS144*(BH144-BI144)/(100*AZ144*(1000-AS144*BH144))</f>
        <v>0.87242918482537368</v>
      </c>
      <c r="AG144">
        <f t="shared" ref="AG144:AG207" si="93">(AH144 - AI144 - BM144*1000/(8.314*(BO144+273.15)) * AK144/BL144 * AJ144) * BL144/(100*AZ144) * (1000 - BI144)/1000</f>
        <v>7.0746729794786143</v>
      </c>
      <c r="AH144">
        <v>877.10911978027843</v>
      </c>
      <c r="AI144">
        <v>863.70147272727263</v>
      </c>
      <c r="AJ144">
        <v>1.7067236164960411</v>
      </c>
      <c r="AK144">
        <v>63.952055562581542</v>
      </c>
      <c r="AL144">
        <f t="shared" ref="AL144:AL207" si="94">(AN144 - AM144 + BM144*1000/(8.314*(BO144+273.15)) * AP144/BL144 * AO144) * BL144/(100*AZ144) * 1000/(1000 - AN144)</f>
        <v>0.87035251451794493</v>
      </c>
      <c r="AM144">
        <v>33.876976363506017</v>
      </c>
      <c r="AN144">
        <v>34.652711188811203</v>
      </c>
      <c r="AO144">
        <v>-3.384059435643786E-5</v>
      </c>
      <c r="AP144">
        <v>89.221601695222972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47216.381084498658</v>
      </c>
      <c r="AV144">
        <f t="shared" ref="AV144:AV207" si="98">$B$10*BU144+$C$10*BV144+$F$10*CG144*(1-CJ144)</f>
        <v>1200.0150000000001</v>
      </c>
      <c r="AW144">
        <f t="shared" ref="AW144:AW207" si="99">AV144*AX144</f>
        <v>1025.938026093278</v>
      </c>
      <c r="AX144">
        <f t="shared" ref="AX144:AX207" si="100">($B$10*$D$8+$C$10*$D$8+$F$10*((CT144+CL144)/MAX(CT144+CL144+CU144, 0.1)*$I$8+CU144/MAX(CT144+CL144+CU144, 0.1)*$J$8))/($B$10+$C$10+$F$10)</f>
        <v>0.85493766835687723</v>
      </c>
      <c r="AY144">
        <f t="shared" ref="AY144:AY207" si="101">($B$10*$K$8+$C$10*$K$8+$F$10*((CT144+CL144)/MAX(CT144+CL144+CU144, 0.1)*$P$8+CU144/MAX(CT144+CL144+CU144, 0.1)*$Q$8))/($B$10+$C$10+$F$10)</f>
        <v>0.18842969992877331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1673987371.7874999</v>
      </c>
      <c r="BF144">
        <v>830.78212500000006</v>
      </c>
      <c r="BG144">
        <v>847.57899999999995</v>
      </c>
      <c r="BH144">
        <v>34.6544375</v>
      </c>
      <c r="BI144">
        <v>33.8770375</v>
      </c>
      <c r="BJ144">
        <v>837.54087500000003</v>
      </c>
      <c r="BK144">
        <v>34.444049999999997</v>
      </c>
      <c r="BL144">
        <v>650.0095</v>
      </c>
      <c r="BM144">
        <v>101.00149999999999</v>
      </c>
      <c r="BN144">
        <v>9.9855500000000014E-2</v>
      </c>
      <c r="BO144">
        <v>33.685762500000003</v>
      </c>
      <c r="BP144">
        <v>33.524637499999997</v>
      </c>
      <c r="BQ144">
        <v>999.9</v>
      </c>
      <c r="BR144">
        <v>0</v>
      </c>
      <c r="BS144">
        <v>0</v>
      </c>
      <c r="BT144">
        <v>9011.40625</v>
      </c>
      <c r="BU144">
        <v>0</v>
      </c>
      <c r="BV144">
        <v>1889.15625</v>
      </c>
      <c r="BW144">
        <v>-16.796975</v>
      </c>
      <c r="BX144">
        <v>860.60574999999994</v>
      </c>
      <c r="BY144">
        <v>877.29925000000003</v>
      </c>
      <c r="BZ144">
        <v>0.77737962500000002</v>
      </c>
      <c r="CA144">
        <v>847.57899999999995</v>
      </c>
      <c r="CB144">
        <v>33.8770375</v>
      </c>
      <c r="CC144">
        <v>3.50015375</v>
      </c>
      <c r="CD144">
        <v>3.4216375000000001</v>
      </c>
      <c r="CE144">
        <v>26.620474999999999</v>
      </c>
      <c r="CF144">
        <v>26.235849999999999</v>
      </c>
      <c r="CG144">
        <v>1200.0150000000001</v>
      </c>
      <c r="CH144">
        <v>0.49999424999999997</v>
      </c>
      <c r="CI144">
        <v>0.50000575000000003</v>
      </c>
      <c r="CJ144">
        <v>0</v>
      </c>
      <c r="CK144">
        <v>775.69462499999997</v>
      </c>
      <c r="CL144">
        <v>4.9990899999999998</v>
      </c>
      <c r="CM144">
        <v>7936.6362499999996</v>
      </c>
      <c r="CN144">
        <v>9557.9437500000004</v>
      </c>
      <c r="CO144">
        <v>44.5</v>
      </c>
      <c r="CP144">
        <v>47.311999999999998</v>
      </c>
      <c r="CQ144">
        <v>45.436999999999998</v>
      </c>
      <c r="CR144">
        <v>45.804250000000003</v>
      </c>
      <c r="CS144">
        <v>45.75</v>
      </c>
      <c r="CT144">
        <v>597.50124999999991</v>
      </c>
      <c r="CU144">
        <v>597.51375000000007</v>
      </c>
      <c r="CV144">
        <v>0</v>
      </c>
      <c r="CW144">
        <v>1673987374.3</v>
      </c>
      <c r="CX144">
        <v>0</v>
      </c>
      <c r="CY144">
        <v>1673984188.5</v>
      </c>
      <c r="CZ144" t="s">
        <v>356</v>
      </c>
      <c r="DA144">
        <v>1673984188.5</v>
      </c>
      <c r="DB144">
        <v>1673984167.5</v>
      </c>
      <c r="DC144">
        <v>23</v>
      </c>
      <c r="DD144">
        <v>-0.32800000000000001</v>
      </c>
      <c r="DE144">
        <v>5.0000000000000001E-3</v>
      </c>
      <c r="DF144">
        <v>-6.2539999999999996</v>
      </c>
      <c r="DG144">
        <v>0.21</v>
      </c>
      <c r="DH144">
        <v>579</v>
      </c>
      <c r="DI144">
        <v>34</v>
      </c>
      <c r="DJ144">
        <v>0</v>
      </c>
      <c r="DK144">
        <v>0.1</v>
      </c>
      <c r="DL144">
        <v>-16.7354487804878</v>
      </c>
      <c r="DM144">
        <v>-0.32275191637634221</v>
      </c>
      <c r="DN144">
        <v>4.7491370830823998E-2</v>
      </c>
      <c r="DO144">
        <v>0</v>
      </c>
      <c r="DP144">
        <v>0.78471292682926819</v>
      </c>
      <c r="DQ144">
        <v>-3.3598996515679963E-2</v>
      </c>
      <c r="DR144">
        <v>3.6374136844355789E-3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3.2953899999999998</v>
      </c>
      <c r="EB144">
        <v>2.6252300000000002</v>
      </c>
      <c r="EC144">
        <v>0.165939</v>
      </c>
      <c r="ED144">
        <v>0.166016</v>
      </c>
      <c r="EE144">
        <v>0.14039099999999999</v>
      </c>
      <c r="EF144">
        <v>0.13691400000000001</v>
      </c>
      <c r="EG144">
        <v>25101</v>
      </c>
      <c r="EH144">
        <v>25523.5</v>
      </c>
      <c r="EI144">
        <v>28008</v>
      </c>
      <c r="EJ144">
        <v>29468.5</v>
      </c>
      <c r="EK144">
        <v>33137.699999999997</v>
      </c>
      <c r="EL144">
        <v>35321.300000000003</v>
      </c>
      <c r="EM144">
        <v>39542.6</v>
      </c>
      <c r="EN144">
        <v>42133.2</v>
      </c>
      <c r="EO144">
        <v>2.2049699999999999</v>
      </c>
      <c r="EP144">
        <v>2.1562800000000002</v>
      </c>
      <c r="EQ144">
        <v>0.113204</v>
      </c>
      <c r="ER144">
        <v>0</v>
      </c>
      <c r="ES144">
        <v>31.6952</v>
      </c>
      <c r="ET144">
        <v>999.9</v>
      </c>
      <c r="EU144">
        <v>67.2</v>
      </c>
      <c r="EV144">
        <v>35.799999999999997</v>
      </c>
      <c r="EW144">
        <v>39.2746</v>
      </c>
      <c r="EX144">
        <v>57.501800000000003</v>
      </c>
      <c r="EY144">
        <v>-4.5352600000000001</v>
      </c>
      <c r="EZ144">
        <v>2</v>
      </c>
      <c r="FA144">
        <v>0.57745400000000002</v>
      </c>
      <c r="FB144">
        <v>0.62670499999999996</v>
      </c>
      <c r="FC144">
        <v>20.269300000000001</v>
      </c>
      <c r="FD144">
        <v>5.2151899999999998</v>
      </c>
      <c r="FE144">
        <v>12.0099</v>
      </c>
      <c r="FF144">
        <v>4.9856999999999996</v>
      </c>
      <c r="FG144">
        <v>3.28443</v>
      </c>
      <c r="FH144">
        <v>9999</v>
      </c>
      <c r="FI144">
        <v>9999</v>
      </c>
      <c r="FJ144">
        <v>9999</v>
      </c>
      <c r="FK144">
        <v>999.9</v>
      </c>
      <c r="FL144">
        <v>1.8658600000000001</v>
      </c>
      <c r="FM144">
        <v>1.8623099999999999</v>
      </c>
      <c r="FN144">
        <v>1.86432</v>
      </c>
      <c r="FO144">
        <v>1.8603499999999999</v>
      </c>
      <c r="FP144">
        <v>1.86111</v>
      </c>
      <c r="FQ144">
        <v>1.8602000000000001</v>
      </c>
      <c r="FR144">
        <v>1.8619600000000001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-6.7649999999999997</v>
      </c>
      <c r="GH144">
        <v>0.2104</v>
      </c>
      <c r="GI144">
        <v>-4.4410340874611869</v>
      </c>
      <c r="GJ144">
        <v>-4.0977002334145526E-3</v>
      </c>
      <c r="GK144">
        <v>1.9870096767282211E-6</v>
      </c>
      <c r="GL144">
        <v>-4.7591234531596528E-10</v>
      </c>
      <c r="GM144">
        <v>0.2103699999999975</v>
      </c>
      <c r="GN144">
        <v>0</v>
      </c>
      <c r="GO144">
        <v>0</v>
      </c>
      <c r="GP144">
        <v>0</v>
      </c>
      <c r="GQ144">
        <v>6</v>
      </c>
      <c r="GR144">
        <v>2093</v>
      </c>
      <c r="GS144">
        <v>4</v>
      </c>
      <c r="GT144">
        <v>31</v>
      </c>
      <c r="GU144">
        <v>53.1</v>
      </c>
      <c r="GV144">
        <v>53.4</v>
      </c>
      <c r="GW144">
        <v>2.4609399999999999</v>
      </c>
      <c r="GX144">
        <v>2.5378400000000001</v>
      </c>
      <c r="GY144">
        <v>2.04834</v>
      </c>
      <c r="GZ144">
        <v>2.6208499999999999</v>
      </c>
      <c r="HA144">
        <v>2.1972700000000001</v>
      </c>
      <c r="HB144">
        <v>2.36572</v>
      </c>
      <c r="HC144">
        <v>41.144599999999997</v>
      </c>
      <c r="HD144">
        <v>14.2896</v>
      </c>
      <c r="HE144">
        <v>18</v>
      </c>
      <c r="HF144">
        <v>704.39499999999998</v>
      </c>
      <c r="HG144">
        <v>738.49199999999996</v>
      </c>
      <c r="HH144">
        <v>31</v>
      </c>
      <c r="HI144">
        <v>34.603400000000001</v>
      </c>
      <c r="HJ144">
        <v>30.000699999999998</v>
      </c>
      <c r="HK144">
        <v>34.517600000000002</v>
      </c>
      <c r="HL144">
        <v>34.543599999999998</v>
      </c>
      <c r="HM144">
        <v>49.255299999999998</v>
      </c>
      <c r="HN144">
        <v>17.413399999999999</v>
      </c>
      <c r="HO144">
        <v>100</v>
      </c>
      <c r="HP144">
        <v>31</v>
      </c>
      <c r="HQ144">
        <v>862.82500000000005</v>
      </c>
      <c r="HR144">
        <v>33.8797</v>
      </c>
      <c r="HS144">
        <v>98.7042</v>
      </c>
      <c r="HT144">
        <v>97.691199999999995</v>
      </c>
    </row>
    <row r="145" spans="1:228" x14ac:dyDescent="0.2">
      <c r="A145">
        <v>130</v>
      </c>
      <c r="B145">
        <v>1673987378.0999999</v>
      </c>
      <c r="C145">
        <v>515</v>
      </c>
      <c r="D145" t="s">
        <v>619</v>
      </c>
      <c r="E145" t="s">
        <v>620</v>
      </c>
      <c r="F145">
        <v>4</v>
      </c>
      <c r="G145">
        <v>1673987376.0999999</v>
      </c>
      <c r="H145">
        <f t="shared" si="68"/>
        <v>8.7394237466556686E-4</v>
      </c>
      <c r="I145">
        <f t="shared" si="69"/>
        <v>0.8739423746655669</v>
      </c>
      <c r="J145">
        <f t="shared" si="70"/>
        <v>7.034182328349103</v>
      </c>
      <c r="K145">
        <f t="shared" si="71"/>
        <v>837.88414285714293</v>
      </c>
      <c r="L145">
        <f t="shared" si="72"/>
        <v>591.75977715082979</v>
      </c>
      <c r="M145">
        <f t="shared" si="73"/>
        <v>59.827917973716872</v>
      </c>
      <c r="N145">
        <f t="shared" si="74"/>
        <v>84.711509139219856</v>
      </c>
      <c r="O145">
        <f t="shared" si="75"/>
        <v>5.0219544043510166E-2</v>
      </c>
      <c r="P145">
        <f t="shared" si="76"/>
        <v>2.7592940106043269</v>
      </c>
      <c r="Q145">
        <f t="shared" si="77"/>
        <v>4.9717246871031039E-2</v>
      </c>
      <c r="R145">
        <f t="shared" si="78"/>
        <v>3.1117989913591205E-2</v>
      </c>
      <c r="S145">
        <f t="shared" si="79"/>
        <v>226.11162823525089</v>
      </c>
      <c r="T145">
        <f t="shared" si="80"/>
        <v>34.856190680986359</v>
      </c>
      <c r="U145">
        <f t="shared" si="81"/>
        <v>33.529357142857137</v>
      </c>
      <c r="V145">
        <f t="shared" si="82"/>
        <v>5.2043333466849768</v>
      </c>
      <c r="W145">
        <f t="shared" si="83"/>
        <v>66.710627015842945</v>
      </c>
      <c r="X145">
        <f t="shared" si="84"/>
        <v>3.5036778820574628</v>
      </c>
      <c r="Y145">
        <f t="shared" si="85"/>
        <v>5.2520535914396103</v>
      </c>
      <c r="Z145">
        <f t="shared" si="86"/>
        <v>1.700655464627514</v>
      </c>
      <c r="AA145">
        <f t="shared" si="87"/>
        <v>-38.540858722751501</v>
      </c>
      <c r="AB145">
        <f t="shared" si="88"/>
        <v>24.273228120971485</v>
      </c>
      <c r="AC145">
        <f t="shared" si="89"/>
        <v>2.0267666509531406</v>
      </c>
      <c r="AD145">
        <f t="shared" si="90"/>
        <v>213.87076428442401</v>
      </c>
      <c r="AE145">
        <f t="shared" si="91"/>
        <v>17.548505972033801</v>
      </c>
      <c r="AF145">
        <f t="shared" si="92"/>
        <v>0.87245386137791259</v>
      </c>
      <c r="AG145">
        <f t="shared" si="93"/>
        <v>7.034182328349103</v>
      </c>
      <c r="AH145">
        <v>884.01095964036188</v>
      </c>
      <c r="AI145">
        <v>870.56051515151523</v>
      </c>
      <c r="AJ145">
        <v>1.72770991483522</v>
      </c>
      <c r="AK145">
        <v>63.952055562581542</v>
      </c>
      <c r="AL145">
        <f t="shared" si="94"/>
        <v>0.8739423746655669</v>
      </c>
      <c r="AM145">
        <v>33.877999268323997</v>
      </c>
      <c r="AN145">
        <v>34.656740559440593</v>
      </c>
      <c r="AO145">
        <v>-3.7850134355127991E-7</v>
      </c>
      <c r="AP145">
        <v>89.221601695222972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47000.272077535599</v>
      </c>
      <c r="AV145">
        <f t="shared" si="98"/>
        <v>1199.977142857143</v>
      </c>
      <c r="AW145">
        <f t="shared" si="99"/>
        <v>1025.9058135933944</v>
      </c>
      <c r="AX145">
        <f t="shared" si="100"/>
        <v>0.85493779585727347</v>
      </c>
      <c r="AY145">
        <f t="shared" si="101"/>
        <v>0.18842994600453772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1673987376.0999999</v>
      </c>
      <c r="BF145">
        <v>837.88414285714293</v>
      </c>
      <c r="BG145">
        <v>854.75714285714275</v>
      </c>
      <c r="BH145">
        <v>34.654985714285708</v>
      </c>
      <c r="BI145">
        <v>33.877571428571443</v>
      </c>
      <c r="BJ145">
        <v>844.6554285714285</v>
      </c>
      <c r="BK145">
        <v>34.444614285714287</v>
      </c>
      <c r="BL145">
        <v>650.01557142857132</v>
      </c>
      <c r="BM145">
        <v>101.0015714285714</v>
      </c>
      <c r="BN145">
        <v>0.10012605714285711</v>
      </c>
      <c r="BO145">
        <v>33.692528571428568</v>
      </c>
      <c r="BP145">
        <v>33.529357142857137</v>
      </c>
      <c r="BQ145">
        <v>999.89999999999986</v>
      </c>
      <c r="BR145">
        <v>0</v>
      </c>
      <c r="BS145">
        <v>0</v>
      </c>
      <c r="BT145">
        <v>8969.732857142857</v>
      </c>
      <c r="BU145">
        <v>0</v>
      </c>
      <c r="BV145">
        <v>1889.1657142857141</v>
      </c>
      <c r="BW145">
        <v>-16.873000000000001</v>
      </c>
      <c r="BX145">
        <v>867.96342857142838</v>
      </c>
      <c r="BY145">
        <v>884.72971428571441</v>
      </c>
      <c r="BZ145">
        <v>0.77743799999999996</v>
      </c>
      <c r="CA145">
        <v>854.75714285714275</v>
      </c>
      <c r="CB145">
        <v>33.877571428571443</v>
      </c>
      <c r="CC145">
        <v>3.5002085714285718</v>
      </c>
      <c r="CD145">
        <v>3.4216885714285721</v>
      </c>
      <c r="CE145">
        <v>26.62077142857143</v>
      </c>
      <c r="CF145">
        <v>26.23611428571429</v>
      </c>
      <c r="CG145">
        <v>1199.977142857143</v>
      </c>
      <c r="CH145">
        <v>0.49998942857142847</v>
      </c>
      <c r="CI145">
        <v>0.50001057142857142</v>
      </c>
      <c r="CJ145">
        <v>0</v>
      </c>
      <c r="CK145">
        <v>776.37328571428566</v>
      </c>
      <c r="CL145">
        <v>4.9990899999999998</v>
      </c>
      <c r="CM145">
        <v>7940.8899999999994</v>
      </c>
      <c r="CN145">
        <v>9557.6357142857159</v>
      </c>
      <c r="CO145">
        <v>44.5</v>
      </c>
      <c r="CP145">
        <v>47.311999999999998</v>
      </c>
      <c r="CQ145">
        <v>45.482000000000014</v>
      </c>
      <c r="CR145">
        <v>45.794285714285721</v>
      </c>
      <c r="CS145">
        <v>45.75</v>
      </c>
      <c r="CT145">
        <v>597.47714285714289</v>
      </c>
      <c r="CU145">
        <v>597.5</v>
      </c>
      <c r="CV145">
        <v>0</v>
      </c>
      <c r="CW145">
        <v>1673987378.5</v>
      </c>
      <c r="CX145">
        <v>0</v>
      </c>
      <c r="CY145">
        <v>1673984188.5</v>
      </c>
      <c r="CZ145" t="s">
        <v>356</v>
      </c>
      <c r="DA145">
        <v>1673984188.5</v>
      </c>
      <c r="DB145">
        <v>1673984167.5</v>
      </c>
      <c r="DC145">
        <v>23</v>
      </c>
      <c r="DD145">
        <v>-0.32800000000000001</v>
      </c>
      <c r="DE145">
        <v>5.0000000000000001E-3</v>
      </c>
      <c r="DF145">
        <v>-6.2539999999999996</v>
      </c>
      <c r="DG145">
        <v>0.21</v>
      </c>
      <c r="DH145">
        <v>579</v>
      </c>
      <c r="DI145">
        <v>34</v>
      </c>
      <c r="DJ145">
        <v>0</v>
      </c>
      <c r="DK145">
        <v>0.1</v>
      </c>
      <c r="DL145">
        <v>-16.768514634146339</v>
      </c>
      <c r="DM145">
        <v>-0.58254355400696867</v>
      </c>
      <c r="DN145">
        <v>6.7593550569005151E-2</v>
      </c>
      <c r="DO145">
        <v>0</v>
      </c>
      <c r="DP145">
        <v>0.78240012195121944</v>
      </c>
      <c r="DQ145">
        <v>-4.4026264808361443E-2</v>
      </c>
      <c r="DR145">
        <v>4.521988232016291E-3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3.2951899999999998</v>
      </c>
      <c r="EB145">
        <v>2.62521</v>
      </c>
      <c r="EC145">
        <v>0.166794</v>
      </c>
      <c r="ED145">
        <v>0.16686500000000001</v>
      </c>
      <c r="EE145">
        <v>0.140398</v>
      </c>
      <c r="EF145">
        <v>0.136909</v>
      </c>
      <c r="EG145">
        <v>25074.2</v>
      </c>
      <c r="EH145">
        <v>25496.7</v>
      </c>
      <c r="EI145">
        <v>28007</v>
      </c>
      <c r="EJ145">
        <v>29467.7</v>
      </c>
      <c r="EK145">
        <v>33136.400000000001</v>
      </c>
      <c r="EL145">
        <v>35320.800000000003</v>
      </c>
      <c r="EM145">
        <v>39541.300000000003</v>
      </c>
      <c r="EN145">
        <v>42132.3</v>
      </c>
      <c r="EO145">
        <v>2.2049300000000001</v>
      </c>
      <c r="EP145">
        <v>2.1562999999999999</v>
      </c>
      <c r="EQ145">
        <v>0.11271200000000001</v>
      </c>
      <c r="ER145">
        <v>0</v>
      </c>
      <c r="ES145">
        <v>31.700700000000001</v>
      </c>
      <c r="ET145">
        <v>999.9</v>
      </c>
      <c r="EU145">
        <v>67.2</v>
      </c>
      <c r="EV145">
        <v>35.700000000000003</v>
      </c>
      <c r="EW145">
        <v>39.064399999999999</v>
      </c>
      <c r="EX145">
        <v>57.381799999999998</v>
      </c>
      <c r="EY145">
        <v>-4.3349399999999996</v>
      </c>
      <c r="EZ145">
        <v>2</v>
      </c>
      <c r="FA145">
        <v>0.57800799999999997</v>
      </c>
      <c r="FB145">
        <v>0.62809599999999999</v>
      </c>
      <c r="FC145">
        <v>20.269200000000001</v>
      </c>
      <c r="FD145">
        <v>5.2159399999999998</v>
      </c>
      <c r="FE145">
        <v>12.0099</v>
      </c>
      <c r="FF145">
        <v>4.9859</v>
      </c>
      <c r="FG145">
        <v>3.2845499999999999</v>
      </c>
      <c r="FH145">
        <v>9999</v>
      </c>
      <c r="FI145">
        <v>9999</v>
      </c>
      <c r="FJ145">
        <v>9999</v>
      </c>
      <c r="FK145">
        <v>999.9</v>
      </c>
      <c r="FL145">
        <v>1.86589</v>
      </c>
      <c r="FM145">
        <v>1.8623000000000001</v>
      </c>
      <c r="FN145">
        <v>1.86432</v>
      </c>
      <c r="FO145">
        <v>1.8603700000000001</v>
      </c>
      <c r="FP145">
        <v>1.86111</v>
      </c>
      <c r="FQ145">
        <v>1.8602000000000001</v>
      </c>
      <c r="FR145">
        <v>1.8619699999999999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-6.7770000000000001</v>
      </c>
      <c r="GH145">
        <v>0.2104</v>
      </c>
      <c r="GI145">
        <v>-4.4410340874611869</v>
      </c>
      <c r="GJ145">
        <v>-4.0977002334145526E-3</v>
      </c>
      <c r="GK145">
        <v>1.9870096767282211E-6</v>
      </c>
      <c r="GL145">
        <v>-4.7591234531596528E-10</v>
      </c>
      <c r="GM145">
        <v>0.2103699999999975</v>
      </c>
      <c r="GN145">
        <v>0</v>
      </c>
      <c r="GO145">
        <v>0</v>
      </c>
      <c r="GP145">
        <v>0</v>
      </c>
      <c r="GQ145">
        <v>6</v>
      </c>
      <c r="GR145">
        <v>2093</v>
      </c>
      <c r="GS145">
        <v>4</v>
      </c>
      <c r="GT145">
        <v>31</v>
      </c>
      <c r="GU145">
        <v>53.2</v>
      </c>
      <c r="GV145">
        <v>53.5</v>
      </c>
      <c r="GW145">
        <v>2.47681</v>
      </c>
      <c r="GX145">
        <v>2.5463900000000002</v>
      </c>
      <c r="GY145">
        <v>2.04834</v>
      </c>
      <c r="GZ145">
        <v>2.6208499999999999</v>
      </c>
      <c r="HA145">
        <v>2.1972700000000001</v>
      </c>
      <c r="HB145">
        <v>2.2924799999999999</v>
      </c>
      <c r="HC145">
        <v>41.144599999999997</v>
      </c>
      <c r="HD145">
        <v>14.263400000000001</v>
      </c>
      <c r="HE145">
        <v>18</v>
      </c>
      <c r="HF145">
        <v>704.40899999999999</v>
      </c>
      <c r="HG145">
        <v>738.57799999999997</v>
      </c>
      <c r="HH145">
        <v>31.0002</v>
      </c>
      <c r="HI145">
        <v>34.607599999999998</v>
      </c>
      <c r="HJ145">
        <v>30.000699999999998</v>
      </c>
      <c r="HK145">
        <v>34.522599999999997</v>
      </c>
      <c r="HL145">
        <v>34.548699999999997</v>
      </c>
      <c r="HM145">
        <v>49.564500000000002</v>
      </c>
      <c r="HN145">
        <v>17.413399999999999</v>
      </c>
      <c r="HO145">
        <v>100</v>
      </c>
      <c r="HP145">
        <v>31</v>
      </c>
      <c r="HQ145">
        <v>869.50400000000002</v>
      </c>
      <c r="HR145">
        <v>33.8887</v>
      </c>
      <c r="HS145">
        <v>98.700900000000004</v>
      </c>
      <c r="HT145">
        <v>97.688999999999993</v>
      </c>
    </row>
    <row r="146" spans="1:228" x14ac:dyDescent="0.2">
      <c r="A146">
        <v>131</v>
      </c>
      <c r="B146">
        <v>1673987382.0999999</v>
      </c>
      <c r="C146">
        <v>519</v>
      </c>
      <c r="D146" t="s">
        <v>621</v>
      </c>
      <c r="E146" t="s">
        <v>622</v>
      </c>
      <c r="F146">
        <v>4</v>
      </c>
      <c r="G146">
        <v>1673987379.7874999</v>
      </c>
      <c r="H146">
        <f t="shared" si="68"/>
        <v>8.7690082306759597E-4</v>
      </c>
      <c r="I146">
        <f t="shared" si="69"/>
        <v>0.87690082306759598</v>
      </c>
      <c r="J146">
        <f t="shared" si="70"/>
        <v>7.0925545666942389</v>
      </c>
      <c r="K146">
        <f t="shared" si="71"/>
        <v>844.05</v>
      </c>
      <c r="L146">
        <f t="shared" si="72"/>
        <v>596.59610895003186</v>
      </c>
      <c r="M146">
        <f t="shared" si="73"/>
        <v>60.315861170908725</v>
      </c>
      <c r="N146">
        <f t="shared" si="74"/>
        <v>85.333447298043737</v>
      </c>
      <c r="O146">
        <f t="shared" si="75"/>
        <v>5.0375624922146568E-2</v>
      </c>
      <c r="P146">
        <f t="shared" si="76"/>
        <v>2.7681437820643993</v>
      </c>
      <c r="Q146">
        <f t="shared" si="77"/>
        <v>4.98718159540417E-2</v>
      </c>
      <c r="R146">
        <f t="shared" si="78"/>
        <v>3.1214730199890885E-2</v>
      </c>
      <c r="S146">
        <f t="shared" si="79"/>
        <v>226.10178448595133</v>
      </c>
      <c r="T146">
        <f t="shared" si="80"/>
        <v>34.857542596468974</v>
      </c>
      <c r="U146">
        <f t="shared" si="81"/>
        <v>33.531962500000013</v>
      </c>
      <c r="V146">
        <f t="shared" si="82"/>
        <v>5.2050923224499659</v>
      </c>
      <c r="W146">
        <f t="shared" si="83"/>
        <v>66.695812461241616</v>
      </c>
      <c r="X146">
        <f t="shared" si="84"/>
        <v>3.5040081549881075</v>
      </c>
      <c r="Y146">
        <f t="shared" si="85"/>
        <v>5.2537153768452303</v>
      </c>
      <c r="Z146">
        <f t="shared" si="86"/>
        <v>1.7010841674618584</v>
      </c>
      <c r="AA146">
        <f t="shared" si="87"/>
        <v>-38.671326297280984</v>
      </c>
      <c r="AB146">
        <f t="shared" si="88"/>
        <v>24.806781955760592</v>
      </c>
      <c r="AC146">
        <f t="shared" si="89"/>
        <v>2.0647788132349563</v>
      </c>
      <c r="AD146">
        <f t="shared" si="90"/>
        <v>214.30201895766589</v>
      </c>
      <c r="AE146">
        <f t="shared" si="91"/>
        <v>17.596641735974405</v>
      </c>
      <c r="AF146">
        <f t="shared" si="92"/>
        <v>0.87505086804284937</v>
      </c>
      <c r="AG146">
        <f t="shared" si="93"/>
        <v>7.0925545666942389</v>
      </c>
      <c r="AH146">
        <v>890.99762165143068</v>
      </c>
      <c r="AI146">
        <v>877.48503030303027</v>
      </c>
      <c r="AJ146">
        <v>1.729179750720913</v>
      </c>
      <c r="AK146">
        <v>63.952055562581542</v>
      </c>
      <c r="AL146">
        <f t="shared" si="94"/>
        <v>0.87690082306759598</v>
      </c>
      <c r="AM146">
        <v>33.877836610732658</v>
      </c>
      <c r="AN146">
        <v>34.659150349650368</v>
      </c>
      <c r="AO146">
        <v>2.01561110105879E-5</v>
      </c>
      <c r="AP146">
        <v>89.221601695222972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47242.032271698205</v>
      </c>
      <c r="AV146">
        <f t="shared" si="98"/>
        <v>1199.92</v>
      </c>
      <c r="AW146">
        <f t="shared" si="99"/>
        <v>1025.8574385937573</v>
      </c>
      <c r="AX146">
        <f t="shared" si="100"/>
        <v>0.8549381947077781</v>
      </c>
      <c r="AY146">
        <f t="shared" si="101"/>
        <v>0.18843071578601184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1673987379.7874999</v>
      </c>
      <c r="BF146">
        <v>844.05</v>
      </c>
      <c r="BG146">
        <v>860.97550000000001</v>
      </c>
      <c r="BH146">
        <v>34.658837499999997</v>
      </c>
      <c r="BI146">
        <v>33.879062500000003</v>
      </c>
      <c r="BJ146">
        <v>850.83224999999993</v>
      </c>
      <c r="BK146">
        <v>34.448487499999999</v>
      </c>
      <c r="BL146">
        <v>649.97412500000007</v>
      </c>
      <c r="BM146">
        <v>101.000125</v>
      </c>
      <c r="BN146">
        <v>9.9865874999999993E-2</v>
      </c>
      <c r="BO146">
        <v>33.698187500000003</v>
      </c>
      <c r="BP146">
        <v>33.531962500000013</v>
      </c>
      <c r="BQ146">
        <v>999.9</v>
      </c>
      <c r="BR146">
        <v>0</v>
      </c>
      <c r="BS146">
        <v>0</v>
      </c>
      <c r="BT146">
        <v>9016.875</v>
      </c>
      <c r="BU146">
        <v>0</v>
      </c>
      <c r="BV146">
        <v>1900.6187500000001</v>
      </c>
      <c r="BW146">
        <v>-16.9252875</v>
      </c>
      <c r="BX146">
        <v>874.35412500000007</v>
      </c>
      <c r="BY146">
        <v>891.16737499999999</v>
      </c>
      <c r="BZ146">
        <v>0.77978287499999999</v>
      </c>
      <c r="CA146">
        <v>860.97550000000001</v>
      </c>
      <c r="CB146">
        <v>33.879062500000003</v>
      </c>
      <c r="CC146">
        <v>3.5005475000000001</v>
      </c>
      <c r="CD146">
        <v>3.4217900000000001</v>
      </c>
      <c r="CE146">
        <v>26.622399999999999</v>
      </c>
      <c r="CF146">
        <v>26.2366125</v>
      </c>
      <c r="CG146">
        <v>1199.92</v>
      </c>
      <c r="CH146">
        <v>0.49997724999999987</v>
      </c>
      <c r="CI146">
        <v>0.50002274999999996</v>
      </c>
      <c r="CJ146">
        <v>0</v>
      </c>
      <c r="CK146">
        <v>776.58862500000009</v>
      </c>
      <c r="CL146">
        <v>4.9990899999999998</v>
      </c>
      <c r="CM146">
        <v>7944.2950000000001</v>
      </c>
      <c r="CN146">
        <v>9557.1112499999999</v>
      </c>
      <c r="CO146">
        <v>44.5</v>
      </c>
      <c r="CP146">
        <v>47.319875000000003</v>
      </c>
      <c r="CQ146">
        <v>45.492125000000001</v>
      </c>
      <c r="CR146">
        <v>45.796499999999988</v>
      </c>
      <c r="CS146">
        <v>45.75</v>
      </c>
      <c r="CT146">
        <v>597.43249999999989</v>
      </c>
      <c r="CU146">
        <v>597.48749999999995</v>
      </c>
      <c r="CV146">
        <v>0</v>
      </c>
      <c r="CW146">
        <v>1673987382.7</v>
      </c>
      <c r="CX146">
        <v>0</v>
      </c>
      <c r="CY146">
        <v>1673984188.5</v>
      </c>
      <c r="CZ146" t="s">
        <v>356</v>
      </c>
      <c r="DA146">
        <v>1673984188.5</v>
      </c>
      <c r="DB146">
        <v>1673984167.5</v>
      </c>
      <c r="DC146">
        <v>23</v>
      </c>
      <c r="DD146">
        <v>-0.32800000000000001</v>
      </c>
      <c r="DE146">
        <v>5.0000000000000001E-3</v>
      </c>
      <c r="DF146">
        <v>-6.2539999999999996</v>
      </c>
      <c r="DG146">
        <v>0.21</v>
      </c>
      <c r="DH146">
        <v>579</v>
      </c>
      <c r="DI146">
        <v>34</v>
      </c>
      <c r="DJ146">
        <v>0</v>
      </c>
      <c r="DK146">
        <v>0.1</v>
      </c>
      <c r="DL146">
        <v>-16.814834146341461</v>
      </c>
      <c r="DM146">
        <v>-0.58367665505229449</v>
      </c>
      <c r="DN146">
        <v>6.842766025289701E-2</v>
      </c>
      <c r="DO146">
        <v>0</v>
      </c>
      <c r="DP146">
        <v>0.78084868292682919</v>
      </c>
      <c r="DQ146">
        <v>-2.8946696864111159E-2</v>
      </c>
      <c r="DR146">
        <v>3.728135945908088E-3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3.2952699999999999</v>
      </c>
      <c r="EB146">
        <v>2.6253099999999998</v>
      </c>
      <c r="EC146">
        <v>0.16766600000000001</v>
      </c>
      <c r="ED146">
        <v>0.16771800000000001</v>
      </c>
      <c r="EE146">
        <v>0.140404</v>
      </c>
      <c r="EF146">
        <v>0.13691400000000001</v>
      </c>
      <c r="EG146">
        <v>25047.599999999999</v>
      </c>
      <c r="EH146">
        <v>25470.2</v>
      </c>
      <c r="EI146">
        <v>28006.6</v>
      </c>
      <c r="EJ146">
        <v>29467.3</v>
      </c>
      <c r="EK146">
        <v>33135.699999999997</v>
      </c>
      <c r="EL146">
        <v>35320.5</v>
      </c>
      <c r="EM146">
        <v>39540.699999999997</v>
      </c>
      <c r="EN146">
        <v>42132.1</v>
      </c>
      <c r="EO146">
        <v>2.20485</v>
      </c>
      <c r="EP146">
        <v>2.1560199999999998</v>
      </c>
      <c r="EQ146">
        <v>0.113182</v>
      </c>
      <c r="ER146">
        <v>0</v>
      </c>
      <c r="ES146">
        <v>31.707999999999998</v>
      </c>
      <c r="ET146">
        <v>999.9</v>
      </c>
      <c r="EU146">
        <v>67.2</v>
      </c>
      <c r="EV146">
        <v>35.700000000000003</v>
      </c>
      <c r="EW146">
        <v>39.064599999999999</v>
      </c>
      <c r="EX146">
        <v>57.471800000000002</v>
      </c>
      <c r="EY146">
        <v>-4.4671500000000002</v>
      </c>
      <c r="EZ146">
        <v>2</v>
      </c>
      <c r="FA146">
        <v>0.57860800000000001</v>
      </c>
      <c r="FB146">
        <v>0.63141599999999998</v>
      </c>
      <c r="FC146">
        <v>20.269100000000002</v>
      </c>
      <c r="FD146">
        <v>5.2165400000000002</v>
      </c>
      <c r="FE146">
        <v>12.0099</v>
      </c>
      <c r="FF146">
        <v>4.9863499999999998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1.86585</v>
      </c>
      <c r="FM146">
        <v>1.86232</v>
      </c>
      <c r="FN146">
        <v>1.86432</v>
      </c>
      <c r="FO146">
        <v>1.8603499999999999</v>
      </c>
      <c r="FP146">
        <v>1.86111</v>
      </c>
      <c r="FQ146">
        <v>1.8602000000000001</v>
      </c>
      <c r="FR146">
        <v>1.86195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-6.7889999999999997</v>
      </c>
      <c r="GH146">
        <v>0.2104</v>
      </c>
      <c r="GI146">
        <v>-4.4410340874611869</v>
      </c>
      <c r="GJ146">
        <v>-4.0977002334145526E-3</v>
      </c>
      <c r="GK146">
        <v>1.9870096767282211E-6</v>
      </c>
      <c r="GL146">
        <v>-4.7591234531596528E-10</v>
      </c>
      <c r="GM146">
        <v>0.2103699999999975</v>
      </c>
      <c r="GN146">
        <v>0</v>
      </c>
      <c r="GO146">
        <v>0</v>
      </c>
      <c r="GP146">
        <v>0</v>
      </c>
      <c r="GQ146">
        <v>6</v>
      </c>
      <c r="GR146">
        <v>2093</v>
      </c>
      <c r="GS146">
        <v>4</v>
      </c>
      <c r="GT146">
        <v>31</v>
      </c>
      <c r="GU146">
        <v>53.2</v>
      </c>
      <c r="GV146">
        <v>53.6</v>
      </c>
      <c r="GW146">
        <v>2.4902299999999999</v>
      </c>
      <c r="GX146">
        <v>2.5366200000000001</v>
      </c>
      <c r="GY146">
        <v>2.04834</v>
      </c>
      <c r="GZ146">
        <v>2.6208499999999999</v>
      </c>
      <c r="HA146">
        <v>2.1972700000000001</v>
      </c>
      <c r="HB146">
        <v>2.33643</v>
      </c>
      <c r="HC146">
        <v>41.144599999999997</v>
      </c>
      <c r="HD146">
        <v>14.280900000000001</v>
      </c>
      <c r="HE146">
        <v>18</v>
      </c>
      <c r="HF146">
        <v>704.39300000000003</v>
      </c>
      <c r="HG146">
        <v>738.36400000000003</v>
      </c>
      <c r="HH146">
        <v>31.000599999999999</v>
      </c>
      <c r="HI146">
        <v>34.6128</v>
      </c>
      <c r="HJ146">
        <v>30.000699999999998</v>
      </c>
      <c r="HK146">
        <v>34.527000000000001</v>
      </c>
      <c r="HL146">
        <v>34.552900000000001</v>
      </c>
      <c r="HM146">
        <v>49.877099999999999</v>
      </c>
      <c r="HN146">
        <v>17.413399999999999</v>
      </c>
      <c r="HO146">
        <v>100</v>
      </c>
      <c r="HP146">
        <v>31</v>
      </c>
      <c r="HQ146">
        <v>876.18299999999999</v>
      </c>
      <c r="HR146">
        <v>33.878599999999999</v>
      </c>
      <c r="HS146">
        <v>98.699399999999997</v>
      </c>
      <c r="HT146">
        <v>97.688199999999995</v>
      </c>
    </row>
    <row r="147" spans="1:228" x14ac:dyDescent="0.2">
      <c r="A147">
        <v>132</v>
      </c>
      <c r="B147">
        <v>1673987386.0999999</v>
      </c>
      <c r="C147">
        <v>523</v>
      </c>
      <c r="D147" t="s">
        <v>623</v>
      </c>
      <c r="E147" t="s">
        <v>624</v>
      </c>
      <c r="F147">
        <v>4</v>
      </c>
      <c r="G147">
        <v>1673987384.0999999</v>
      </c>
      <c r="H147">
        <f t="shared" si="68"/>
        <v>8.6901240664172263E-4</v>
      </c>
      <c r="I147">
        <f t="shared" si="69"/>
        <v>0.86901240664172263</v>
      </c>
      <c r="J147">
        <f t="shared" si="70"/>
        <v>7.0957246577004298</v>
      </c>
      <c r="K147">
        <f t="shared" si="71"/>
        <v>851.23385714285723</v>
      </c>
      <c r="L147">
        <f t="shared" si="72"/>
        <v>600.81954831289818</v>
      </c>
      <c r="M147">
        <f t="shared" si="73"/>
        <v>60.742528149630452</v>
      </c>
      <c r="N147">
        <f t="shared" si="74"/>
        <v>86.059277988889136</v>
      </c>
      <c r="O147">
        <f t="shared" si="75"/>
        <v>4.9791278517129077E-2</v>
      </c>
      <c r="P147">
        <f t="shared" si="76"/>
        <v>2.7655515409498888</v>
      </c>
      <c r="Q147">
        <f t="shared" si="77"/>
        <v>4.9298571824911055E-2</v>
      </c>
      <c r="R147">
        <f t="shared" si="78"/>
        <v>3.0855468707144965E-2</v>
      </c>
      <c r="S147">
        <f t="shared" si="79"/>
        <v>226.12082880630771</v>
      </c>
      <c r="T147">
        <f t="shared" si="80"/>
        <v>34.869393653763836</v>
      </c>
      <c r="U147">
        <f t="shared" si="81"/>
        <v>33.546114285714289</v>
      </c>
      <c r="V147">
        <f t="shared" si="82"/>
        <v>5.2092166110015228</v>
      </c>
      <c r="W147">
        <f t="shared" si="83"/>
        <v>66.661328990270903</v>
      </c>
      <c r="X147">
        <f t="shared" si="84"/>
        <v>3.5038774275298623</v>
      </c>
      <c r="Y147">
        <f t="shared" si="85"/>
        <v>5.2562369826758877</v>
      </c>
      <c r="Z147">
        <f t="shared" si="86"/>
        <v>1.7053391834716605</v>
      </c>
      <c r="AA147">
        <f t="shared" si="87"/>
        <v>-38.323447132899972</v>
      </c>
      <c r="AB147">
        <f t="shared" si="88"/>
        <v>23.953403992039775</v>
      </c>
      <c r="AC147">
        <f t="shared" si="89"/>
        <v>1.9958391372050215</v>
      </c>
      <c r="AD147">
        <f t="shared" si="90"/>
        <v>213.74662480265252</v>
      </c>
      <c r="AE147">
        <f t="shared" si="91"/>
        <v>17.569832490110187</v>
      </c>
      <c r="AF147">
        <f t="shared" si="92"/>
        <v>0.87274793091098479</v>
      </c>
      <c r="AG147">
        <f t="shared" si="93"/>
        <v>7.0957246577004298</v>
      </c>
      <c r="AH147">
        <v>897.8549908050893</v>
      </c>
      <c r="AI147">
        <v>884.37702424242434</v>
      </c>
      <c r="AJ147">
        <v>1.7191640141220741</v>
      </c>
      <c r="AK147">
        <v>63.952055562581542</v>
      </c>
      <c r="AL147">
        <f t="shared" si="94"/>
        <v>0.86901240664172263</v>
      </c>
      <c r="AM147">
        <v>33.880301983437953</v>
      </c>
      <c r="AN147">
        <v>34.654760139860137</v>
      </c>
      <c r="AO147">
        <v>5.3947293747268824E-6</v>
      </c>
      <c r="AP147">
        <v>89.221601695222972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47169.595328636242</v>
      </c>
      <c r="AV147">
        <f t="shared" si="98"/>
        <v>1200.028571428571</v>
      </c>
      <c r="AW147">
        <f t="shared" si="99"/>
        <v>1025.9495278789154</v>
      </c>
      <c r="AX147">
        <f t="shared" si="100"/>
        <v>0.85493758424232891</v>
      </c>
      <c r="AY147">
        <f t="shared" si="101"/>
        <v>0.18842953758769487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1673987384.0999999</v>
      </c>
      <c r="BF147">
        <v>851.23385714285723</v>
      </c>
      <c r="BG147">
        <v>868.14057142857143</v>
      </c>
      <c r="BH147">
        <v>34.657728571428571</v>
      </c>
      <c r="BI147">
        <v>33.879914285714293</v>
      </c>
      <c r="BJ147">
        <v>858.02842857142844</v>
      </c>
      <c r="BK147">
        <v>34.447357142857143</v>
      </c>
      <c r="BL147">
        <v>649.89842857142855</v>
      </c>
      <c r="BM147">
        <v>100.9997142857143</v>
      </c>
      <c r="BN147">
        <v>9.9739485714285717E-2</v>
      </c>
      <c r="BO147">
        <v>33.706771428571429</v>
      </c>
      <c r="BP147">
        <v>33.546114285714289</v>
      </c>
      <c r="BQ147">
        <v>999.89999999999986</v>
      </c>
      <c r="BR147">
        <v>0</v>
      </c>
      <c r="BS147">
        <v>0</v>
      </c>
      <c r="BT147">
        <v>9003.1257142857139</v>
      </c>
      <c r="BU147">
        <v>0</v>
      </c>
      <c r="BV147">
        <v>1836.64</v>
      </c>
      <c r="BW147">
        <v>-16.906842857142859</v>
      </c>
      <c r="BX147">
        <v>881.79471428571412</v>
      </c>
      <c r="BY147">
        <v>898.58442857142848</v>
      </c>
      <c r="BZ147">
        <v>0.77780557142857154</v>
      </c>
      <c r="CA147">
        <v>868.14057142857143</v>
      </c>
      <c r="CB147">
        <v>33.879914285714293</v>
      </c>
      <c r="CC147">
        <v>3.5004171428571431</v>
      </c>
      <c r="CD147">
        <v>3.4218600000000001</v>
      </c>
      <c r="CE147">
        <v>26.621757142857149</v>
      </c>
      <c r="CF147">
        <v>26.23694285714285</v>
      </c>
      <c r="CG147">
        <v>1200.028571428571</v>
      </c>
      <c r="CH147">
        <v>0.49999685714285708</v>
      </c>
      <c r="CI147">
        <v>0.50000300000000009</v>
      </c>
      <c r="CJ147">
        <v>0</v>
      </c>
      <c r="CK147">
        <v>776.91300000000012</v>
      </c>
      <c r="CL147">
        <v>4.9990899999999998</v>
      </c>
      <c r="CM147">
        <v>7949.1271428571426</v>
      </c>
      <c r="CN147">
        <v>9558.0600000000013</v>
      </c>
      <c r="CO147">
        <v>44.5</v>
      </c>
      <c r="CP147">
        <v>47.311999999999998</v>
      </c>
      <c r="CQ147">
        <v>45.5</v>
      </c>
      <c r="CR147">
        <v>45.811999999999998</v>
      </c>
      <c r="CS147">
        <v>45.75</v>
      </c>
      <c r="CT147">
        <v>597.51142857142861</v>
      </c>
      <c r="CU147">
        <v>597.51714285714286</v>
      </c>
      <c r="CV147">
        <v>0</v>
      </c>
      <c r="CW147">
        <v>1673987386.3</v>
      </c>
      <c r="CX147">
        <v>0</v>
      </c>
      <c r="CY147">
        <v>1673984188.5</v>
      </c>
      <c r="CZ147" t="s">
        <v>356</v>
      </c>
      <c r="DA147">
        <v>1673984188.5</v>
      </c>
      <c r="DB147">
        <v>1673984167.5</v>
      </c>
      <c r="DC147">
        <v>23</v>
      </c>
      <c r="DD147">
        <v>-0.32800000000000001</v>
      </c>
      <c r="DE147">
        <v>5.0000000000000001E-3</v>
      </c>
      <c r="DF147">
        <v>-6.2539999999999996</v>
      </c>
      <c r="DG147">
        <v>0.21</v>
      </c>
      <c r="DH147">
        <v>579</v>
      </c>
      <c r="DI147">
        <v>34</v>
      </c>
      <c r="DJ147">
        <v>0</v>
      </c>
      <c r="DK147">
        <v>0.1</v>
      </c>
      <c r="DL147">
        <v>-16.842885365853661</v>
      </c>
      <c r="DM147">
        <v>-0.63889965156795103</v>
      </c>
      <c r="DN147">
        <v>7.2734836022414928E-2</v>
      </c>
      <c r="DO147">
        <v>0</v>
      </c>
      <c r="DP147">
        <v>0.7793603414634146</v>
      </c>
      <c r="DQ147">
        <v>-1.1737317073169809E-2</v>
      </c>
      <c r="DR147">
        <v>2.5919064328353931E-3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3.2951000000000001</v>
      </c>
      <c r="EB147">
        <v>2.6252</v>
      </c>
      <c r="EC147">
        <v>0.168518</v>
      </c>
      <c r="ED147">
        <v>0.168572</v>
      </c>
      <c r="EE147">
        <v>0.14038700000000001</v>
      </c>
      <c r="EF147">
        <v>0.136911</v>
      </c>
      <c r="EG147">
        <v>25021.4</v>
      </c>
      <c r="EH147">
        <v>25443.7</v>
      </c>
      <c r="EI147">
        <v>28006.1</v>
      </c>
      <c r="EJ147">
        <v>29467.1</v>
      </c>
      <c r="EK147">
        <v>33135.599999999999</v>
      </c>
      <c r="EL147">
        <v>35320.199999999997</v>
      </c>
      <c r="EM147">
        <v>39539.800000000003</v>
      </c>
      <c r="EN147">
        <v>42131.5</v>
      </c>
      <c r="EO147">
        <v>2.20485</v>
      </c>
      <c r="EP147">
        <v>2.15612</v>
      </c>
      <c r="EQ147">
        <v>0.112973</v>
      </c>
      <c r="ER147">
        <v>0</v>
      </c>
      <c r="ES147">
        <v>31.7164</v>
      </c>
      <c r="ET147">
        <v>999.9</v>
      </c>
      <c r="EU147">
        <v>67.2</v>
      </c>
      <c r="EV147">
        <v>35.799999999999997</v>
      </c>
      <c r="EW147">
        <v>39.280099999999997</v>
      </c>
      <c r="EX147">
        <v>57.561799999999998</v>
      </c>
      <c r="EY147">
        <v>-4.2948700000000004</v>
      </c>
      <c r="EZ147">
        <v>2</v>
      </c>
      <c r="FA147">
        <v>0.57904999999999995</v>
      </c>
      <c r="FB147">
        <v>0.63488</v>
      </c>
      <c r="FC147">
        <v>20.268999999999998</v>
      </c>
      <c r="FD147">
        <v>5.2157900000000001</v>
      </c>
      <c r="FE147">
        <v>12.0099</v>
      </c>
      <c r="FF147">
        <v>4.984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1.8658699999999999</v>
      </c>
      <c r="FM147">
        <v>1.86232</v>
      </c>
      <c r="FN147">
        <v>1.86432</v>
      </c>
      <c r="FO147">
        <v>1.86036</v>
      </c>
      <c r="FP147">
        <v>1.86111</v>
      </c>
      <c r="FQ147">
        <v>1.8602000000000001</v>
      </c>
      <c r="FR147">
        <v>1.8619600000000001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-6.8</v>
      </c>
      <c r="GH147">
        <v>0.21029999999999999</v>
      </c>
      <c r="GI147">
        <v>-4.4410340874611869</v>
      </c>
      <c r="GJ147">
        <v>-4.0977002334145526E-3</v>
      </c>
      <c r="GK147">
        <v>1.9870096767282211E-6</v>
      </c>
      <c r="GL147">
        <v>-4.7591234531596528E-10</v>
      </c>
      <c r="GM147">
        <v>0.2103699999999975</v>
      </c>
      <c r="GN147">
        <v>0</v>
      </c>
      <c r="GO147">
        <v>0</v>
      </c>
      <c r="GP147">
        <v>0</v>
      </c>
      <c r="GQ147">
        <v>6</v>
      </c>
      <c r="GR147">
        <v>2093</v>
      </c>
      <c r="GS147">
        <v>4</v>
      </c>
      <c r="GT147">
        <v>31</v>
      </c>
      <c r="GU147">
        <v>53.3</v>
      </c>
      <c r="GV147">
        <v>53.6</v>
      </c>
      <c r="GW147">
        <v>2.50732</v>
      </c>
      <c r="GX147">
        <v>2.5427200000000001</v>
      </c>
      <c r="GY147">
        <v>2.04834</v>
      </c>
      <c r="GZ147">
        <v>2.6208499999999999</v>
      </c>
      <c r="HA147">
        <v>2.1972700000000001</v>
      </c>
      <c r="HB147">
        <v>2.32422</v>
      </c>
      <c r="HC147">
        <v>41.144599999999997</v>
      </c>
      <c r="HD147">
        <v>14.263400000000001</v>
      </c>
      <c r="HE147">
        <v>18</v>
      </c>
      <c r="HF147">
        <v>704.44899999999996</v>
      </c>
      <c r="HG147">
        <v>738.52300000000002</v>
      </c>
      <c r="HH147">
        <v>31.000900000000001</v>
      </c>
      <c r="HI147">
        <v>34.618299999999998</v>
      </c>
      <c r="HJ147">
        <v>30.000699999999998</v>
      </c>
      <c r="HK147">
        <v>34.531999999999996</v>
      </c>
      <c r="HL147">
        <v>34.558100000000003</v>
      </c>
      <c r="HM147">
        <v>50.185499999999998</v>
      </c>
      <c r="HN147">
        <v>17.413399999999999</v>
      </c>
      <c r="HO147">
        <v>100</v>
      </c>
      <c r="HP147">
        <v>31</v>
      </c>
      <c r="HQ147">
        <v>882.86199999999997</v>
      </c>
      <c r="HR147">
        <v>33.892400000000002</v>
      </c>
      <c r="HS147">
        <v>98.697400000000002</v>
      </c>
      <c r="HT147">
        <v>97.686999999999998</v>
      </c>
    </row>
    <row r="148" spans="1:228" x14ac:dyDescent="0.2">
      <c r="A148">
        <v>133</v>
      </c>
      <c r="B148">
        <v>1673987390.0999999</v>
      </c>
      <c r="C148">
        <v>527</v>
      </c>
      <c r="D148" t="s">
        <v>625</v>
      </c>
      <c r="E148" t="s">
        <v>626</v>
      </c>
      <c r="F148">
        <v>4</v>
      </c>
      <c r="G148">
        <v>1673987387.7874999</v>
      </c>
      <c r="H148">
        <f t="shared" si="68"/>
        <v>8.6731100702742471E-4</v>
      </c>
      <c r="I148">
        <f t="shared" si="69"/>
        <v>0.8673110070274247</v>
      </c>
      <c r="J148">
        <f t="shared" si="70"/>
        <v>7.3070066436245424</v>
      </c>
      <c r="K148">
        <f t="shared" si="71"/>
        <v>857.33950000000004</v>
      </c>
      <c r="L148">
        <f t="shared" si="72"/>
        <v>599.46290425025563</v>
      </c>
      <c r="M148">
        <f t="shared" si="73"/>
        <v>60.605484300118924</v>
      </c>
      <c r="N148">
        <f t="shared" si="74"/>
        <v>86.676715504368346</v>
      </c>
      <c r="O148">
        <f t="shared" si="75"/>
        <v>4.9676512712571862E-2</v>
      </c>
      <c r="P148">
        <f t="shared" si="76"/>
        <v>2.7671494380968165</v>
      </c>
      <c r="Q148">
        <f t="shared" si="77"/>
        <v>4.9186342847515246E-2</v>
      </c>
      <c r="R148">
        <f t="shared" si="78"/>
        <v>3.0785100914950105E-2</v>
      </c>
      <c r="S148">
        <f t="shared" si="79"/>
        <v>226.12138648456218</v>
      </c>
      <c r="T148">
        <f t="shared" si="80"/>
        <v>34.872479889360179</v>
      </c>
      <c r="U148">
        <f t="shared" si="81"/>
        <v>33.546550000000003</v>
      </c>
      <c r="V148">
        <f t="shared" si="82"/>
        <v>5.2093436373439159</v>
      </c>
      <c r="W148">
        <f t="shared" si="83"/>
        <v>66.641196313719718</v>
      </c>
      <c r="X148">
        <f t="shared" si="84"/>
        <v>3.5034538754049485</v>
      </c>
      <c r="Y148">
        <f t="shared" si="85"/>
        <v>5.2571893501312745</v>
      </c>
      <c r="Z148">
        <f t="shared" si="86"/>
        <v>1.7058897619389675</v>
      </c>
      <c r="AA148">
        <f t="shared" si="87"/>
        <v>-38.248415409909427</v>
      </c>
      <c r="AB148">
        <f t="shared" si="88"/>
        <v>24.385754296821606</v>
      </c>
      <c r="AC148">
        <f t="shared" si="89"/>
        <v>2.0307265399771679</v>
      </c>
      <c r="AD148">
        <f t="shared" si="90"/>
        <v>214.28945191145152</v>
      </c>
      <c r="AE148">
        <f t="shared" si="91"/>
        <v>17.706213161328662</v>
      </c>
      <c r="AF148">
        <f t="shared" si="92"/>
        <v>0.86842181919143024</v>
      </c>
      <c r="AG148">
        <f t="shared" si="93"/>
        <v>7.3070066436245424</v>
      </c>
      <c r="AH148">
        <v>904.85393008318522</v>
      </c>
      <c r="AI148">
        <v>891.21312121212088</v>
      </c>
      <c r="AJ148">
        <v>1.710007052694468</v>
      </c>
      <c r="AK148">
        <v>63.952055562581542</v>
      </c>
      <c r="AL148">
        <f t="shared" si="94"/>
        <v>0.8673110070274247</v>
      </c>
      <c r="AM148">
        <v>33.879481292942152</v>
      </c>
      <c r="AN148">
        <v>34.65232237762239</v>
      </c>
      <c r="AO148">
        <v>-1.010560119130396E-5</v>
      </c>
      <c r="AP148">
        <v>89.221601695222972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47212.925161051637</v>
      </c>
      <c r="AV148">
        <f t="shared" si="98"/>
        <v>1200.0337500000001</v>
      </c>
      <c r="AW148">
        <f t="shared" si="99"/>
        <v>1025.9537385930373</v>
      </c>
      <c r="AX148">
        <f t="shared" si="100"/>
        <v>0.85493740371305171</v>
      </c>
      <c r="AY148">
        <f t="shared" si="101"/>
        <v>0.18842918916618984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1673987387.7874999</v>
      </c>
      <c r="BF148">
        <v>857.33950000000004</v>
      </c>
      <c r="BG148">
        <v>874.36950000000002</v>
      </c>
      <c r="BH148">
        <v>34.653475</v>
      </c>
      <c r="BI148">
        <v>33.8797</v>
      </c>
      <c r="BJ148">
        <v>864.14499999999998</v>
      </c>
      <c r="BK148">
        <v>34.443112499999998</v>
      </c>
      <c r="BL148">
        <v>650.05562499999996</v>
      </c>
      <c r="BM148">
        <v>100.9995</v>
      </c>
      <c r="BN148">
        <v>0.1001408125</v>
      </c>
      <c r="BO148">
        <v>33.710012499999998</v>
      </c>
      <c r="BP148">
        <v>33.546550000000003</v>
      </c>
      <c r="BQ148">
        <v>999.9</v>
      </c>
      <c r="BR148">
        <v>0</v>
      </c>
      <c r="BS148">
        <v>0</v>
      </c>
      <c r="BT148">
        <v>9011.6412500000006</v>
      </c>
      <c r="BU148">
        <v>0</v>
      </c>
      <c r="BV148">
        <v>1576.75875</v>
      </c>
      <c r="BW148">
        <v>-17.030024999999998</v>
      </c>
      <c r="BX148">
        <v>888.11599999999999</v>
      </c>
      <c r="BY148">
        <v>905.03187500000013</v>
      </c>
      <c r="BZ148">
        <v>0.77378437499999997</v>
      </c>
      <c r="CA148">
        <v>874.36950000000002</v>
      </c>
      <c r="CB148">
        <v>33.8797</v>
      </c>
      <c r="CC148">
        <v>3.4999825000000002</v>
      </c>
      <c r="CD148">
        <v>3.4218299999999999</v>
      </c>
      <c r="CE148">
        <v>26.6196625</v>
      </c>
      <c r="CF148">
        <v>26.236812499999999</v>
      </c>
      <c r="CG148">
        <v>1200.0337500000001</v>
      </c>
      <c r="CH148">
        <v>0.50000599999999995</v>
      </c>
      <c r="CI148">
        <v>0.49999375000000001</v>
      </c>
      <c r="CJ148">
        <v>0</v>
      </c>
      <c r="CK148">
        <v>777.26075000000003</v>
      </c>
      <c r="CL148">
        <v>4.9990899999999998</v>
      </c>
      <c r="CM148">
        <v>7952.9012499999999</v>
      </c>
      <c r="CN148">
        <v>9558.1225000000013</v>
      </c>
      <c r="CO148">
        <v>44.5</v>
      </c>
      <c r="CP148">
        <v>47.311999999999998</v>
      </c>
      <c r="CQ148">
        <v>45.5</v>
      </c>
      <c r="CR148">
        <v>45.811999999999998</v>
      </c>
      <c r="CS148">
        <v>45.765500000000003</v>
      </c>
      <c r="CT148">
        <v>597.52125000000001</v>
      </c>
      <c r="CU148">
        <v>597.51250000000005</v>
      </c>
      <c r="CV148">
        <v>0</v>
      </c>
      <c r="CW148">
        <v>1673987390.5</v>
      </c>
      <c r="CX148">
        <v>0</v>
      </c>
      <c r="CY148">
        <v>1673984188.5</v>
      </c>
      <c r="CZ148" t="s">
        <v>356</v>
      </c>
      <c r="DA148">
        <v>1673984188.5</v>
      </c>
      <c r="DB148">
        <v>1673984167.5</v>
      </c>
      <c r="DC148">
        <v>23</v>
      </c>
      <c r="DD148">
        <v>-0.32800000000000001</v>
      </c>
      <c r="DE148">
        <v>5.0000000000000001E-3</v>
      </c>
      <c r="DF148">
        <v>-6.2539999999999996</v>
      </c>
      <c r="DG148">
        <v>0.21</v>
      </c>
      <c r="DH148">
        <v>579</v>
      </c>
      <c r="DI148">
        <v>34</v>
      </c>
      <c r="DJ148">
        <v>0</v>
      </c>
      <c r="DK148">
        <v>0.1</v>
      </c>
      <c r="DL148">
        <v>-16.888187804878051</v>
      </c>
      <c r="DM148">
        <v>-0.73717212543555644</v>
      </c>
      <c r="DN148">
        <v>8.2650743862563367E-2</v>
      </c>
      <c r="DO148">
        <v>0</v>
      </c>
      <c r="DP148">
        <v>0.77775151219512195</v>
      </c>
      <c r="DQ148">
        <v>-1.057584668989567E-2</v>
      </c>
      <c r="DR148">
        <v>2.466433072984101E-3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3.29555</v>
      </c>
      <c r="EB148">
        <v>2.62548</v>
      </c>
      <c r="EC148">
        <v>0.16936999999999999</v>
      </c>
      <c r="ED148">
        <v>0.16942699999999999</v>
      </c>
      <c r="EE148">
        <v>0.14038</v>
      </c>
      <c r="EF148">
        <v>0.13691500000000001</v>
      </c>
      <c r="EG148">
        <v>24995.3</v>
      </c>
      <c r="EH148">
        <v>25417.9</v>
      </c>
      <c r="EI148">
        <v>28005.7</v>
      </c>
      <c r="EJ148">
        <v>29467.5</v>
      </c>
      <c r="EK148">
        <v>33135.800000000003</v>
      </c>
      <c r="EL148">
        <v>35320.699999999997</v>
      </c>
      <c r="EM148">
        <v>39539.599999999999</v>
      </c>
      <c r="EN148">
        <v>42132.2</v>
      </c>
      <c r="EO148">
        <v>2.2050000000000001</v>
      </c>
      <c r="EP148">
        <v>2.1558000000000002</v>
      </c>
      <c r="EQ148">
        <v>0.112288</v>
      </c>
      <c r="ER148">
        <v>0</v>
      </c>
      <c r="ES148">
        <v>31.724699999999999</v>
      </c>
      <c r="ET148">
        <v>999.9</v>
      </c>
      <c r="EU148">
        <v>67.2</v>
      </c>
      <c r="EV148">
        <v>35.700000000000003</v>
      </c>
      <c r="EW148">
        <v>39.064399999999999</v>
      </c>
      <c r="EX148">
        <v>57.111800000000002</v>
      </c>
      <c r="EY148">
        <v>-4.4230799999999997</v>
      </c>
      <c r="EZ148">
        <v>2</v>
      </c>
      <c r="FA148">
        <v>0.57964199999999999</v>
      </c>
      <c r="FB148">
        <v>0.64138300000000004</v>
      </c>
      <c r="FC148">
        <v>20.269300000000001</v>
      </c>
      <c r="FD148">
        <v>5.2166899999999998</v>
      </c>
      <c r="FE148">
        <v>12.0099</v>
      </c>
      <c r="FF148">
        <v>4.9863499999999998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1.8658699999999999</v>
      </c>
      <c r="FM148">
        <v>1.86232</v>
      </c>
      <c r="FN148">
        <v>1.86432</v>
      </c>
      <c r="FO148">
        <v>1.8603700000000001</v>
      </c>
      <c r="FP148">
        <v>1.86111</v>
      </c>
      <c r="FQ148">
        <v>1.8602000000000001</v>
      </c>
      <c r="FR148">
        <v>1.86195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-6.8120000000000003</v>
      </c>
      <c r="GH148">
        <v>0.2104</v>
      </c>
      <c r="GI148">
        <v>-4.4410340874611869</v>
      </c>
      <c r="GJ148">
        <v>-4.0977002334145526E-3</v>
      </c>
      <c r="GK148">
        <v>1.9870096767282211E-6</v>
      </c>
      <c r="GL148">
        <v>-4.7591234531596528E-10</v>
      </c>
      <c r="GM148">
        <v>0.2103699999999975</v>
      </c>
      <c r="GN148">
        <v>0</v>
      </c>
      <c r="GO148">
        <v>0</v>
      </c>
      <c r="GP148">
        <v>0</v>
      </c>
      <c r="GQ148">
        <v>6</v>
      </c>
      <c r="GR148">
        <v>2093</v>
      </c>
      <c r="GS148">
        <v>4</v>
      </c>
      <c r="GT148">
        <v>31</v>
      </c>
      <c r="GU148">
        <v>53.4</v>
      </c>
      <c r="GV148">
        <v>53.7</v>
      </c>
      <c r="GW148">
        <v>2.52319</v>
      </c>
      <c r="GX148">
        <v>2.5317400000000001</v>
      </c>
      <c r="GY148">
        <v>2.04834</v>
      </c>
      <c r="GZ148">
        <v>2.6220699999999999</v>
      </c>
      <c r="HA148">
        <v>2.1972700000000001</v>
      </c>
      <c r="HB148">
        <v>2.3339799999999999</v>
      </c>
      <c r="HC148">
        <v>41.144599999999997</v>
      </c>
      <c r="HD148">
        <v>14.2896</v>
      </c>
      <c r="HE148">
        <v>18</v>
      </c>
      <c r="HF148">
        <v>704.62199999999996</v>
      </c>
      <c r="HG148">
        <v>738.26099999999997</v>
      </c>
      <c r="HH148">
        <v>31.0014</v>
      </c>
      <c r="HI148">
        <v>34.623399999999997</v>
      </c>
      <c r="HJ148">
        <v>30.000699999999998</v>
      </c>
      <c r="HK148">
        <v>34.5364</v>
      </c>
      <c r="HL148">
        <v>34.5623</v>
      </c>
      <c r="HM148">
        <v>50.493499999999997</v>
      </c>
      <c r="HN148">
        <v>17.413399999999999</v>
      </c>
      <c r="HO148">
        <v>100</v>
      </c>
      <c r="HP148">
        <v>31</v>
      </c>
      <c r="HQ148">
        <v>889.54300000000001</v>
      </c>
      <c r="HR148">
        <v>33.900199999999998</v>
      </c>
      <c r="HS148">
        <v>98.696399999999997</v>
      </c>
      <c r="HT148">
        <v>97.688699999999997</v>
      </c>
    </row>
    <row r="149" spans="1:228" x14ac:dyDescent="0.2">
      <c r="A149">
        <v>134</v>
      </c>
      <c r="B149">
        <v>1673987394.0999999</v>
      </c>
      <c r="C149">
        <v>531</v>
      </c>
      <c r="D149" t="s">
        <v>627</v>
      </c>
      <c r="E149" t="s">
        <v>628</v>
      </c>
      <c r="F149">
        <v>4</v>
      </c>
      <c r="G149">
        <v>1673987392.0999999</v>
      </c>
      <c r="H149">
        <f t="shared" si="68"/>
        <v>8.6738500646583755E-4</v>
      </c>
      <c r="I149">
        <f t="shared" si="69"/>
        <v>0.8673850064658376</v>
      </c>
      <c r="J149">
        <f t="shared" si="70"/>
        <v>7.2577115294753787</v>
      </c>
      <c r="K149">
        <f t="shared" si="71"/>
        <v>864.49442857142844</v>
      </c>
      <c r="L149">
        <f t="shared" si="72"/>
        <v>608.33108988946594</v>
      </c>
      <c r="M149">
        <f t="shared" si="73"/>
        <v>61.50236817437947</v>
      </c>
      <c r="N149">
        <f t="shared" si="74"/>
        <v>87.400521713201485</v>
      </c>
      <c r="O149">
        <f t="shared" si="75"/>
        <v>4.9743404968536242E-2</v>
      </c>
      <c r="P149">
        <f t="shared" si="76"/>
        <v>2.763909822685692</v>
      </c>
      <c r="Q149">
        <f t="shared" si="77"/>
        <v>4.9251351249748526E-2</v>
      </c>
      <c r="R149">
        <f t="shared" si="78"/>
        <v>3.0825897866695914E-2</v>
      </c>
      <c r="S149">
        <f t="shared" si="79"/>
        <v>226.10775009373967</v>
      </c>
      <c r="T149">
        <f t="shared" si="80"/>
        <v>34.882783718152524</v>
      </c>
      <c r="U149">
        <f t="shared" si="81"/>
        <v>33.539228571428573</v>
      </c>
      <c r="V149">
        <f t="shared" si="82"/>
        <v>5.2072095360028996</v>
      </c>
      <c r="W149">
        <f t="shared" si="83"/>
        <v>66.606020410618257</v>
      </c>
      <c r="X149">
        <f t="shared" si="84"/>
        <v>3.5033977136354197</v>
      </c>
      <c r="Y149">
        <f t="shared" si="85"/>
        <v>5.2598814522131576</v>
      </c>
      <c r="Z149">
        <f t="shared" si="86"/>
        <v>1.7038118223674799</v>
      </c>
      <c r="AA149">
        <f t="shared" si="87"/>
        <v>-38.251678785143433</v>
      </c>
      <c r="AB149">
        <f t="shared" si="88"/>
        <v>26.812908407406937</v>
      </c>
      <c r="AC149">
        <f t="shared" si="89"/>
        <v>2.2354853612502454</v>
      </c>
      <c r="AD149">
        <f t="shared" si="90"/>
        <v>216.90446507725341</v>
      </c>
      <c r="AE149">
        <f t="shared" si="91"/>
        <v>17.712203280859072</v>
      </c>
      <c r="AF149">
        <f t="shared" si="92"/>
        <v>0.86558821599134939</v>
      </c>
      <c r="AG149">
        <f t="shared" si="93"/>
        <v>7.2577115294753787</v>
      </c>
      <c r="AH149">
        <v>911.72242994514818</v>
      </c>
      <c r="AI149">
        <v>898.10041212121212</v>
      </c>
      <c r="AJ149">
        <v>1.717285067407776</v>
      </c>
      <c r="AK149">
        <v>63.952055562581542</v>
      </c>
      <c r="AL149">
        <f t="shared" si="94"/>
        <v>0.8673850064658376</v>
      </c>
      <c r="AM149">
        <v>33.880834269154732</v>
      </c>
      <c r="AN149">
        <v>34.653719580419597</v>
      </c>
      <c r="AO149">
        <v>-5.1481573056705796E-6</v>
      </c>
      <c r="AP149">
        <v>89.221601695222972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47122.673503510247</v>
      </c>
      <c r="AV149">
        <f t="shared" si="98"/>
        <v>1199.947142857143</v>
      </c>
      <c r="AW149">
        <f t="shared" si="99"/>
        <v>1025.8810850226632</v>
      </c>
      <c r="AX149">
        <f t="shared" si="100"/>
        <v>0.85493856219364917</v>
      </c>
      <c r="AY149">
        <f t="shared" si="101"/>
        <v>0.18843142503374286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1673987392.0999999</v>
      </c>
      <c r="BF149">
        <v>864.49442857142844</v>
      </c>
      <c r="BG149">
        <v>881.53357142857146</v>
      </c>
      <c r="BH149">
        <v>34.652742857142847</v>
      </c>
      <c r="BI149">
        <v>33.881485714285724</v>
      </c>
      <c r="BJ149">
        <v>871.31214285714293</v>
      </c>
      <c r="BK149">
        <v>34.442371428571427</v>
      </c>
      <c r="BL149">
        <v>650.05028571428568</v>
      </c>
      <c r="BM149">
        <v>101</v>
      </c>
      <c r="BN149">
        <v>0.1001561428571428</v>
      </c>
      <c r="BO149">
        <v>33.719171428571428</v>
      </c>
      <c r="BP149">
        <v>33.539228571428573</v>
      </c>
      <c r="BQ149">
        <v>999.89999999999986</v>
      </c>
      <c r="BR149">
        <v>0</v>
      </c>
      <c r="BS149">
        <v>0</v>
      </c>
      <c r="BT149">
        <v>8994.3757142857139</v>
      </c>
      <c r="BU149">
        <v>0</v>
      </c>
      <c r="BV149">
        <v>1822.498571428571</v>
      </c>
      <c r="BW149">
        <v>-17.03914285714286</v>
      </c>
      <c r="BX149">
        <v>895.52671428571432</v>
      </c>
      <c r="BY149">
        <v>912.44871428571435</v>
      </c>
      <c r="BZ149">
        <v>0.77124942857142853</v>
      </c>
      <c r="CA149">
        <v>881.53357142857146</v>
      </c>
      <c r="CB149">
        <v>33.881485714285724</v>
      </c>
      <c r="CC149">
        <v>3.4999285714285708</v>
      </c>
      <c r="CD149">
        <v>3.4220328571428569</v>
      </c>
      <c r="CE149">
        <v>26.61937142857143</v>
      </c>
      <c r="CF149">
        <v>26.23778571428571</v>
      </c>
      <c r="CG149">
        <v>1199.947142857143</v>
      </c>
      <c r="CH149">
        <v>0.49996371428571429</v>
      </c>
      <c r="CI149">
        <v>0.50003628571428571</v>
      </c>
      <c r="CJ149">
        <v>0</v>
      </c>
      <c r="CK149">
        <v>777.79057142857141</v>
      </c>
      <c r="CL149">
        <v>4.9990899999999998</v>
      </c>
      <c r="CM149">
        <v>7956.04</v>
      </c>
      <c r="CN149">
        <v>9557.3057142857142</v>
      </c>
      <c r="CO149">
        <v>44.517714285714291</v>
      </c>
      <c r="CP149">
        <v>47.311999999999998</v>
      </c>
      <c r="CQ149">
        <v>45.5</v>
      </c>
      <c r="CR149">
        <v>45.848000000000013</v>
      </c>
      <c r="CS149">
        <v>45.75</v>
      </c>
      <c r="CT149">
        <v>597.43142857142846</v>
      </c>
      <c r="CU149">
        <v>597.51571428571424</v>
      </c>
      <c r="CV149">
        <v>0</v>
      </c>
      <c r="CW149">
        <v>1673987394.7</v>
      </c>
      <c r="CX149">
        <v>0</v>
      </c>
      <c r="CY149">
        <v>1673984188.5</v>
      </c>
      <c r="CZ149" t="s">
        <v>356</v>
      </c>
      <c r="DA149">
        <v>1673984188.5</v>
      </c>
      <c r="DB149">
        <v>1673984167.5</v>
      </c>
      <c r="DC149">
        <v>23</v>
      </c>
      <c r="DD149">
        <v>-0.32800000000000001</v>
      </c>
      <c r="DE149">
        <v>5.0000000000000001E-3</v>
      </c>
      <c r="DF149">
        <v>-6.2539999999999996</v>
      </c>
      <c r="DG149">
        <v>0.21</v>
      </c>
      <c r="DH149">
        <v>579</v>
      </c>
      <c r="DI149">
        <v>34</v>
      </c>
      <c r="DJ149">
        <v>0</v>
      </c>
      <c r="DK149">
        <v>0.1</v>
      </c>
      <c r="DL149">
        <v>-16.946180487804881</v>
      </c>
      <c r="DM149">
        <v>-0.6795825783972187</v>
      </c>
      <c r="DN149">
        <v>7.8847667950456377E-2</v>
      </c>
      <c r="DO149">
        <v>0</v>
      </c>
      <c r="DP149">
        <v>0.77614851219512193</v>
      </c>
      <c r="DQ149">
        <v>-1.999682926829217E-2</v>
      </c>
      <c r="DR149">
        <v>3.1599952926944811E-3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363</v>
      </c>
      <c r="EA149">
        <v>3.2952599999999999</v>
      </c>
      <c r="EB149">
        <v>2.6253000000000002</v>
      </c>
      <c r="EC149">
        <v>0.17021800000000001</v>
      </c>
      <c r="ED149">
        <v>0.170264</v>
      </c>
      <c r="EE149">
        <v>0.140379</v>
      </c>
      <c r="EF149">
        <v>0.13691400000000001</v>
      </c>
      <c r="EG149">
        <v>24969.3</v>
      </c>
      <c r="EH149">
        <v>25391.7</v>
      </c>
      <c r="EI149">
        <v>28005.3</v>
      </c>
      <c r="EJ149">
        <v>29467.1</v>
      </c>
      <c r="EK149">
        <v>33135.5</v>
      </c>
      <c r="EL149">
        <v>35320.5</v>
      </c>
      <c r="EM149">
        <v>39539.1</v>
      </c>
      <c r="EN149">
        <v>42131.9</v>
      </c>
      <c r="EO149">
        <v>2.20485</v>
      </c>
      <c r="EP149">
        <v>2.1558999999999999</v>
      </c>
      <c r="EQ149">
        <v>0.111483</v>
      </c>
      <c r="ER149">
        <v>0</v>
      </c>
      <c r="ES149">
        <v>31.7315</v>
      </c>
      <c r="ET149">
        <v>999.9</v>
      </c>
      <c r="EU149">
        <v>67.2</v>
      </c>
      <c r="EV149">
        <v>35.799999999999997</v>
      </c>
      <c r="EW149">
        <v>39.281199999999998</v>
      </c>
      <c r="EX149">
        <v>57.891800000000003</v>
      </c>
      <c r="EY149">
        <v>-4.3669900000000004</v>
      </c>
      <c r="EZ149">
        <v>2</v>
      </c>
      <c r="FA149">
        <v>0.58024399999999998</v>
      </c>
      <c r="FB149">
        <v>0.64753300000000003</v>
      </c>
      <c r="FC149">
        <v>20.269100000000002</v>
      </c>
      <c r="FD149">
        <v>5.21624</v>
      </c>
      <c r="FE149">
        <v>12.0099</v>
      </c>
      <c r="FF149">
        <v>4.9858500000000001</v>
      </c>
      <c r="FG149">
        <v>3.2845800000000001</v>
      </c>
      <c r="FH149">
        <v>9999</v>
      </c>
      <c r="FI149">
        <v>9999</v>
      </c>
      <c r="FJ149">
        <v>9999</v>
      </c>
      <c r="FK149">
        <v>999.9</v>
      </c>
      <c r="FL149">
        <v>1.86589</v>
      </c>
      <c r="FM149">
        <v>1.86233</v>
      </c>
      <c r="FN149">
        <v>1.86432</v>
      </c>
      <c r="FO149">
        <v>1.8603799999999999</v>
      </c>
      <c r="FP149">
        <v>1.86111</v>
      </c>
      <c r="FQ149">
        <v>1.8602000000000001</v>
      </c>
      <c r="FR149">
        <v>1.8619600000000001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-6.8239999999999998</v>
      </c>
      <c r="GH149">
        <v>0.2104</v>
      </c>
      <c r="GI149">
        <v>-4.4410340874611869</v>
      </c>
      <c r="GJ149">
        <v>-4.0977002334145526E-3</v>
      </c>
      <c r="GK149">
        <v>1.9870096767282211E-6</v>
      </c>
      <c r="GL149">
        <v>-4.7591234531596528E-10</v>
      </c>
      <c r="GM149">
        <v>0.2103699999999975</v>
      </c>
      <c r="GN149">
        <v>0</v>
      </c>
      <c r="GO149">
        <v>0</v>
      </c>
      <c r="GP149">
        <v>0</v>
      </c>
      <c r="GQ149">
        <v>6</v>
      </c>
      <c r="GR149">
        <v>2093</v>
      </c>
      <c r="GS149">
        <v>4</v>
      </c>
      <c r="GT149">
        <v>31</v>
      </c>
      <c r="GU149">
        <v>53.4</v>
      </c>
      <c r="GV149">
        <v>53.8</v>
      </c>
      <c r="GW149">
        <v>2.5366200000000001</v>
      </c>
      <c r="GX149">
        <v>2.5378400000000001</v>
      </c>
      <c r="GY149">
        <v>2.04834</v>
      </c>
      <c r="GZ149">
        <v>2.6208499999999999</v>
      </c>
      <c r="HA149">
        <v>2.1972700000000001</v>
      </c>
      <c r="HB149">
        <v>2.35229</v>
      </c>
      <c r="HC149">
        <v>41.144599999999997</v>
      </c>
      <c r="HD149">
        <v>14.280900000000001</v>
      </c>
      <c r="HE149">
        <v>18</v>
      </c>
      <c r="HF149">
        <v>704.55100000000004</v>
      </c>
      <c r="HG149">
        <v>738.42</v>
      </c>
      <c r="HH149">
        <v>31.0016</v>
      </c>
      <c r="HI149">
        <v>34.629399999999997</v>
      </c>
      <c r="HJ149">
        <v>30.000800000000002</v>
      </c>
      <c r="HK149">
        <v>34.541400000000003</v>
      </c>
      <c r="HL149">
        <v>34.567500000000003</v>
      </c>
      <c r="HM149">
        <v>50.801499999999997</v>
      </c>
      <c r="HN149">
        <v>17.413399999999999</v>
      </c>
      <c r="HO149">
        <v>100</v>
      </c>
      <c r="HP149">
        <v>31</v>
      </c>
      <c r="HQ149">
        <v>896.23900000000003</v>
      </c>
      <c r="HR149">
        <v>33.916400000000003</v>
      </c>
      <c r="HS149">
        <v>98.6952</v>
      </c>
      <c r="HT149">
        <v>97.687600000000003</v>
      </c>
    </row>
    <row r="150" spans="1:228" x14ac:dyDescent="0.2">
      <c r="A150">
        <v>135</v>
      </c>
      <c r="B150">
        <v>1673987398.0999999</v>
      </c>
      <c r="C150">
        <v>535</v>
      </c>
      <c r="D150" t="s">
        <v>629</v>
      </c>
      <c r="E150" t="s">
        <v>630</v>
      </c>
      <c r="F150">
        <v>4</v>
      </c>
      <c r="G150">
        <v>1673987395.7874999</v>
      </c>
      <c r="H150">
        <f t="shared" si="68"/>
        <v>8.6555227693522606E-4</v>
      </c>
      <c r="I150">
        <f t="shared" si="69"/>
        <v>0.86555227693522607</v>
      </c>
      <c r="J150">
        <f t="shared" si="70"/>
        <v>7.3295347065169532</v>
      </c>
      <c r="K150">
        <f t="shared" si="71"/>
        <v>870.6345</v>
      </c>
      <c r="L150">
        <f t="shared" si="72"/>
        <v>611.19533517286447</v>
      </c>
      <c r="M150">
        <f t="shared" si="73"/>
        <v>61.792083994138359</v>
      </c>
      <c r="N150">
        <f t="shared" si="74"/>
        <v>88.021483568716803</v>
      </c>
      <c r="O150">
        <f t="shared" si="75"/>
        <v>4.9577231283779756E-2</v>
      </c>
      <c r="P150">
        <f t="shared" si="76"/>
        <v>2.7590255743525445</v>
      </c>
      <c r="Q150">
        <f t="shared" si="77"/>
        <v>4.9087586100788116E-2</v>
      </c>
      <c r="R150">
        <f t="shared" si="78"/>
        <v>3.072333086548492E-2</v>
      </c>
      <c r="S150">
        <f t="shared" si="79"/>
        <v>226.11024973647653</v>
      </c>
      <c r="T150">
        <f t="shared" si="80"/>
        <v>34.882994699053398</v>
      </c>
      <c r="U150">
        <f t="shared" si="81"/>
        <v>33.546237499999997</v>
      </c>
      <c r="V150">
        <f t="shared" si="82"/>
        <v>5.2092525321120071</v>
      </c>
      <c r="W150">
        <f t="shared" si="83"/>
        <v>66.613952887512667</v>
      </c>
      <c r="X150">
        <f t="shared" si="84"/>
        <v>3.503382371860412</v>
      </c>
      <c r="Y150">
        <f t="shared" si="85"/>
        <v>5.2592320677567077</v>
      </c>
      <c r="Z150">
        <f t="shared" si="86"/>
        <v>1.7058701602515951</v>
      </c>
      <c r="AA150">
        <f t="shared" si="87"/>
        <v>-38.170855412843473</v>
      </c>
      <c r="AB150">
        <f t="shared" si="88"/>
        <v>25.394419575368968</v>
      </c>
      <c r="AC150">
        <f t="shared" si="89"/>
        <v>2.1210188767588827</v>
      </c>
      <c r="AD150">
        <f t="shared" si="90"/>
        <v>215.45483277576091</v>
      </c>
      <c r="AE150">
        <f t="shared" si="91"/>
        <v>17.779687495317145</v>
      </c>
      <c r="AF150">
        <f t="shared" si="92"/>
        <v>0.86523758617940238</v>
      </c>
      <c r="AG150">
        <f t="shared" si="93"/>
        <v>7.3295347065169532</v>
      </c>
      <c r="AH150">
        <v>918.70784436131555</v>
      </c>
      <c r="AI150">
        <v>905.0048727272723</v>
      </c>
      <c r="AJ150">
        <v>1.72024348910863</v>
      </c>
      <c r="AK150">
        <v>63.952055562581542</v>
      </c>
      <c r="AL150">
        <f t="shared" si="94"/>
        <v>0.86555227693522607</v>
      </c>
      <c r="AM150">
        <v>33.881810201862599</v>
      </c>
      <c r="AN150">
        <v>34.653113286713307</v>
      </c>
      <c r="AO150">
        <v>-6.5613101641494448E-6</v>
      </c>
      <c r="AP150">
        <v>89.221601695222972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46989.165150605062</v>
      </c>
      <c r="AV150">
        <f t="shared" si="98"/>
        <v>1199.9612500000001</v>
      </c>
      <c r="AW150">
        <f t="shared" si="99"/>
        <v>1025.8930635940292</v>
      </c>
      <c r="AX150">
        <f t="shared" si="100"/>
        <v>0.85493849371721731</v>
      </c>
      <c r="AY150">
        <f t="shared" si="101"/>
        <v>0.18843129287422949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1673987395.7874999</v>
      </c>
      <c r="BF150">
        <v>870.6345</v>
      </c>
      <c r="BG150">
        <v>887.74149999999997</v>
      </c>
      <c r="BH150">
        <v>34.6525125</v>
      </c>
      <c r="BI150">
        <v>33.881525000000003</v>
      </c>
      <c r="BJ150">
        <v>877.46275000000003</v>
      </c>
      <c r="BK150">
        <v>34.442174999999999</v>
      </c>
      <c r="BL150">
        <v>650.01437499999997</v>
      </c>
      <c r="BM150">
        <v>101.000125</v>
      </c>
      <c r="BN150">
        <v>0.1002604875</v>
      </c>
      <c r="BO150">
        <v>33.716962500000001</v>
      </c>
      <c r="BP150">
        <v>33.546237499999997</v>
      </c>
      <c r="BQ150">
        <v>999.9</v>
      </c>
      <c r="BR150">
        <v>0</v>
      </c>
      <c r="BS150">
        <v>0</v>
      </c>
      <c r="BT150">
        <v>8968.4375</v>
      </c>
      <c r="BU150">
        <v>0</v>
      </c>
      <c r="BV150">
        <v>1894.4</v>
      </c>
      <c r="BW150">
        <v>-17.106825000000001</v>
      </c>
      <c r="BX150">
        <v>901.88724999999999</v>
      </c>
      <c r="BY150">
        <v>918.87450000000001</v>
      </c>
      <c r="BZ150">
        <v>0.77101100000000011</v>
      </c>
      <c r="CA150">
        <v>887.74149999999997</v>
      </c>
      <c r="CB150">
        <v>33.881525000000003</v>
      </c>
      <c r="CC150">
        <v>3.4999037500000001</v>
      </c>
      <c r="CD150">
        <v>3.4220337500000002</v>
      </c>
      <c r="CE150">
        <v>26.619274999999998</v>
      </c>
      <c r="CF150">
        <v>26.2378</v>
      </c>
      <c r="CG150">
        <v>1199.9612500000001</v>
      </c>
      <c r="CH150">
        <v>0.49996675000000002</v>
      </c>
      <c r="CI150">
        <v>0.50003324999999998</v>
      </c>
      <c r="CJ150">
        <v>0</v>
      </c>
      <c r="CK150">
        <v>777.91</v>
      </c>
      <c r="CL150">
        <v>4.9990899999999998</v>
      </c>
      <c r="CM150">
        <v>7959.94625</v>
      </c>
      <c r="CN150">
        <v>9557.4162499999984</v>
      </c>
      <c r="CO150">
        <v>44.523249999999997</v>
      </c>
      <c r="CP150">
        <v>47.311999999999998</v>
      </c>
      <c r="CQ150">
        <v>45.5</v>
      </c>
      <c r="CR150">
        <v>45.875</v>
      </c>
      <c r="CS150">
        <v>45.765500000000003</v>
      </c>
      <c r="CT150">
        <v>597.44124999999997</v>
      </c>
      <c r="CU150">
        <v>597.52</v>
      </c>
      <c r="CV150">
        <v>0</v>
      </c>
      <c r="CW150">
        <v>1673987398.3</v>
      </c>
      <c r="CX150">
        <v>0</v>
      </c>
      <c r="CY150">
        <v>1673984188.5</v>
      </c>
      <c r="CZ150" t="s">
        <v>356</v>
      </c>
      <c r="DA150">
        <v>1673984188.5</v>
      </c>
      <c r="DB150">
        <v>1673984167.5</v>
      </c>
      <c r="DC150">
        <v>23</v>
      </c>
      <c r="DD150">
        <v>-0.32800000000000001</v>
      </c>
      <c r="DE150">
        <v>5.0000000000000001E-3</v>
      </c>
      <c r="DF150">
        <v>-6.2539999999999996</v>
      </c>
      <c r="DG150">
        <v>0.21</v>
      </c>
      <c r="DH150">
        <v>579</v>
      </c>
      <c r="DI150">
        <v>34</v>
      </c>
      <c r="DJ150">
        <v>0</v>
      </c>
      <c r="DK150">
        <v>0.1</v>
      </c>
      <c r="DL150">
        <v>-16.988765853658531</v>
      </c>
      <c r="DM150">
        <v>-0.76137909407666671</v>
      </c>
      <c r="DN150">
        <v>8.538892259725521E-2</v>
      </c>
      <c r="DO150">
        <v>0</v>
      </c>
      <c r="DP150">
        <v>0.7751475853658536</v>
      </c>
      <c r="DQ150">
        <v>-3.5559428571429061E-2</v>
      </c>
      <c r="DR150">
        <v>3.809623347207791E-3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3.2953199999999998</v>
      </c>
      <c r="EB150">
        <v>2.6252599999999999</v>
      </c>
      <c r="EC150">
        <v>0.171067</v>
      </c>
      <c r="ED150">
        <v>0.17111000000000001</v>
      </c>
      <c r="EE150">
        <v>0.140379</v>
      </c>
      <c r="EF150">
        <v>0.13691400000000001</v>
      </c>
      <c r="EG150">
        <v>24943.200000000001</v>
      </c>
      <c r="EH150">
        <v>25365.200000000001</v>
      </c>
      <c r="EI150">
        <v>28004.799999999999</v>
      </c>
      <c r="EJ150">
        <v>29466.400000000001</v>
      </c>
      <c r="EK150">
        <v>33135</v>
      </c>
      <c r="EL150">
        <v>35319.5</v>
      </c>
      <c r="EM150">
        <v>39538.400000000001</v>
      </c>
      <c r="EN150">
        <v>42130.7</v>
      </c>
      <c r="EO150">
        <v>2.2049500000000002</v>
      </c>
      <c r="EP150">
        <v>2.15585</v>
      </c>
      <c r="EQ150">
        <v>0.111945</v>
      </c>
      <c r="ER150">
        <v>0</v>
      </c>
      <c r="ES150">
        <v>31.738399999999999</v>
      </c>
      <c r="ET150">
        <v>999.9</v>
      </c>
      <c r="EU150">
        <v>67.2</v>
      </c>
      <c r="EV150">
        <v>35.700000000000003</v>
      </c>
      <c r="EW150">
        <v>39.065300000000001</v>
      </c>
      <c r="EX150">
        <v>57.561799999999998</v>
      </c>
      <c r="EY150">
        <v>-4.4911899999999996</v>
      </c>
      <c r="EZ150">
        <v>2</v>
      </c>
      <c r="FA150">
        <v>0.58078300000000005</v>
      </c>
      <c r="FB150">
        <v>0.65212999999999999</v>
      </c>
      <c r="FC150">
        <v>20.269200000000001</v>
      </c>
      <c r="FD150">
        <v>5.2163899999999996</v>
      </c>
      <c r="FE150">
        <v>12.0099</v>
      </c>
      <c r="FF150">
        <v>4.9862500000000001</v>
      </c>
      <c r="FG150">
        <v>3.2845800000000001</v>
      </c>
      <c r="FH150">
        <v>9999</v>
      </c>
      <c r="FI150">
        <v>9999</v>
      </c>
      <c r="FJ150">
        <v>9999</v>
      </c>
      <c r="FK150">
        <v>999.9</v>
      </c>
      <c r="FL150">
        <v>1.86589</v>
      </c>
      <c r="FM150">
        <v>1.86232</v>
      </c>
      <c r="FN150">
        <v>1.86432</v>
      </c>
      <c r="FO150">
        <v>1.86036</v>
      </c>
      <c r="FP150">
        <v>1.86111</v>
      </c>
      <c r="FQ150">
        <v>1.8602000000000001</v>
      </c>
      <c r="FR150">
        <v>1.8619600000000001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-6.835</v>
      </c>
      <c r="GH150">
        <v>0.2104</v>
      </c>
      <c r="GI150">
        <v>-4.4410340874611869</v>
      </c>
      <c r="GJ150">
        <v>-4.0977002334145526E-3</v>
      </c>
      <c r="GK150">
        <v>1.9870096767282211E-6</v>
      </c>
      <c r="GL150">
        <v>-4.7591234531596528E-10</v>
      </c>
      <c r="GM150">
        <v>0.2103699999999975</v>
      </c>
      <c r="GN150">
        <v>0</v>
      </c>
      <c r="GO150">
        <v>0</v>
      </c>
      <c r="GP150">
        <v>0</v>
      </c>
      <c r="GQ150">
        <v>6</v>
      </c>
      <c r="GR150">
        <v>2093</v>
      </c>
      <c r="GS150">
        <v>4</v>
      </c>
      <c r="GT150">
        <v>31</v>
      </c>
      <c r="GU150">
        <v>53.5</v>
      </c>
      <c r="GV150">
        <v>53.8</v>
      </c>
      <c r="GW150">
        <v>2.5537100000000001</v>
      </c>
      <c r="GX150">
        <v>2.5305200000000001</v>
      </c>
      <c r="GY150">
        <v>2.04834</v>
      </c>
      <c r="GZ150">
        <v>2.6220699999999999</v>
      </c>
      <c r="HA150">
        <v>2.1972700000000001</v>
      </c>
      <c r="HB150">
        <v>2.34497</v>
      </c>
      <c r="HC150">
        <v>41.144599999999997</v>
      </c>
      <c r="HD150">
        <v>14.280900000000001</v>
      </c>
      <c r="HE150">
        <v>18</v>
      </c>
      <c r="HF150">
        <v>704.68200000000002</v>
      </c>
      <c r="HG150">
        <v>738.42200000000003</v>
      </c>
      <c r="HH150">
        <v>31.0014</v>
      </c>
      <c r="HI150">
        <v>34.634099999999997</v>
      </c>
      <c r="HJ150">
        <v>30.000800000000002</v>
      </c>
      <c r="HK150">
        <v>34.5458</v>
      </c>
      <c r="HL150">
        <v>34.5717</v>
      </c>
      <c r="HM150">
        <v>51.110199999999999</v>
      </c>
      <c r="HN150">
        <v>17.413399999999999</v>
      </c>
      <c r="HO150">
        <v>100</v>
      </c>
      <c r="HP150">
        <v>31</v>
      </c>
      <c r="HQ150">
        <v>902.94299999999998</v>
      </c>
      <c r="HR150">
        <v>33.925199999999997</v>
      </c>
      <c r="HS150">
        <v>98.6935</v>
      </c>
      <c r="HT150">
        <v>97.685100000000006</v>
      </c>
    </row>
    <row r="151" spans="1:228" x14ac:dyDescent="0.2">
      <c r="A151">
        <v>136</v>
      </c>
      <c r="B151">
        <v>1673987402.0999999</v>
      </c>
      <c r="C151">
        <v>539</v>
      </c>
      <c r="D151" t="s">
        <v>631</v>
      </c>
      <c r="E151" t="s">
        <v>632</v>
      </c>
      <c r="F151">
        <v>4</v>
      </c>
      <c r="G151">
        <v>1673987400.0999999</v>
      </c>
      <c r="H151">
        <f t="shared" si="68"/>
        <v>8.5920161449555511E-4</v>
      </c>
      <c r="I151">
        <f t="shared" si="69"/>
        <v>0.8592016144955551</v>
      </c>
      <c r="J151">
        <f t="shared" si="70"/>
        <v>7.3379488842951011</v>
      </c>
      <c r="K151">
        <f t="shared" si="71"/>
        <v>877.81142857142845</v>
      </c>
      <c r="L151">
        <f t="shared" si="72"/>
        <v>615.64172000782776</v>
      </c>
      <c r="M151">
        <f t="shared" si="73"/>
        <v>62.241079007531241</v>
      </c>
      <c r="N151">
        <f t="shared" si="74"/>
        <v>88.746309263663065</v>
      </c>
      <c r="O151">
        <f t="shared" si="75"/>
        <v>4.9108359883300312E-2</v>
      </c>
      <c r="P151">
        <f t="shared" si="76"/>
        <v>2.7734876065453427</v>
      </c>
      <c r="Q151">
        <f t="shared" si="77"/>
        <v>4.8630363098014308E-2</v>
      </c>
      <c r="R151">
        <f t="shared" si="78"/>
        <v>3.0436535197870502E-2</v>
      </c>
      <c r="S151">
        <f t="shared" si="79"/>
        <v>226.12155309236715</v>
      </c>
      <c r="T151">
        <f t="shared" si="80"/>
        <v>34.882743335436899</v>
      </c>
      <c r="U151">
        <f t="shared" si="81"/>
        <v>33.55697142857143</v>
      </c>
      <c r="V151">
        <f t="shared" si="82"/>
        <v>5.2123826605574806</v>
      </c>
      <c r="W151">
        <f t="shared" si="83"/>
        <v>66.596234802658046</v>
      </c>
      <c r="X151">
        <f t="shared" si="84"/>
        <v>3.5031487276772593</v>
      </c>
      <c r="Y151">
        <f t="shared" si="85"/>
        <v>5.2602804618879722</v>
      </c>
      <c r="Z151">
        <f t="shared" si="86"/>
        <v>1.7092339328802213</v>
      </c>
      <c r="AA151">
        <f t="shared" si="87"/>
        <v>-37.890791199253982</v>
      </c>
      <c r="AB151">
        <f t="shared" si="88"/>
        <v>24.455761382153174</v>
      </c>
      <c r="AC151">
        <f t="shared" si="89"/>
        <v>2.0321104305142574</v>
      </c>
      <c r="AD151">
        <f t="shared" si="90"/>
        <v>214.7186337057806</v>
      </c>
      <c r="AE151">
        <f t="shared" si="91"/>
        <v>17.849667486491263</v>
      </c>
      <c r="AF151">
        <f t="shared" si="92"/>
        <v>0.86135208099335236</v>
      </c>
      <c r="AG151">
        <f t="shared" si="93"/>
        <v>7.3379488842951011</v>
      </c>
      <c r="AH151">
        <v>925.64225912232359</v>
      </c>
      <c r="AI151">
        <v>911.9072727272727</v>
      </c>
      <c r="AJ151">
        <v>1.7262819604609581</v>
      </c>
      <c r="AK151">
        <v>63.952055562581542</v>
      </c>
      <c r="AL151">
        <f t="shared" si="94"/>
        <v>0.8592016144955551</v>
      </c>
      <c r="AM151">
        <v>33.881786931286697</v>
      </c>
      <c r="AN151">
        <v>34.647408391608408</v>
      </c>
      <c r="AO151">
        <v>4.0187930161184072E-6</v>
      </c>
      <c r="AP151">
        <v>89.221601695222972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47385.286587198134</v>
      </c>
      <c r="AV151">
        <f t="shared" si="98"/>
        <v>1200.03</v>
      </c>
      <c r="AW151">
        <f t="shared" si="99"/>
        <v>1025.950985021952</v>
      </c>
      <c r="AX151">
        <f t="shared" si="100"/>
        <v>0.85493778074044147</v>
      </c>
      <c r="AY151">
        <f t="shared" si="101"/>
        <v>0.18842991682905191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1673987400.0999999</v>
      </c>
      <c r="BF151">
        <v>877.81142857142845</v>
      </c>
      <c r="BG151">
        <v>894.9862857142856</v>
      </c>
      <c r="BH151">
        <v>34.650500000000001</v>
      </c>
      <c r="BI151">
        <v>33.882942857142851</v>
      </c>
      <c r="BJ151">
        <v>884.65171428571432</v>
      </c>
      <c r="BK151">
        <v>34.440128571428573</v>
      </c>
      <c r="BL151">
        <v>649.98871428571431</v>
      </c>
      <c r="BM151">
        <v>100.99985714285719</v>
      </c>
      <c r="BN151">
        <v>9.9657371428571423E-2</v>
      </c>
      <c r="BO151">
        <v>33.720528571428567</v>
      </c>
      <c r="BP151">
        <v>33.55697142857143</v>
      </c>
      <c r="BQ151">
        <v>999.89999999999986</v>
      </c>
      <c r="BR151">
        <v>0</v>
      </c>
      <c r="BS151">
        <v>0</v>
      </c>
      <c r="BT151">
        <v>9045.3571428571431</v>
      </c>
      <c r="BU151">
        <v>0</v>
      </c>
      <c r="BV151">
        <v>1889.6628571428571</v>
      </c>
      <c r="BW151">
        <v>-17.17494285714286</v>
      </c>
      <c r="BX151">
        <v>909.31971428571421</v>
      </c>
      <c r="BY151">
        <v>926.37457142857147</v>
      </c>
      <c r="BZ151">
        <v>0.76755314285714282</v>
      </c>
      <c r="CA151">
        <v>894.9862857142856</v>
      </c>
      <c r="CB151">
        <v>33.882942857142851</v>
      </c>
      <c r="CC151">
        <v>3.499694285714285</v>
      </c>
      <c r="CD151">
        <v>3.4221742857142861</v>
      </c>
      <c r="CE151">
        <v>26.618257142857139</v>
      </c>
      <c r="CF151">
        <v>26.238499999999998</v>
      </c>
      <c r="CG151">
        <v>1200.03</v>
      </c>
      <c r="CH151">
        <v>0.49999071428571418</v>
      </c>
      <c r="CI151">
        <v>0.50000885714285714</v>
      </c>
      <c r="CJ151">
        <v>0</v>
      </c>
      <c r="CK151">
        <v>778.22799999999995</v>
      </c>
      <c r="CL151">
        <v>4.9990899999999998</v>
      </c>
      <c r="CM151">
        <v>7964.1157142857137</v>
      </c>
      <c r="CN151">
        <v>9558.0542857142846</v>
      </c>
      <c r="CO151">
        <v>44.544285714285721</v>
      </c>
      <c r="CP151">
        <v>47.33</v>
      </c>
      <c r="CQ151">
        <v>45.5</v>
      </c>
      <c r="CR151">
        <v>45.875</v>
      </c>
      <c r="CS151">
        <v>45.767714285714291</v>
      </c>
      <c r="CT151">
        <v>597.50428571428586</v>
      </c>
      <c r="CU151">
        <v>597.52571428571423</v>
      </c>
      <c r="CV151">
        <v>0</v>
      </c>
      <c r="CW151">
        <v>1673987402.5</v>
      </c>
      <c r="CX151">
        <v>0</v>
      </c>
      <c r="CY151">
        <v>1673984188.5</v>
      </c>
      <c r="CZ151" t="s">
        <v>356</v>
      </c>
      <c r="DA151">
        <v>1673984188.5</v>
      </c>
      <c r="DB151">
        <v>1673984167.5</v>
      </c>
      <c r="DC151">
        <v>23</v>
      </c>
      <c r="DD151">
        <v>-0.32800000000000001</v>
      </c>
      <c r="DE151">
        <v>5.0000000000000001E-3</v>
      </c>
      <c r="DF151">
        <v>-6.2539999999999996</v>
      </c>
      <c r="DG151">
        <v>0.21</v>
      </c>
      <c r="DH151">
        <v>579</v>
      </c>
      <c r="DI151">
        <v>34</v>
      </c>
      <c r="DJ151">
        <v>0</v>
      </c>
      <c r="DK151">
        <v>0.1</v>
      </c>
      <c r="DL151">
        <v>-17.039200000000001</v>
      </c>
      <c r="DM151">
        <v>-0.84583066202090085</v>
      </c>
      <c r="DN151">
        <v>9.2208232001164181E-2</v>
      </c>
      <c r="DO151">
        <v>0</v>
      </c>
      <c r="DP151">
        <v>0.77328017073170729</v>
      </c>
      <c r="DQ151">
        <v>-3.3427944250869139E-2</v>
      </c>
      <c r="DR151">
        <v>3.6256071040985292E-3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3.2952400000000002</v>
      </c>
      <c r="EB151">
        <v>2.6253700000000002</v>
      </c>
      <c r="EC151">
        <v>0.17191400000000001</v>
      </c>
      <c r="ED151">
        <v>0.17194699999999999</v>
      </c>
      <c r="EE151">
        <v>0.14036399999999999</v>
      </c>
      <c r="EF151">
        <v>0.13691800000000001</v>
      </c>
      <c r="EG151">
        <v>24917.5</v>
      </c>
      <c r="EH151">
        <v>25339.5</v>
      </c>
      <c r="EI151">
        <v>28004.7</v>
      </c>
      <c r="EJ151">
        <v>29466.400000000001</v>
      </c>
      <c r="EK151">
        <v>33135.199999999997</v>
      </c>
      <c r="EL151">
        <v>35319.4</v>
      </c>
      <c r="EM151">
        <v>39538</v>
      </c>
      <c r="EN151">
        <v>42130.7</v>
      </c>
      <c r="EO151">
        <v>2.2046199999999998</v>
      </c>
      <c r="EP151">
        <v>2.1557300000000001</v>
      </c>
      <c r="EQ151">
        <v>0.11210100000000001</v>
      </c>
      <c r="ER151">
        <v>0</v>
      </c>
      <c r="ES151">
        <v>31.744</v>
      </c>
      <c r="ET151">
        <v>999.9</v>
      </c>
      <c r="EU151">
        <v>67.2</v>
      </c>
      <c r="EV151">
        <v>35.700000000000003</v>
      </c>
      <c r="EW151">
        <v>39.062100000000001</v>
      </c>
      <c r="EX151">
        <v>57.501800000000003</v>
      </c>
      <c r="EY151">
        <v>-4.3589700000000002</v>
      </c>
      <c r="EZ151">
        <v>2</v>
      </c>
      <c r="FA151">
        <v>0.58132099999999998</v>
      </c>
      <c r="FB151">
        <v>0.65625800000000001</v>
      </c>
      <c r="FC151">
        <v>20.269100000000002</v>
      </c>
      <c r="FD151">
        <v>5.2160900000000003</v>
      </c>
      <c r="FE151">
        <v>12.0099</v>
      </c>
      <c r="FF151">
        <v>4.9858500000000001</v>
      </c>
      <c r="FG151">
        <v>3.2844799999999998</v>
      </c>
      <c r="FH151">
        <v>9999</v>
      </c>
      <c r="FI151">
        <v>9999</v>
      </c>
      <c r="FJ151">
        <v>9999</v>
      </c>
      <c r="FK151">
        <v>999.9</v>
      </c>
      <c r="FL151">
        <v>1.86589</v>
      </c>
      <c r="FM151">
        <v>1.86232</v>
      </c>
      <c r="FN151">
        <v>1.86432</v>
      </c>
      <c r="FO151">
        <v>1.86036</v>
      </c>
      <c r="FP151">
        <v>1.86111</v>
      </c>
      <c r="FQ151">
        <v>1.8602000000000001</v>
      </c>
      <c r="FR151">
        <v>1.8619399999999999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-6.8460000000000001</v>
      </c>
      <c r="GH151">
        <v>0.2104</v>
      </c>
      <c r="GI151">
        <v>-4.4410340874611869</v>
      </c>
      <c r="GJ151">
        <v>-4.0977002334145526E-3</v>
      </c>
      <c r="GK151">
        <v>1.9870096767282211E-6</v>
      </c>
      <c r="GL151">
        <v>-4.7591234531596528E-10</v>
      </c>
      <c r="GM151">
        <v>0.2103699999999975</v>
      </c>
      <c r="GN151">
        <v>0</v>
      </c>
      <c r="GO151">
        <v>0</v>
      </c>
      <c r="GP151">
        <v>0</v>
      </c>
      <c r="GQ151">
        <v>6</v>
      </c>
      <c r="GR151">
        <v>2093</v>
      </c>
      <c r="GS151">
        <v>4</v>
      </c>
      <c r="GT151">
        <v>31</v>
      </c>
      <c r="GU151">
        <v>53.6</v>
      </c>
      <c r="GV151">
        <v>53.9</v>
      </c>
      <c r="GW151">
        <v>2.5695800000000002</v>
      </c>
      <c r="GX151">
        <v>2.5451700000000002</v>
      </c>
      <c r="GY151">
        <v>2.04834</v>
      </c>
      <c r="GZ151">
        <v>2.6220699999999999</v>
      </c>
      <c r="HA151">
        <v>2.1972700000000001</v>
      </c>
      <c r="HB151">
        <v>2.2924799999999999</v>
      </c>
      <c r="HC151">
        <v>41.144599999999997</v>
      </c>
      <c r="HD151">
        <v>14.263400000000001</v>
      </c>
      <c r="HE151">
        <v>18</v>
      </c>
      <c r="HF151">
        <v>704.46400000000006</v>
      </c>
      <c r="HG151">
        <v>738.36500000000001</v>
      </c>
      <c r="HH151">
        <v>31.001300000000001</v>
      </c>
      <c r="HI151">
        <v>34.6404</v>
      </c>
      <c r="HJ151">
        <v>30.000699999999998</v>
      </c>
      <c r="HK151">
        <v>34.550800000000002</v>
      </c>
      <c r="HL151">
        <v>34.576900000000002</v>
      </c>
      <c r="HM151">
        <v>51.422400000000003</v>
      </c>
      <c r="HN151">
        <v>17.413399999999999</v>
      </c>
      <c r="HO151">
        <v>100</v>
      </c>
      <c r="HP151">
        <v>31</v>
      </c>
      <c r="HQ151">
        <v>909.625</v>
      </c>
      <c r="HR151">
        <v>33.936199999999999</v>
      </c>
      <c r="HS151">
        <v>98.692599999999999</v>
      </c>
      <c r="HT151">
        <v>97.685100000000006</v>
      </c>
    </row>
    <row r="152" spans="1:228" x14ac:dyDescent="0.2">
      <c r="A152">
        <v>137</v>
      </c>
      <c r="B152">
        <v>1673987406.0999999</v>
      </c>
      <c r="C152">
        <v>543</v>
      </c>
      <c r="D152" t="s">
        <v>633</v>
      </c>
      <c r="E152" t="s">
        <v>634</v>
      </c>
      <c r="F152">
        <v>4</v>
      </c>
      <c r="G152">
        <v>1673987403.7874999</v>
      </c>
      <c r="H152">
        <f t="shared" si="68"/>
        <v>8.5474576127579703E-4</v>
      </c>
      <c r="I152">
        <f t="shared" si="69"/>
        <v>0.85474576127579704</v>
      </c>
      <c r="J152">
        <f t="shared" si="70"/>
        <v>7.2384692964200914</v>
      </c>
      <c r="K152">
        <f t="shared" si="71"/>
        <v>883.97437500000001</v>
      </c>
      <c r="L152">
        <f t="shared" si="72"/>
        <v>623.70440874539702</v>
      </c>
      <c r="M152">
        <f t="shared" si="73"/>
        <v>63.057135187378407</v>
      </c>
      <c r="N152">
        <f t="shared" si="74"/>
        <v>89.370687275849249</v>
      </c>
      <c r="O152">
        <f t="shared" si="75"/>
        <v>4.8865340991320866E-2</v>
      </c>
      <c r="P152">
        <f t="shared" si="76"/>
        <v>2.772239780649564</v>
      </c>
      <c r="Q152">
        <f t="shared" si="77"/>
        <v>4.8391827945613183E-2</v>
      </c>
      <c r="R152">
        <f t="shared" si="78"/>
        <v>3.0287053226859185E-2</v>
      </c>
      <c r="S152">
        <f t="shared" si="79"/>
        <v>226.1200252351374</v>
      </c>
      <c r="T152">
        <f t="shared" si="80"/>
        <v>34.88618803430947</v>
      </c>
      <c r="U152">
        <f t="shared" si="81"/>
        <v>33.554175000000001</v>
      </c>
      <c r="V152">
        <f t="shared" si="82"/>
        <v>5.2115670345149692</v>
      </c>
      <c r="W152">
        <f t="shared" si="83"/>
        <v>66.582662414034218</v>
      </c>
      <c r="X152">
        <f t="shared" si="84"/>
        <v>3.5027791319924053</v>
      </c>
      <c r="Y152">
        <f t="shared" si="85"/>
        <v>5.2607976385968209</v>
      </c>
      <c r="Z152">
        <f t="shared" si="86"/>
        <v>1.7087879025225639</v>
      </c>
      <c r="AA152">
        <f t="shared" si="87"/>
        <v>-37.694288072262651</v>
      </c>
      <c r="AB152">
        <f t="shared" si="88"/>
        <v>25.125588408629255</v>
      </c>
      <c r="AC152">
        <f t="shared" si="89"/>
        <v>2.0886977257911292</v>
      </c>
      <c r="AD152">
        <f t="shared" si="90"/>
        <v>215.64002329729513</v>
      </c>
      <c r="AE152">
        <f t="shared" si="91"/>
        <v>17.814278536359051</v>
      </c>
      <c r="AF152">
        <f t="shared" si="92"/>
        <v>0.85532004438666864</v>
      </c>
      <c r="AG152">
        <f t="shared" si="93"/>
        <v>7.2384692964200914</v>
      </c>
      <c r="AH152">
        <v>932.52049140715974</v>
      </c>
      <c r="AI152">
        <v>918.84551515151509</v>
      </c>
      <c r="AJ152">
        <v>1.73519596878421</v>
      </c>
      <c r="AK152">
        <v>63.952055562581542</v>
      </c>
      <c r="AL152">
        <f t="shared" si="94"/>
        <v>0.85474576127579704</v>
      </c>
      <c r="AM152">
        <v>33.884088287559251</v>
      </c>
      <c r="AN152">
        <v>34.645841958041963</v>
      </c>
      <c r="AO152">
        <v>-1.196867266864485E-5</v>
      </c>
      <c r="AP152">
        <v>89.221601695222972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47350.756502562253</v>
      </c>
      <c r="AV152">
        <f t="shared" si="98"/>
        <v>1200.0225</v>
      </c>
      <c r="AW152">
        <f t="shared" si="99"/>
        <v>1025.9445135933356</v>
      </c>
      <c r="AX152">
        <f t="shared" si="100"/>
        <v>0.8549377312453188</v>
      </c>
      <c r="AY152">
        <f t="shared" si="101"/>
        <v>0.18842982130346506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1673987403.7874999</v>
      </c>
      <c r="BF152">
        <v>883.97437500000001</v>
      </c>
      <c r="BG152">
        <v>901.11687499999994</v>
      </c>
      <c r="BH152">
        <v>34.646337500000001</v>
      </c>
      <c r="BI152">
        <v>33.884137500000001</v>
      </c>
      <c r="BJ152">
        <v>890.82524999999998</v>
      </c>
      <c r="BK152">
        <v>34.435974999999999</v>
      </c>
      <c r="BL152">
        <v>649.97612499999991</v>
      </c>
      <c r="BM152">
        <v>101.001125</v>
      </c>
      <c r="BN152">
        <v>9.9868200000000004E-2</v>
      </c>
      <c r="BO152">
        <v>33.7222875</v>
      </c>
      <c r="BP152">
        <v>33.554175000000001</v>
      </c>
      <c r="BQ152">
        <v>999.9</v>
      </c>
      <c r="BR152">
        <v>0</v>
      </c>
      <c r="BS152">
        <v>0</v>
      </c>
      <c r="BT152">
        <v>9038.59375</v>
      </c>
      <c r="BU152">
        <v>0</v>
      </c>
      <c r="BV152">
        <v>1908.99125</v>
      </c>
      <c r="BW152">
        <v>-17.142499999999998</v>
      </c>
      <c r="BX152">
        <v>915.69987500000002</v>
      </c>
      <c r="BY152">
        <v>932.72112500000003</v>
      </c>
      <c r="BZ152">
        <v>0.762216</v>
      </c>
      <c r="CA152">
        <v>901.11687499999994</v>
      </c>
      <c r="CB152">
        <v>33.884137500000001</v>
      </c>
      <c r="CC152">
        <v>3.4993224999999999</v>
      </c>
      <c r="CD152">
        <v>3.4223374999999998</v>
      </c>
      <c r="CE152">
        <v>26.61645</v>
      </c>
      <c r="CF152">
        <v>26.2393125</v>
      </c>
      <c r="CG152">
        <v>1200.0225</v>
      </c>
      <c r="CH152">
        <v>0.49999225000000003</v>
      </c>
      <c r="CI152">
        <v>0.50000749999999994</v>
      </c>
      <c r="CJ152">
        <v>0</v>
      </c>
      <c r="CK152">
        <v>778.59337499999992</v>
      </c>
      <c r="CL152">
        <v>4.9990899999999998</v>
      </c>
      <c r="CM152">
        <v>7967.3562499999998</v>
      </c>
      <c r="CN152">
        <v>9558.0162500000006</v>
      </c>
      <c r="CO152">
        <v>44.546499999999988</v>
      </c>
      <c r="CP152">
        <v>47.359250000000003</v>
      </c>
      <c r="CQ152">
        <v>45.5</v>
      </c>
      <c r="CR152">
        <v>45.875</v>
      </c>
      <c r="CS152">
        <v>45.78875</v>
      </c>
      <c r="CT152">
        <v>597.50249999999994</v>
      </c>
      <c r="CU152">
        <v>597.52</v>
      </c>
      <c r="CV152">
        <v>0</v>
      </c>
      <c r="CW152">
        <v>1673987406.7</v>
      </c>
      <c r="CX152">
        <v>0</v>
      </c>
      <c r="CY152">
        <v>1673984188.5</v>
      </c>
      <c r="CZ152" t="s">
        <v>356</v>
      </c>
      <c r="DA152">
        <v>1673984188.5</v>
      </c>
      <c r="DB152">
        <v>1673984167.5</v>
      </c>
      <c r="DC152">
        <v>23</v>
      </c>
      <c r="DD152">
        <v>-0.32800000000000001</v>
      </c>
      <c r="DE152">
        <v>5.0000000000000001E-3</v>
      </c>
      <c r="DF152">
        <v>-6.2539999999999996</v>
      </c>
      <c r="DG152">
        <v>0.21</v>
      </c>
      <c r="DH152">
        <v>579</v>
      </c>
      <c r="DI152">
        <v>34</v>
      </c>
      <c r="DJ152">
        <v>0</v>
      </c>
      <c r="DK152">
        <v>0.1</v>
      </c>
      <c r="DL152">
        <v>-17.084287804878048</v>
      </c>
      <c r="DM152">
        <v>-0.65410243902435694</v>
      </c>
      <c r="DN152">
        <v>7.7841474916221218E-2</v>
      </c>
      <c r="DO152">
        <v>0</v>
      </c>
      <c r="DP152">
        <v>0.77003624390243908</v>
      </c>
      <c r="DQ152">
        <v>-3.8234738675957891E-2</v>
      </c>
      <c r="DR152">
        <v>4.1756449525528231E-3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3.29528</v>
      </c>
      <c r="EB152">
        <v>2.6255299999999999</v>
      </c>
      <c r="EC152">
        <v>0.17275699999999999</v>
      </c>
      <c r="ED152">
        <v>0.17278499999999999</v>
      </c>
      <c r="EE152">
        <v>0.14035500000000001</v>
      </c>
      <c r="EF152">
        <v>0.13691500000000001</v>
      </c>
      <c r="EG152">
        <v>24892.2</v>
      </c>
      <c r="EH152">
        <v>25313.1</v>
      </c>
      <c r="EI152">
        <v>28004.9</v>
      </c>
      <c r="EJ152">
        <v>29465.7</v>
      </c>
      <c r="EK152">
        <v>33135.699999999997</v>
      </c>
      <c r="EL152">
        <v>35318.699999999997</v>
      </c>
      <c r="EM152">
        <v>39538.199999999997</v>
      </c>
      <c r="EN152">
        <v>42129.599999999999</v>
      </c>
      <c r="EO152">
        <v>2.2046999999999999</v>
      </c>
      <c r="EP152">
        <v>2.1558000000000002</v>
      </c>
      <c r="EQ152">
        <v>0.111416</v>
      </c>
      <c r="ER152">
        <v>0</v>
      </c>
      <c r="ES152">
        <v>31.749600000000001</v>
      </c>
      <c r="ET152">
        <v>999.9</v>
      </c>
      <c r="EU152">
        <v>67.2</v>
      </c>
      <c r="EV152">
        <v>35.700000000000003</v>
      </c>
      <c r="EW152">
        <v>39.063699999999997</v>
      </c>
      <c r="EX152">
        <v>57.711799999999997</v>
      </c>
      <c r="EY152">
        <v>-4.49519</v>
      </c>
      <c r="EZ152">
        <v>2</v>
      </c>
      <c r="FA152">
        <v>0.58183200000000002</v>
      </c>
      <c r="FB152">
        <v>0.65917999999999999</v>
      </c>
      <c r="FC152">
        <v>20.269100000000002</v>
      </c>
      <c r="FD152">
        <v>5.2157900000000001</v>
      </c>
      <c r="FE152">
        <v>12.0099</v>
      </c>
      <c r="FF152">
        <v>4.9855499999999999</v>
      </c>
      <c r="FG152">
        <v>3.2844000000000002</v>
      </c>
      <c r="FH152">
        <v>9999</v>
      </c>
      <c r="FI152">
        <v>9999</v>
      </c>
      <c r="FJ152">
        <v>9999</v>
      </c>
      <c r="FK152">
        <v>999.9</v>
      </c>
      <c r="FL152">
        <v>1.8658699999999999</v>
      </c>
      <c r="FM152">
        <v>1.86233</v>
      </c>
      <c r="FN152">
        <v>1.86432</v>
      </c>
      <c r="FO152">
        <v>1.8603499999999999</v>
      </c>
      <c r="FP152">
        <v>1.86111</v>
      </c>
      <c r="FQ152">
        <v>1.8602000000000001</v>
      </c>
      <c r="FR152">
        <v>1.8619600000000001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-6.8570000000000002</v>
      </c>
      <c r="GH152">
        <v>0.2104</v>
      </c>
      <c r="GI152">
        <v>-4.4410340874611869</v>
      </c>
      <c r="GJ152">
        <v>-4.0977002334145526E-3</v>
      </c>
      <c r="GK152">
        <v>1.9870096767282211E-6</v>
      </c>
      <c r="GL152">
        <v>-4.7591234531596528E-10</v>
      </c>
      <c r="GM152">
        <v>0.2103699999999975</v>
      </c>
      <c r="GN152">
        <v>0</v>
      </c>
      <c r="GO152">
        <v>0</v>
      </c>
      <c r="GP152">
        <v>0</v>
      </c>
      <c r="GQ152">
        <v>6</v>
      </c>
      <c r="GR152">
        <v>2093</v>
      </c>
      <c r="GS152">
        <v>4</v>
      </c>
      <c r="GT152">
        <v>31</v>
      </c>
      <c r="GU152">
        <v>53.6</v>
      </c>
      <c r="GV152">
        <v>54</v>
      </c>
      <c r="GW152">
        <v>2.5842299999999998</v>
      </c>
      <c r="GX152">
        <v>2.5366200000000001</v>
      </c>
      <c r="GY152">
        <v>2.04834</v>
      </c>
      <c r="GZ152">
        <v>2.6220699999999999</v>
      </c>
      <c r="HA152">
        <v>2.1972700000000001</v>
      </c>
      <c r="HB152">
        <v>2.34619</v>
      </c>
      <c r="HC152">
        <v>41.144599999999997</v>
      </c>
      <c r="HD152">
        <v>14.280900000000001</v>
      </c>
      <c r="HE152">
        <v>18</v>
      </c>
      <c r="HF152">
        <v>704.58299999999997</v>
      </c>
      <c r="HG152">
        <v>738.49599999999998</v>
      </c>
      <c r="HH152">
        <v>31.001000000000001</v>
      </c>
      <c r="HI152">
        <v>34.646700000000003</v>
      </c>
      <c r="HJ152">
        <v>30.000699999999998</v>
      </c>
      <c r="HK152">
        <v>34.555999999999997</v>
      </c>
      <c r="HL152">
        <v>34.581899999999997</v>
      </c>
      <c r="HM152">
        <v>51.726700000000001</v>
      </c>
      <c r="HN152">
        <v>17.413399999999999</v>
      </c>
      <c r="HO152">
        <v>100</v>
      </c>
      <c r="HP152">
        <v>31</v>
      </c>
      <c r="HQ152">
        <v>916.303</v>
      </c>
      <c r="HR152">
        <v>33.947499999999998</v>
      </c>
      <c r="HS152">
        <v>98.693200000000004</v>
      </c>
      <c r="HT152">
        <v>97.682599999999994</v>
      </c>
    </row>
    <row r="153" spans="1:228" x14ac:dyDescent="0.2">
      <c r="A153">
        <v>138</v>
      </c>
      <c r="B153">
        <v>1673987410.0999999</v>
      </c>
      <c r="C153">
        <v>547</v>
      </c>
      <c r="D153" t="s">
        <v>635</v>
      </c>
      <c r="E153" t="s">
        <v>636</v>
      </c>
      <c r="F153">
        <v>4</v>
      </c>
      <c r="G153">
        <v>1673987408.0999999</v>
      </c>
      <c r="H153">
        <f t="shared" si="68"/>
        <v>8.5511207951380341E-4</v>
      </c>
      <c r="I153">
        <f t="shared" si="69"/>
        <v>0.85511207951380341</v>
      </c>
      <c r="J153">
        <f t="shared" si="70"/>
        <v>7.2224793129904894</v>
      </c>
      <c r="K153">
        <f t="shared" si="71"/>
        <v>891.19271428571426</v>
      </c>
      <c r="L153">
        <f t="shared" si="72"/>
        <v>631.06500508547333</v>
      </c>
      <c r="M153">
        <f t="shared" si="73"/>
        <v>63.800791916492315</v>
      </c>
      <c r="N153">
        <f t="shared" si="74"/>
        <v>90.099752740901422</v>
      </c>
      <c r="O153">
        <f t="shared" si="75"/>
        <v>4.8833767869178001E-2</v>
      </c>
      <c r="P153">
        <f t="shared" si="76"/>
        <v>2.7670001908078925</v>
      </c>
      <c r="Q153">
        <f t="shared" si="77"/>
        <v>4.8359977210413914E-2</v>
      </c>
      <c r="R153">
        <f t="shared" si="78"/>
        <v>3.0267170764624235E-2</v>
      </c>
      <c r="S153">
        <f t="shared" si="79"/>
        <v>226.10953380733676</v>
      </c>
      <c r="T153">
        <f t="shared" si="80"/>
        <v>34.893165552163993</v>
      </c>
      <c r="U153">
        <f t="shared" si="81"/>
        <v>33.559800000000003</v>
      </c>
      <c r="V153">
        <f t="shared" si="82"/>
        <v>5.2132077745613374</v>
      </c>
      <c r="W153">
        <f t="shared" si="83"/>
        <v>66.560019362985699</v>
      </c>
      <c r="X153">
        <f t="shared" si="84"/>
        <v>3.502588641069857</v>
      </c>
      <c r="Y153">
        <f t="shared" si="85"/>
        <v>5.2623011149808363</v>
      </c>
      <c r="Z153">
        <f t="shared" si="86"/>
        <v>1.7106191334914804</v>
      </c>
      <c r="AA153">
        <f t="shared" si="87"/>
        <v>-37.71044270655873</v>
      </c>
      <c r="AB153">
        <f t="shared" si="88"/>
        <v>25.00164859447359</v>
      </c>
      <c r="AC153">
        <f t="shared" si="89"/>
        <v>2.0824395942844398</v>
      </c>
      <c r="AD153">
        <f t="shared" si="90"/>
        <v>215.48317928953605</v>
      </c>
      <c r="AE153">
        <f t="shared" si="91"/>
        <v>17.86489616970325</v>
      </c>
      <c r="AF153">
        <f t="shared" si="92"/>
        <v>0.85417567291178109</v>
      </c>
      <c r="AG153">
        <f t="shared" si="93"/>
        <v>7.2224793129904894</v>
      </c>
      <c r="AH153">
        <v>939.53190207098248</v>
      </c>
      <c r="AI153">
        <v>925.80715151515142</v>
      </c>
      <c r="AJ153">
        <v>1.752324097960505</v>
      </c>
      <c r="AK153">
        <v>63.952055562581542</v>
      </c>
      <c r="AL153">
        <f t="shared" si="94"/>
        <v>0.85511207951380341</v>
      </c>
      <c r="AM153">
        <v>33.88296334275455</v>
      </c>
      <c r="AN153">
        <v>34.6449335664336</v>
      </c>
      <c r="AO153">
        <v>-6.6284110151731104E-6</v>
      </c>
      <c r="AP153">
        <v>89.221601695222972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47206.158280970863</v>
      </c>
      <c r="AV153">
        <f t="shared" si="98"/>
        <v>1199.961428571429</v>
      </c>
      <c r="AW153">
        <f t="shared" si="99"/>
        <v>1025.8928278794497</v>
      </c>
      <c r="AX153">
        <f t="shared" si="100"/>
        <v>0.85493817005500705</v>
      </c>
      <c r="AY153">
        <f t="shared" si="101"/>
        <v>0.18843066820616339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1673987408.0999999</v>
      </c>
      <c r="BF153">
        <v>891.19271428571426</v>
      </c>
      <c r="BG153">
        <v>908.38485714285707</v>
      </c>
      <c r="BH153">
        <v>34.644728571428573</v>
      </c>
      <c r="BI153">
        <v>33.883628571428567</v>
      </c>
      <c r="BJ153">
        <v>898.05571428571432</v>
      </c>
      <c r="BK153">
        <v>34.434357142857138</v>
      </c>
      <c r="BL153">
        <v>650.04571428571421</v>
      </c>
      <c r="BM153">
        <v>101</v>
      </c>
      <c r="BN153">
        <v>0.10019</v>
      </c>
      <c r="BO153">
        <v>33.727400000000003</v>
      </c>
      <c r="BP153">
        <v>33.559800000000003</v>
      </c>
      <c r="BQ153">
        <v>999.89999999999986</v>
      </c>
      <c r="BR153">
        <v>0</v>
      </c>
      <c r="BS153">
        <v>0</v>
      </c>
      <c r="BT153">
        <v>9010.8028571428567</v>
      </c>
      <c r="BU153">
        <v>0</v>
      </c>
      <c r="BV153">
        <v>1704.295714285714</v>
      </c>
      <c r="BW153">
        <v>-17.1922</v>
      </c>
      <c r="BX153">
        <v>923.17571428571432</v>
      </c>
      <c r="BY153">
        <v>940.2437142857143</v>
      </c>
      <c r="BZ153">
        <v>0.76108885714285712</v>
      </c>
      <c r="CA153">
        <v>908.38485714285707</v>
      </c>
      <c r="CB153">
        <v>33.883628571428567</v>
      </c>
      <c r="CC153">
        <v>3.4991157142857152</v>
      </c>
      <c r="CD153">
        <v>3.422247142857143</v>
      </c>
      <c r="CE153">
        <v>26.61544285714286</v>
      </c>
      <c r="CF153">
        <v>26.23884285714286</v>
      </c>
      <c r="CG153">
        <v>1199.961428571429</v>
      </c>
      <c r="CH153">
        <v>0.49997914285714279</v>
      </c>
      <c r="CI153">
        <v>0.50002057142857137</v>
      </c>
      <c r="CJ153">
        <v>0</v>
      </c>
      <c r="CK153">
        <v>779.09657142857145</v>
      </c>
      <c r="CL153">
        <v>4.9990899999999998</v>
      </c>
      <c r="CM153">
        <v>7970.1885714285718</v>
      </c>
      <c r="CN153">
        <v>9557.4557142857138</v>
      </c>
      <c r="CO153">
        <v>44.561999999999998</v>
      </c>
      <c r="CP153">
        <v>47.375</v>
      </c>
      <c r="CQ153">
        <v>45.5</v>
      </c>
      <c r="CR153">
        <v>45.875</v>
      </c>
      <c r="CS153">
        <v>45.811999999999998</v>
      </c>
      <c r="CT153">
        <v>597.45428571428579</v>
      </c>
      <c r="CU153">
        <v>597.50714285714287</v>
      </c>
      <c r="CV153">
        <v>0</v>
      </c>
      <c r="CW153">
        <v>1673987410.3</v>
      </c>
      <c r="CX153">
        <v>0</v>
      </c>
      <c r="CY153">
        <v>1673984188.5</v>
      </c>
      <c r="CZ153" t="s">
        <v>356</v>
      </c>
      <c r="DA153">
        <v>1673984188.5</v>
      </c>
      <c r="DB153">
        <v>1673984167.5</v>
      </c>
      <c r="DC153">
        <v>23</v>
      </c>
      <c r="DD153">
        <v>-0.32800000000000001</v>
      </c>
      <c r="DE153">
        <v>5.0000000000000001E-3</v>
      </c>
      <c r="DF153">
        <v>-6.2539999999999996</v>
      </c>
      <c r="DG153">
        <v>0.21</v>
      </c>
      <c r="DH153">
        <v>579</v>
      </c>
      <c r="DI153">
        <v>34</v>
      </c>
      <c r="DJ153">
        <v>0</v>
      </c>
      <c r="DK153">
        <v>0.1</v>
      </c>
      <c r="DL153">
        <v>-17.12723658536585</v>
      </c>
      <c r="DM153">
        <v>-0.46822996515677973</v>
      </c>
      <c r="DN153">
        <v>5.8501439449030412E-2</v>
      </c>
      <c r="DO153">
        <v>0</v>
      </c>
      <c r="DP153">
        <v>0.76744336585365858</v>
      </c>
      <c r="DQ153">
        <v>-4.0468808362367707E-2</v>
      </c>
      <c r="DR153">
        <v>4.3763163469509488E-3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3.2953000000000001</v>
      </c>
      <c r="EB153">
        <v>2.62548</v>
      </c>
      <c r="EC153">
        <v>0.17360100000000001</v>
      </c>
      <c r="ED153">
        <v>0.17361299999999999</v>
      </c>
      <c r="EE153">
        <v>0.14035400000000001</v>
      </c>
      <c r="EF153">
        <v>0.13691700000000001</v>
      </c>
      <c r="EG153">
        <v>24866.3</v>
      </c>
      <c r="EH153">
        <v>25287.599999999999</v>
      </c>
      <c r="EI153">
        <v>28004.400000000001</v>
      </c>
      <c r="EJ153">
        <v>29465.599999999999</v>
      </c>
      <c r="EK153">
        <v>33135.1</v>
      </c>
      <c r="EL153">
        <v>35318.300000000003</v>
      </c>
      <c r="EM153">
        <v>39537.4</v>
      </c>
      <c r="EN153">
        <v>42129.3</v>
      </c>
      <c r="EO153">
        <v>2.2046199999999998</v>
      </c>
      <c r="EP153">
        <v>2.1554700000000002</v>
      </c>
      <c r="EQ153">
        <v>0.111431</v>
      </c>
      <c r="ER153">
        <v>0</v>
      </c>
      <c r="ES153">
        <v>31.755199999999999</v>
      </c>
      <c r="ET153">
        <v>999.9</v>
      </c>
      <c r="EU153">
        <v>67.2</v>
      </c>
      <c r="EV153">
        <v>35.799999999999997</v>
      </c>
      <c r="EW153">
        <v>39.276200000000003</v>
      </c>
      <c r="EX153">
        <v>57.351799999999997</v>
      </c>
      <c r="EY153">
        <v>-4.3790100000000001</v>
      </c>
      <c r="EZ153">
        <v>2</v>
      </c>
      <c r="FA153">
        <v>0.58245199999999997</v>
      </c>
      <c r="FB153">
        <v>0.66279699999999997</v>
      </c>
      <c r="FC153">
        <v>20.268999999999998</v>
      </c>
      <c r="FD153">
        <v>5.2160900000000003</v>
      </c>
      <c r="FE153">
        <v>12.0099</v>
      </c>
      <c r="FF153">
        <v>4.9858000000000002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1.8658699999999999</v>
      </c>
      <c r="FM153">
        <v>1.86233</v>
      </c>
      <c r="FN153">
        <v>1.86432</v>
      </c>
      <c r="FO153">
        <v>1.8603499999999999</v>
      </c>
      <c r="FP153">
        <v>1.86111</v>
      </c>
      <c r="FQ153">
        <v>1.8602000000000001</v>
      </c>
      <c r="FR153">
        <v>1.8619399999999999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-6.8689999999999998</v>
      </c>
      <c r="GH153">
        <v>0.21029999999999999</v>
      </c>
      <c r="GI153">
        <v>-4.4410340874611869</v>
      </c>
      <c r="GJ153">
        <v>-4.0977002334145526E-3</v>
      </c>
      <c r="GK153">
        <v>1.9870096767282211E-6</v>
      </c>
      <c r="GL153">
        <v>-4.7591234531596528E-10</v>
      </c>
      <c r="GM153">
        <v>0.2103699999999975</v>
      </c>
      <c r="GN153">
        <v>0</v>
      </c>
      <c r="GO153">
        <v>0</v>
      </c>
      <c r="GP153">
        <v>0</v>
      </c>
      <c r="GQ153">
        <v>6</v>
      </c>
      <c r="GR153">
        <v>2093</v>
      </c>
      <c r="GS153">
        <v>4</v>
      </c>
      <c r="GT153">
        <v>31</v>
      </c>
      <c r="GU153">
        <v>53.7</v>
      </c>
      <c r="GV153">
        <v>54</v>
      </c>
      <c r="GW153">
        <v>2.6000999999999999</v>
      </c>
      <c r="GX153">
        <v>2.5390600000000001</v>
      </c>
      <c r="GY153">
        <v>2.04834</v>
      </c>
      <c r="GZ153">
        <v>2.6232899999999999</v>
      </c>
      <c r="HA153">
        <v>2.1972700000000001</v>
      </c>
      <c r="HB153">
        <v>2.31934</v>
      </c>
      <c r="HC153">
        <v>41.144599999999997</v>
      </c>
      <c r="HD153">
        <v>14.2721</v>
      </c>
      <c r="HE153">
        <v>18</v>
      </c>
      <c r="HF153">
        <v>704.57100000000003</v>
      </c>
      <c r="HG153">
        <v>738.24800000000005</v>
      </c>
      <c r="HH153">
        <v>31.001000000000001</v>
      </c>
      <c r="HI153">
        <v>34.652999999999999</v>
      </c>
      <c r="HJ153">
        <v>30.000800000000002</v>
      </c>
      <c r="HK153">
        <v>34.560600000000001</v>
      </c>
      <c r="HL153">
        <v>34.587000000000003</v>
      </c>
      <c r="HM153">
        <v>52.034399999999998</v>
      </c>
      <c r="HN153">
        <v>17.413399999999999</v>
      </c>
      <c r="HO153">
        <v>100</v>
      </c>
      <c r="HP153">
        <v>31</v>
      </c>
      <c r="HQ153">
        <v>922.98199999999997</v>
      </c>
      <c r="HR153">
        <v>33.9529</v>
      </c>
      <c r="HS153">
        <v>98.691299999999998</v>
      </c>
      <c r="HT153">
        <v>97.682100000000005</v>
      </c>
    </row>
    <row r="154" spans="1:228" x14ac:dyDescent="0.2">
      <c r="A154">
        <v>139</v>
      </c>
      <c r="B154">
        <v>1673987414.0999999</v>
      </c>
      <c r="C154">
        <v>551</v>
      </c>
      <c r="D154" t="s">
        <v>637</v>
      </c>
      <c r="E154" t="s">
        <v>638</v>
      </c>
      <c r="F154">
        <v>4</v>
      </c>
      <c r="G154">
        <v>1673987411.7874999</v>
      </c>
      <c r="H154">
        <f t="shared" si="68"/>
        <v>8.5493517958696945E-4</v>
      </c>
      <c r="I154">
        <f t="shared" si="69"/>
        <v>0.85493517958696941</v>
      </c>
      <c r="J154">
        <f t="shared" si="70"/>
        <v>7.1959284770762375</v>
      </c>
      <c r="K154">
        <f t="shared" si="71"/>
        <v>897.33799999999997</v>
      </c>
      <c r="L154">
        <f t="shared" si="72"/>
        <v>637.69444890636385</v>
      </c>
      <c r="M154">
        <f t="shared" si="73"/>
        <v>64.4713843689822</v>
      </c>
      <c r="N154">
        <f t="shared" si="74"/>
        <v>90.721541023463686</v>
      </c>
      <c r="O154">
        <f t="shared" si="75"/>
        <v>4.8792449610312517E-2</v>
      </c>
      <c r="P154">
        <f t="shared" si="76"/>
        <v>2.7679926258607539</v>
      </c>
      <c r="Q154">
        <f t="shared" si="77"/>
        <v>4.831962398587205E-2</v>
      </c>
      <c r="R154">
        <f t="shared" si="78"/>
        <v>3.0241864530012152E-2</v>
      </c>
      <c r="S154">
        <f t="shared" si="79"/>
        <v>226.11388160922937</v>
      </c>
      <c r="T154">
        <f t="shared" si="80"/>
        <v>34.896626570368149</v>
      </c>
      <c r="U154">
        <f t="shared" si="81"/>
        <v>33.563875000000003</v>
      </c>
      <c r="V154">
        <f t="shared" si="82"/>
        <v>5.2143966802028201</v>
      </c>
      <c r="W154">
        <f t="shared" si="83"/>
        <v>66.548185407516272</v>
      </c>
      <c r="X154">
        <f t="shared" si="84"/>
        <v>3.502704844570665</v>
      </c>
      <c r="Y154">
        <f t="shared" si="85"/>
        <v>5.2634115011873082</v>
      </c>
      <c r="Z154">
        <f t="shared" si="86"/>
        <v>1.7116918356321551</v>
      </c>
      <c r="AA154">
        <f t="shared" si="87"/>
        <v>-37.702641419785351</v>
      </c>
      <c r="AB154">
        <f t="shared" si="88"/>
        <v>24.965847485915852</v>
      </c>
      <c r="AC154">
        <f t="shared" si="89"/>
        <v>2.078791899342975</v>
      </c>
      <c r="AD154">
        <f t="shared" si="90"/>
        <v>215.45587957470283</v>
      </c>
      <c r="AE154">
        <f t="shared" si="91"/>
        <v>17.83374121553307</v>
      </c>
      <c r="AF154">
        <f t="shared" si="92"/>
        <v>0.85505691192461253</v>
      </c>
      <c r="AG154">
        <f t="shared" si="93"/>
        <v>7.1959284770762375</v>
      </c>
      <c r="AH154">
        <v>946.38556226339915</v>
      </c>
      <c r="AI154">
        <v>932.70544848484826</v>
      </c>
      <c r="AJ154">
        <v>1.747197382249551</v>
      </c>
      <c r="AK154">
        <v>63.952055562581542</v>
      </c>
      <c r="AL154">
        <f t="shared" si="94"/>
        <v>0.85493517958696941</v>
      </c>
      <c r="AM154">
        <v>33.884420041445047</v>
      </c>
      <c r="AN154">
        <v>34.646225874125903</v>
      </c>
      <c r="AO154">
        <v>1.8898962346274541E-6</v>
      </c>
      <c r="AP154">
        <v>89.221601695222972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47232.808953881598</v>
      </c>
      <c r="AV154">
        <f t="shared" si="98"/>
        <v>1199.9962499999999</v>
      </c>
      <c r="AW154">
        <f t="shared" si="99"/>
        <v>1025.9214510928648</v>
      </c>
      <c r="AX154">
        <f t="shared" si="100"/>
        <v>0.85493721425618197</v>
      </c>
      <c r="AY154">
        <f t="shared" si="101"/>
        <v>0.1884288235144313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1673987411.7874999</v>
      </c>
      <c r="BF154">
        <v>897.33799999999997</v>
      </c>
      <c r="BG154">
        <v>914.50787500000001</v>
      </c>
      <c r="BH154">
        <v>34.645687499999987</v>
      </c>
      <c r="BI154">
        <v>33.883762500000003</v>
      </c>
      <c r="BJ154">
        <v>904.2115</v>
      </c>
      <c r="BK154">
        <v>34.435299999999998</v>
      </c>
      <c r="BL154">
        <v>650.01112499999999</v>
      </c>
      <c r="BM154">
        <v>101.00075</v>
      </c>
      <c r="BN154">
        <v>9.9995787499999989E-2</v>
      </c>
      <c r="BO154">
        <v>33.731175</v>
      </c>
      <c r="BP154">
        <v>33.563875000000003</v>
      </c>
      <c r="BQ154">
        <v>999.9</v>
      </c>
      <c r="BR154">
        <v>0</v>
      </c>
      <c r="BS154">
        <v>0</v>
      </c>
      <c r="BT154">
        <v>9016.0149999999994</v>
      </c>
      <c r="BU154">
        <v>0</v>
      </c>
      <c r="BV154">
        <v>1506.8875</v>
      </c>
      <c r="BW154">
        <v>-17.169912499999999</v>
      </c>
      <c r="BX154">
        <v>929.54262500000004</v>
      </c>
      <c r="BY154">
        <v>946.58150000000001</v>
      </c>
      <c r="BZ154">
        <v>0.76191662500000001</v>
      </c>
      <c r="CA154">
        <v>914.50787500000001</v>
      </c>
      <c r="CB154">
        <v>33.883762500000003</v>
      </c>
      <c r="CC154">
        <v>3.4992399999999999</v>
      </c>
      <c r="CD154">
        <v>3.4222837500000001</v>
      </c>
      <c r="CE154">
        <v>26.616062500000002</v>
      </c>
      <c r="CF154">
        <v>26.239062499999999</v>
      </c>
      <c r="CG154">
        <v>1199.9962499999999</v>
      </c>
      <c r="CH154">
        <v>0.50000800000000001</v>
      </c>
      <c r="CI154">
        <v>0.49999199999999999</v>
      </c>
      <c r="CJ154">
        <v>0</v>
      </c>
      <c r="CK154">
        <v>779.28212499999995</v>
      </c>
      <c r="CL154">
        <v>4.9990899999999998</v>
      </c>
      <c r="CM154">
        <v>7974.1737499999999</v>
      </c>
      <c r="CN154">
        <v>9557.8624999999993</v>
      </c>
      <c r="CO154">
        <v>44.561999999999998</v>
      </c>
      <c r="CP154">
        <v>47.375</v>
      </c>
      <c r="CQ154">
        <v>45.5</v>
      </c>
      <c r="CR154">
        <v>45.905999999999999</v>
      </c>
      <c r="CS154">
        <v>45.811999999999998</v>
      </c>
      <c r="CT154">
        <v>597.51</v>
      </c>
      <c r="CU154">
        <v>597.48624999999993</v>
      </c>
      <c r="CV154">
        <v>0</v>
      </c>
      <c r="CW154">
        <v>1673987414.5</v>
      </c>
      <c r="CX154">
        <v>0</v>
      </c>
      <c r="CY154">
        <v>1673984188.5</v>
      </c>
      <c r="CZ154" t="s">
        <v>356</v>
      </c>
      <c r="DA154">
        <v>1673984188.5</v>
      </c>
      <c r="DB154">
        <v>1673984167.5</v>
      </c>
      <c r="DC154">
        <v>23</v>
      </c>
      <c r="DD154">
        <v>-0.32800000000000001</v>
      </c>
      <c r="DE154">
        <v>5.0000000000000001E-3</v>
      </c>
      <c r="DF154">
        <v>-6.2539999999999996</v>
      </c>
      <c r="DG154">
        <v>0.21</v>
      </c>
      <c r="DH154">
        <v>579</v>
      </c>
      <c r="DI154">
        <v>34</v>
      </c>
      <c r="DJ154">
        <v>0</v>
      </c>
      <c r="DK154">
        <v>0.1</v>
      </c>
      <c r="DL154">
        <v>-17.14918048780488</v>
      </c>
      <c r="DM154">
        <v>-0.32388710801396431</v>
      </c>
      <c r="DN154">
        <v>4.682639561819088E-2</v>
      </c>
      <c r="DO154">
        <v>0</v>
      </c>
      <c r="DP154">
        <v>0.76544982926829264</v>
      </c>
      <c r="DQ154">
        <v>-3.960886411149913E-2</v>
      </c>
      <c r="DR154">
        <v>4.3587031518529272E-3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3.2953700000000001</v>
      </c>
      <c r="EB154">
        <v>2.6253899999999999</v>
      </c>
      <c r="EC154">
        <v>0.17444399999999999</v>
      </c>
      <c r="ED154">
        <v>0.17444399999999999</v>
      </c>
      <c r="EE154">
        <v>0.14035600000000001</v>
      </c>
      <c r="EF154">
        <v>0.13691500000000001</v>
      </c>
      <c r="EG154">
        <v>24840.7</v>
      </c>
      <c r="EH154">
        <v>25261.4</v>
      </c>
      <c r="EI154">
        <v>28004.2</v>
      </c>
      <c r="EJ154">
        <v>29464.9</v>
      </c>
      <c r="EK154">
        <v>33134.9</v>
      </c>
      <c r="EL154">
        <v>35317.599999999999</v>
      </c>
      <c r="EM154">
        <v>39537.1</v>
      </c>
      <c r="EN154">
        <v>42128.3</v>
      </c>
      <c r="EO154">
        <v>2.2046700000000001</v>
      </c>
      <c r="EP154">
        <v>2.1555</v>
      </c>
      <c r="EQ154">
        <v>0.111803</v>
      </c>
      <c r="ER154">
        <v>0</v>
      </c>
      <c r="ES154">
        <v>31.761700000000001</v>
      </c>
      <c r="ET154">
        <v>999.9</v>
      </c>
      <c r="EU154">
        <v>67.2</v>
      </c>
      <c r="EV154">
        <v>35.799999999999997</v>
      </c>
      <c r="EW154">
        <v>39.278199999999998</v>
      </c>
      <c r="EX154">
        <v>57.531799999999997</v>
      </c>
      <c r="EY154">
        <v>-4.4631400000000001</v>
      </c>
      <c r="EZ154">
        <v>2</v>
      </c>
      <c r="FA154">
        <v>0.58291899999999996</v>
      </c>
      <c r="FB154">
        <v>0.66605099999999995</v>
      </c>
      <c r="FC154">
        <v>20.268999999999998</v>
      </c>
      <c r="FD154">
        <v>5.2159399999999998</v>
      </c>
      <c r="FE154">
        <v>12.0099</v>
      </c>
      <c r="FF154">
        <v>4.9857500000000003</v>
      </c>
      <c r="FG154">
        <v>3.2844500000000001</v>
      </c>
      <c r="FH154">
        <v>9999</v>
      </c>
      <c r="FI154">
        <v>9999</v>
      </c>
      <c r="FJ154">
        <v>9999</v>
      </c>
      <c r="FK154">
        <v>999.9</v>
      </c>
      <c r="FL154">
        <v>1.86588</v>
      </c>
      <c r="FM154">
        <v>1.86233</v>
      </c>
      <c r="FN154">
        <v>1.86432</v>
      </c>
      <c r="FO154">
        <v>1.86036</v>
      </c>
      <c r="FP154">
        <v>1.86111</v>
      </c>
      <c r="FQ154">
        <v>1.8602000000000001</v>
      </c>
      <c r="FR154">
        <v>1.8619300000000001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-6.88</v>
      </c>
      <c r="GH154">
        <v>0.21029999999999999</v>
      </c>
      <c r="GI154">
        <v>-4.4410340874611869</v>
      </c>
      <c r="GJ154">
        <v>-4.0977002334145526E-3</v>
      </c>
      <c r="GK154">
        <v>1.9870096767282211E-6</v>
      </c>
      <c r="GL154">
        <v>-4.7591234531596528E-10</v>
      </c>
      <c r="GM154">
        <v>0.2103699999999975</v>
      </c>
      <c r="GN154">
        <v>0</v>
      </c>
      <c r="GO154">
        <v>0</v>
      </c>
      <c r="GP154">
        <v>0</v>
      </c>
      <c r="GQ154">
        <v>6</v>
      </c>
      <c r="GR154">
        <v>2093</v>
      </c>
      <c r="GS154">
        <v>4</v>
      </c>
      <c r="GT154">
        <v>31</v>
      </c>
      <c r="GU154">
        <v>53.8</v>
      </c>
      <c r="GV154">
        <v>54.1</v>
      </c>
      <c r="GW154">
        <v>2.6147499999999999</v>
      </c>
      <c r="GX154">
        <v>2.5415000000000001</v>
      </c>
      <c r="GY154">
        <v>2.04834</v>
      </c>
      <c r="GZ154">
        <v>2.6220699999999999</v>
      </c>
      <c r="HA154">
        <v>2.1972700000000001</v>
      </c>
      <c r="HB154">
        <v>2.31934</v>
      </c>
      <c r="HC154">
        <v>41.144599999999997</v>
      </c>
      <c r="HD154">
        <v>14.263400000000001</v>
      </c>
      <c r="HE154">
        <v>18</v>
      </c>
      <c r="HF154">
        <v>704.66899999999998</v>
      </c>
      <c r="HG154">
        <v>738.33</v>
      </c>
      <c r="HH154">
        <v>31.001000000000001</v>
      </c>
      <c r="HI154">
        <v>34.658000000000001</v>
      </c>
      <c r="HJ154">
        <v>30.000699999999998</v>
      </c>
      <c r="HK154">
        <v>34.5657</v>
      </c>
      <c r="HL154">
        <v>34.591999999999999</v>
      </c>
      <c r="HM154">
        <v>52.341000000000001</v>
      </c>
      <c r="HN154">
        <v>17.413399999999999</v>
      </c>
      <c r="HO154">
        <v>100</v>
      </c>
      <c r="HP154">
        <v>31</v>
      </c>
      <c r="HQ154">
        <v>929.66</v>
      </c>
      <c r="HR154">
        <v>33.961500000000001</v>
      </c>
      <c r="HS154">
        <v>98.690600000000003</v>
      </c>
      <c r="HT154">
        <v>97.679699999999997</v>
      </c>
    </row>
    <row r="155" spans="1:228" x14ac:dyDescent="0.2">
      <c r="A155">
        <v>140</v>
      </c>
      <c r="B155">
        <v>1673987418.0999999</v>
      </c>
      <c r="C155">
        <v>555</v>
      </c>
      <c r="D155" t="s">
        <v>639</v>
      </c>
      <c r="E155" t="s">
        <v>640</v>
      </c>
      <c r="F155">
        <v>4</v>
      </c>
      <c r="G155">
        <v>1673987416.0999999</v>
      </c>
      <c r="H155">
        <f t="shared" si="68"/>
        <v>8.5838464001365569E-4</v>
      </c>
      <c r="I155">
        <f t="shared" si="69"/>
        <v>0.85838464001365566</v>
      </c>
      <c r="J155">
        <f t="shared" si="70"/>
        <v>7.5354698402216487</v>
      </c>
      <c r="K155">
        <f t="shared" si="71"/>
        <v>904.5870000000001</v>
      </c>
      <c r="L155">
        <f t="shared" si="72"/>
        <v>633.79718592734707</v>
      </c>
      <c r="M155">
        <f t="shared" si="73"/>
        <v>64.076155539040187</v>
      </c>
      <c r="N155">
        <f t="shared" si="74"/>
        <v>91.45268959467748</v>
      </c>
      <c r="O155">
        <f t="shared" si="75"/>
        <v>4.8832439035126213E-2</v>
      </c>
      <c r="P155">
        <f t="shared" si="76"/>
        <v>2.7634372773880433</v>
      </c>
      <c r="Q155">
        <f t="shared" si="77"/>
        <v>4.8358069600257667E-2</v>
      </c>
      <c r="R155">
        <f t="shared" si="78"/>
        <v>3.026602956285019E-2</v>
      </c>
      <c r="S155">
        <f t="shared" si="79"/>
        <v>226.12219466407817</v>
      </c>
      <c r="T155">
        <f t="shared" si="80"/>
        <v>34.902843423356238</v>
      </c>
      <c r="U155">
        <f t="shared" si="81"/>
        <v>33.583342857142853</v>
      </c>
      <c r="V155">
        <f t="shared" si="82"/>
        <v>5.2200797993045267</v>
      </c>
      <c r="W155">
        <f t="shared" si="83"/>
        <v>66.532691168937248</v>
      </c>
      <c r="X155">
        <f t="shared" si="84"/>
        <v>3.5029344520285335</v>
      </c>
      <c r="Y155">
        <f t="shared" si="85"/>
        <v>5.2649823575210828</v>
      </c>
      <c r="Z155">
        <f t="shared" si="86"/>
        <v>1.7171453472759932</v>
      </c>
      <c r="AA155">
        <f t="shared" si="87"/>
        <v>-37.854762624602216</v>
      </c>
      <c r="AB155">
        <f t="shared" si="88"/>
        <v>22.819851711507297</v>
      </c>
      <c r="AC155">
        <f t="shared" si="89"/>
        <v>1.9034677877564696</v>
      </c>
      <c r="AD155">
        <f t="shared" si="90"/>
        <v>212.99075153873974</v>
      </c>
      <c r="AE155">
        <f t="shared" si="91"/>
        <v>17.859131144117271</v>
      </c>
      <c r="AF155">
        <f t="shared" si="92"/>
        <v>0.85463612040624892</v>
      </c>
      <c r="AG155">
        <f t="shared" si="93"/>
        <v>7.5354698402216487</v>
      </c>
      <c r="AH155">
        <v>953.42125917296698</v>
      </c>
      <c r="AI155">
        <v>939.59703636363622</v>
      </c>
      <c r="AJ155">
        <v>1.700981832466719</v>
      </c>
      <c r="AK155">
        <v>63.952055562581542</v>
      </c>
      <c r="AL155">
        <f t="shared" si="94"/>
        <v>0.85838464001365566</v>
      </c>
      <c r="AM155">
        <v>33.884407168523524</v>
      </c>
      <c r="AN155">
        <v>34.649241958041983</v>
      </c>
      <c r="AO155">
        <v>8.7924973060032419E-6</v>
      </c>
      <c r="AP155">
        <v>89.221601695222972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47107.047040100806</v>
      </c>
      <c r="AV155">
        <f t="shared" si="98"/>
        <v>1200.0314285714289</v>
      </c>
      <c r="AW155">
        <f t="shared" si="99"/>
        <v>1025.9523993078126</v>
      </c>
      <c r="AX155">
        <f t="shared" si="100"/>
        <v>0.85493794152470848</v>
      </c>
      <c r="AY155">
        <f t="shared" si="101"/>
        <v>0.18843022714268753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1673987416.0999999</v>
      </c>
      <c r="BF155">
        <v>904.5870000000001</v>
      </c>
      <c r="BG155">
        <v>921.78557142857142</v>
      </c>
      <c r="BH155">
        <v>34.648614285714281</v>
      </c>
      <c r="BI155">
        <v>33.887071428571417</v>
      </c>
      <c r="BJ155">
        <v>911.47271428571423</v>
      </c>
      <c r="BK155">
        <v>34.43824285714286</v>
      </c>
      <c r="BL155">
        <v>650.01528571428571</v>
      </c>
      <c r="BM155">
        <v>100.9988571428571</v>
      </c>
      <c r="BN155">
        <v>9.9975357142857144E-2</v>
      </c>
      <c r="BO155">
        <v>33.736514285714293</v>
      </c>
      <c r="BP155">
        <v>33.583342857142853</v>
      </c>
      <c r="BQ155">
        <v>999.89999999999986</v>
      </c>
      <c r="BR155">
        <v>0</v>
      </c>
      <c r="BS155">
        <v>0</v>
      </c>
      <c r="BT155">
        <v>8991.9671428571419</v>
      </c>
      <c r="BU155">
        <v>0</v>
      </c>
      <c r="BV155">
        <v>1538.001428571429</v>
      </c>
      <c r="BW155">
        <v>-17.198542857142861</v>
      </c>
      <c r="BX155">
        <v>937.05457142857153</v>
      </c>
      <c r="BY155">
        <v>954.11800000000017</v>
      </c>
      <c r="BZ155">
        <v>0.76153671428571423</v>
      </c>
      <c r="CA155">
        <v>921.78557142857142</v>
      </c>
      <c r="CB155">
        <v>33.887071428571417</v>
      </c>
      <c r="CC155">
        <v>3.4994642857142861</v>
      </c>
      <c r="CD155">
        <v>3.422551428571428</v>
      </c>
      <c r="CE155">
        <v>26.617157142857138</v>
      </c>
      <c r="CF155">
        <v>26.240385714285711</v>
      </c>
      <c r="CG155">
        <v>1200.0314285714289</v>
      </c>
      <c r="CH155">
        <v>0.49998742857142853</v>
      </c>
      <c r="CI155">
        <v>0.50001257142857147</v>
      </c>
      <c r="CJ155">
        <v>0</v>
      </c>
      <c r="CK155">
        <v>779.58057142857149</v>
      </c>
      <c r="CL155">
        <v>4.9990899999999998</v>
      </c>
      <c r="CM155">
        <v>7977.5642857142857</v>
      </c>
      <c r="CN155">
        <v>9558.0642857142848</v>
      </c>
      <c r="CO155">
        <v>44.561999999999998</v>
      </c>
      <c r="CP155">
        <v>47.357000000000014</v>
      </c>
      <c r="CQ155">
        <v>45.5</v>
      </c>
      <c r="CR155">
        <v>45.928142857142859</v>
      </c>
      <c r="CS155">
        <v>45.811999999999998</v>
      </c>
      <c r="CT155">
        <v>597.49857142857138</v>
      </c>
      <c r="CU155">
        <v>597.5328571428571</v>
      </c>
      <c r="CV155">
        <v>0</v>
      </c>
      <c r="CW155">
        <v>1673987418.7</v>
      </c>
      <c r="CX155">
        <v>0</v>
      </c>
      <c r="CY155">
        <v>1673984188.5</v>
      </c>
      <c r="CZ155" t="s">
        <v>356</v>
      </c>
      <c r="DA155">
        <v>1673984188.5</v>
      </c>
      <c r="DB155">
        <v>1673984167.5</v>
      </c>
      <c r="DC155">
        <v>23</v>
      </c>
      <c r="DD155">
        <v>-0.32800000000000001</v>
      </c>
      <c r="DE155">
        <v>5.0000000000000001E-3</v>
      </c>
      <c r="DF155">
        <v>-6.2539999999999996</v>
      </c>
      <c r="DG155">
        <v>0.21</v>
      </c>
      <c r="DH155">
        <v>579</v>
      </c>
      <c r="DI155">
        <v>34</v>
      </c>
      <c r="DJ155">
        <v>0</v>
      </c>
      <c r="DK155">
        <v>0.1</v>
      </c>
      <c r="DL155">
        <v>-17.168843902439029</v>
      </c>
      <c r="DM155">
        <v>-0.15631149825784879</v>
      </c>
      <c r="DN155">
        <v>3.3820307428039043E-2</v>
      </c>
      <c r="DO155">
        <v>0</v>
      </c>
      <c r="DP155">
        <v>0.76381953658536583</v>
      </c>
      <c r="DQ155">
        <v>-2.6327916376306191E-2</v>
      </c>
      <c r="DR155">
        <v>3.5474871979181552E-3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3.2951999999999999</v>
      </c>
      <c r="EB155">
        <v>2.6252200000000001</v>
      </c>
      <c r="EC155">
        <v>0.17526600000000001</v>
      </c>
      <c r="ED155">
        <v>0.17525199999999999</v>
      </c>
      <c r="EE155">
        <v>0.14035800000000001</v>
      </c>
      <c r="EF155">
        <v>0.136934</v>
      </c>
      <c r="EG155">
        <v>24815.200000000001</v>
      </c>
      <c r="EH155">
        <v>25236.9</v>
      </c>
      <c r="EI155">
        <v>28003.5</v>
      </c>
      <c r="EJ155">
        <v>29465.3</v>
      </c>
      <c r="EK155">
        <v>33134.199999999997</v>
      </c>
      <c r="EL155">
        <v>35317.4</v>
      </c>
      <c r="EM155">
        <v>39536.300000000003</v>
      </c>
      <c r="EN155">
        <v>42128.800000000003</v>
      </c>
      <c r="EO155">
        <v>2.2044700000000002</v>
      </c>
      <c r="EP155">
        <v>2.1555200000000001</v>
      </c>
      <c r="EQ155">
        <v>0.111833</v>
      </c>
      <c r="ER155">
        <v>0</v>
      </c>
      <c r="ES155">
        <v>31.769200000000001</v>
      </c>
      <c r="ET155">
        <v>999.9</v>
      </c>
      <c r="EU155">
        <v>67.2</v>
      </c>
      <c r="EV155">
        <v>35.700000000000003</v>
      </c>
      <c r="EW155">
        <v>39.058</v>
      </c>
      <c r="EX155">
        <v>57.261800000000001</v>
      </c>
      <c r="EY155">
        <v>-4.4751599999999998</v>
      </c>
      <c r="EZ155">
        <v>2</v>
      </c>
      <c r="FA155">
        <v>0.58353100000000002</v>
      </c>
      <c r="FB155">
        <v>0.66858700000000004</v>
      </c>
      <c r="FC155">
        <v>20.268799999999999</v>
      </c>
      <c r="FD155">
        <v>5.21549</v>
      </c>
      <c r="FE155">
        <v>12.0099</v>
      </c>
      <c r="FF155">
        <v>4.9852499999999997</v>
      </c>
      <c r="FG155">
        <v>3.2843499999999999</v>
      </c>
      <c r="FH155">
        <v>9999</v>
      </c>
      <c r="FI155">
        <v>9999</v>
      </c>
      <c r="FJ155">
        <v>9999</v>
      </c>
      <c r="FK155">
        <v>999.9</v>
      </c>
      <c r="FL155">
        <v>1.8658999999999999</v>
      </c>
      <c r="FM155">
        <v>1.86232</v>
      </c>
      <c r="FN155">
        <v>1.86432</v>
      </c>
      <c r="FO155">
        <v>1.8603499999999999</v>
      </c>
      <c r="FP155">
        <v>1.86111</v>
      </c>
      <c r="FQ155">
        <v>1.8602099999999999</v>
      </c>
      <c r="FR155">
        <v>1.8619399999999999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-6.891</v>
      </c>
      <c r="GH155">
        <v>0.2104</v>
      </c>
      <c r="GI155">
        <v>-4.4410340874611869</v>
      </c>
      <c r="GJ155">
        <v>-4.0977002334145526E-3</v>
      </c>
      <c r="GK155">
        <v>1.9870096767282211E-6</v>
      </c>
      <c r="GL155">
        <v>-4.7591234531596528E-10</v>
      </c>
      <c r="GM155">
        <v>0.2103699999999975</v>
      </c>
      <c r="GN155">
        <v>0</v>
      </c>
      <c r="GO155">
        <v>0</v>
      </c>
      <c r="GP155">
        <v>0</v>
      </c>
      <c r="GQ155">
        <v>6</v>
      </c>
      <c r="GR155">
        <v>2093</v>
      </c>
      <c r="GS155">
        <v>4</v>
      </c>
      <c r="GT155">
        <v>31</v>
      </c>
      <c r="GU155">
        <v>53.8</v>
      </c>
      <c r="GV155">
        <v>54.2</v>
      </c>
      <c r="GW155">
        <v>2.6293899999999999</v>
      </c>
      <c r="GX155">
        <v>2.5366200000000001</v>
      </c>
      <c r="GY155">
        <v>2.04834</v>
      </c>
      <c r="GZ155">
        <v>2.6220699999999999</v>
      </c>
      <c r="HA155">
        <v>2.1972700000000001</v>
      </c>
      <c r="HB155">
        <v>2.34009</v>
      </c>
      <c r="HC155">
        <v>41.144599999999997</v>
      </c>
      <c r="HD155">
        <v>14.280900000000001</v>
      </c>
      <c r="HE155">
        <v>18</v>
      </c>
      <c r="HF155">
        <v>704.56399999999996</v>
      </c>
      <c r="HG155">
        <v>738.41099999999994</v>
      </c>
      <c r="HH155">
        <v>31.000800000000002</v>
      </c>
      <c r="HI155">
        <v>34.664000000000001</v>
      </c>
      <c r="HJ155">
        <v>30.000800000000002</v>
      </c>
      <c r="HK155">
        <v>34.571599999999997</v>
      </c>
      <c r="HL155">
        <v>34.596699999999998</v>
      </c>
      <c r="HM155">
        <v>52.641599999999997</v>
      </c>
      <c r="HN155">
        <v>16.823399999999999</v>
      </c>
      <c r="HO155">
        <v>100</v>
      </c>
      <c r="HP155">
        <v>31</v>
      </c>
      <c r="HQ155">
        <v>936.33900000000006</v>
      </c>
      <c r="HR155">
        <v>34.1601</v>
      </c>
      <c r="HS155">
        <v>98.688500000000005</v>
      </c>
      <c r="HT155">
        <v>97.680999999999997</v>
      </c>
    </row>
    <row r="156" spans="1:228" x14ac:dyDescent="0.2">
      <c r="A156">
        <v>141</v>
      </c>
      <c r="B156">
        <v>1673987422.0999999</v>
      </c>
      <c r="C156">
        <v>559</v>
      </c>
      <c r="D156" t="s">
        <v>641</v>
      </c>
      <c r="E156" t="s">
        <v>642</v>
      </c>
      <c r="F156">
        <v>4</v>
      </c>
      <c r="G156">
        <v>1673987419.7874999</v>
      </c>
      <c r="H156">
        <f t="shared" si="68"/>
        <v>8.505873323357417E-4</v>
      </c>
      <c r="I156">
        <f t="shared" si="69"/>
        <v>0.85058733233574169</v>
      </c>
      <c r="J156">
        <f t="shared" si="70"/>
        <v>7.4671031225690649</v>
      </c>
      <c r="K156">
        <f t="shared" si="71"/>
        <v>910.62349999999992</v>
      </c>
      <c r="L156">
        <f t="shared" si="72"/>
        <v>639.97772047825731</v>
      </c>
      <c r="M156">
        <f t="shared" si="73"/>
        <v>64.701883583615739</v>
      </c>
      <c r="N156">
        <f t="shared" si="74"/>
        <v>92.064229425790501</v>
      </c>
      <c r="O156">
        <f t="shared" si="75"/>
        <v>4.8442937922389948E-2</v>
      </c>
      <c r="P156">
        <f t="shared" si="76"/>
        <v>2.7629387514618933</v>
      </c>
      <c r="Q156">
        <f t="shared" si="77"/>
        <v>4.7975983321263085E-2</v>
      </c>
      <c r="R156">
        <f t="shared" si="78"/>
        <v>3.0026568360870302E-2</v>
      </c>
      <c r="S156">
        <f t="shared" si="79"/>
        <v>226.10441323598005</v>
      </c>
      <c r="T156">
        <f t="shared" si="80"/>
        <v>34.903832368838813</v>
      </c>
      <c r="U156">
        <f t="shared" si="81"/>
        <v>33.576987500000001</v>
      </c>
      <c r="V156">
        <f t="shared" si="82"/>
        <v>5.218223931110022</v>
      </c>
      <c r="W156">
        <f t="shared" si="83"/>
        <v>66.540126172320555</v>
      </c>
      <c r="X156">
        <f t="shared" si="84"/>
        <v>3.5030857168966913</v>
      </c>
      <c r="Y156">
        <f t="shared" si="85"/>
        <v>5.2646213922478395</v>
      </c>
      <c r="Z156">
        <f t="shared" si="86"/>
        <v>1.7151382142133307</v>
      </c>
      <c r="AA156">
        <f t="shared" si="87"/>
        <v>-37.510901356006208</v>
      </c>
      <c r="AB156">
        <f t="shared" si="88"/>
        <v>23.579664193262747</v>
      </c>
      <c r="AC156">
        <f t="shared" si="89"/>
        <v>1.9671278116218929</v>
      </c>
      <c r="AD156">
        <f t="shared" si="90"/>
        <v>214.1403038848585</v>
      </c>
      <c r="AE156">
        <f t="shared" si="91"/>
        <v>17.700302425544873</v>
      </c>
      <c r="AF156">
        <f t="shared" si="92"/>
        <v>0.83257633111634421</v>
      </c>
      <c r="AG156">
        <f t="shared" si="93"/>
        <v>7.4671031225690649</v>
      </c>
      <c r="AH156">
        <v>959.98317027103963</v>
      </c>
      <c r="AI156">
        <v>946.3402181818177</v>
      </c>
      <c r="AJ156">
        <v>1.671310691779758</v>
      </c>
      <c r="AK156">
        <v>63.952055562581542</v>
      </c>
      <c r="AL156">
        <f t="shared" si="94"/>
        <v>0.85058733233574169</v>
      </c>
      <c r="AM156">
        <v>33.89401186351315</v>
      </c>
      <c r="AN156">
        <v>34.651947552447567</v>
      </c>
      <c r="AO156">
        <v>-7.2094194457028579E-6</v>
      </c>
      <c r="AP156">
        <v>89.221601695222972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47093.578184731137</v>
      </c>
      <c r="AV156">
        <f t="shared" si="98"/>
        <v>1199.9337499999999</v>
      </c>
      <c r="AW156">
        <f t="shared" si="99"/>
        <v>1025.8692135937722</v>
      </c>
      <c r="AX156">
        <f t="shared" si="100"/>
        <v>0.85493821104187817</v>
      </c>
      <c r="AY156">
        <f t="shared" si="101"/>
        <v>0.18843074731082451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1673987419.7874999</v>
      </c>
      <c r="BF156">
        <v>910.62349999999992</v>
      </c>
      <c r="BG156">
        <v>927.66087500000003</v>
      </c>
      <c r="BH156">
        <v>34.649637499999997</v>
      </c>
      <c r="BI156">
        <v>33.907787499999998</v>
      </c>
      <c r="BJ156">
        <v>917.51912500000003</v>
      </c>
      <c r="BK156">
        <v>34.439262499999998</v>
      </c>
      <c r="BL156">
        <v>650.04612500000007</v>
      </c>
      <c r="BM156">
        <v>101</v>
      </c>
      <c r="BN156">
        <v>0.100212575</v>
      </c>
      <c r="BO156">
        <v>33.735287499999998</v>
      </c>
      <c r="BP156">
        <v>33.576987500000001</v>
      </c>
      <c r="BQ156">
        <v>999.9</v>
      </c>
      <c r="BR156">
        <v>0</v>
      </c>
      <c r="BS156">
        <v>0</v>
      </c>
      <c r="BT156">
        <v>8989.2174999999988</v>
      </c>
      <c r="BU156">
        <v>0</v>
      </c>
      <c r="BV156">
        <v>1710.90625</v>
      </c>
      <c r="BW156">
        <v>-17.037324999999999</v>
      </c>
      <c r="BX156">
        <v>943.30899999999997</v>
      </c>
      <c r="BY156">
        <v>960.21974999999998</v>
      </c>
      <c r="BZ156">
        <v>0.74183687499999995</v>
      </c>
      <c r="CA156">
        <v>927.66087500000003</v>
      </c>
      <c r="CB156">
        <v>33.907787499999998</v>
      </c>
      <c r="CC156">
        <v>3.4996087500000002</v>
      </c>
      <c r="CD156">
        <v>3.4246862500000002</v>
      </c>
      <c r="CE156">
        <v>26.617862500000001</v>
      </c>
      <c r="CF156">
        <v>26.250924999999999</v>
      </c>
      <c r="CG156">
        <v>1199.9337499999999</v>
      </c>
      <c r="CH156">
        <v>0.49997724999999987</v>
      </c>
      <c r="CI156">
        <v>0.50002274999999996</v>
      </c>
      <c r="CJ156">
        <v>0</v>
      </c>
      <c r="CK156">
        <v>779.66824999999994</v>
      </c>
      <c r="CL156">
        <v>4.9990899999999998</v>
      </c>
      <c r="CM156">
        <v>7980.3024999999998</v>
      </c>
      <c r="CN156">
        <v>9557.25</v>
      </c>
      <c r="CO156">
        <v>44.561999999999998</v>
      </c>
      <c r="CP156">
        <v>47.359250000000003</v>
      </c>
      <c r="CQ156">
        <v>45.538749999999993</v>
      </c>
      <c r="CR156">
        <v>45.936999999999998</v>
      </c>
      <c r="CS156">
        <v>45.811999999999998</v>
      </c>
      <c r="CT156">
        <v>597.43875000000003</v>
      </c>
      <c r="CU156">
        <v>597.495</v>
      </c>
      <c r="CV156">
        <v>0</v>
      </c>
      <c r="CW156">
        <v>1673987422.3</v>
      </c>
      <c r="CX156">
        <v>0</v>
      </c>
      <c r="CY156">
        <v>1673984188.5</v>
      </c>
      <c r="CZ156" t="s">
        <v>356</v>
      </c>
      <c r="DA156">
        <v>1673984188.5</v>
      </c>
      <c r="DB156">
        <v>1673984167.5</v>
      </c>
      <c r="DC156">
        <v>23</v>
      </c>
      <c r="DD156">
        <v>-0.32800000000000001</v>
      </c>
      <c r="DE156">
        <v>5.0000000000000001E-3</v>
      </c>
      <c r="DF156">
        <v>-6.2539999999999996</v>
      </c>
      <c r="DG156">
        <v>0.21</v>
      </c>
      <c r="DH156">
        <v>579</v>
      </c>
      <c r="DI156">
        <v>34</v>
      </c>
      <c r="DJ156">
        <v>0</v>
      </c>
      <c r="DK156">
        <v>0.1</v>
      </c>
      <c r="DL156">
        <v>-17.152246341463421</v>
      </c>
      <c r="DM156">
        <v>0.30210731707319172</v>
      </c>
      <c r="DN156">
        <v>6.8514467397131879E-2</v>
      </c>
      <c r="DO156">
        <v>0</v>
      </c>
      <c r="DP156">
        <v>0.75974290243902443</v>
      </c>
      <c r="DQ156">
        <v>-4.0365930313588108E-2</v>
      </c>
      <c r="DR156">
        <v>6.311788451294641E-3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3.2953399999999999</v>
      </c>
      <c r="EB156">
        <v>2.62534</v>
      </c>
      <c r="EC156">
        <v>0.17608099999999999</v>
      </c>
      <c r="ED156">
        <v>0.176061</v>
      </c>
      <c r="EE156">
        <v>0.140373</v>
      </c>
      <c r="EF156">
        <v>0.137047</v>
      </c>
      <c r="EG156">
        <v>24790.1</v>
      </c>
      <c r="EH156">
        <v>25211.599999999999</v>
      </c>
      <c r="EI156">
        <v>28003</v>
      </c>
      <c r="EJ156">
        <v>29464.799999999999</v>
      </c>
      <c r="EK156">
        <v>33133.1</v>
      </c>
      <c r="EL156">
        <v>35312.400000000001</v>
      </c>
      <c r="EM156">
        <v>39535.599999999999</v>
      </c>
      <c r="EN156">
        <v>42128.3</v>
      </c>
      <c r="EO156">
        <v>2.2046199999999998</v>
      </c>
      <c r="EP156">
        <v>2.1556000000000002</v>
      </c>
      <c r="EQ156">
        <v>0.111043</v>
      </c>
      <c r="ER156">
        <v>0</v>
      </c>
      <c r="ES156">
        <v>31.775500000000001</v>
      </c>
      <c r="ET156">
        <v>999.9</v>
      </c>
      <c r="EU156">
        <v>67.2</v>
      </c>
      <c r="EV156">
        <v>35.799999999999997</v>
      </c>
      <c r="EW156">
        <v>39.278199999999998</v>
      </c>
      <c r="EX156">
        <v>57.381799999999998</v>
      </c>
      <c r="EY156">
        <v>-4.4270899999999997</v>
      </c>
      <c r="EZ156">
        <v>2</v>
      </c>
      <c r="FA156">
        <v>0.58412600000000003</v>
      </c>
      <c r="FB156">
        <v>0.66753499999999999</v>
      </c>
      <c r="FC156">
        <v>20.268999999999998</v>
      </c>
      <c r="FD156">
        <v>5.2172900000000002</v>
      </c>
      <c r="FE156">
        <v>12.0099</v>
      </c>
      <c r="FF156">
        <v>4.9859999999999998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1.8659300000000001</v>
      </c>
      <c r="FM156">
        <v>1.86233</v>
      </c>
      <c r="FN156">
        <v>1.86432</v>
      </c>
      <c r="FO156">
        <v>1.86036</v>
      </c>
      <c r="FP156">
        <v>1.86111</v>
      </c>
      <c r="FQ156">
        <v>1.8602000000000001</v>
      </c>
      <c r="FR156">
        <v>1.8619600000000001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-6.9020000000000001</v>
      </c>
      <c r="GH156">
        <v>0.2104</v>
      </c>
      <c r="GI156">
        <v>-4.4410340874611869</v>
      </c>
      <c r="GJ156">
        <v>-4.0977002334145526E-3</v>
      </c>
      <c r="GK156">
        <v>1.9870096767282211E-6</v>
      </c>
      <c r="GL156">
        <v>-4.7591234531596528E-10</v>
      </c>
      <c r="GM156">
        <v>0.2103699999999975</v>
      </c>
      <c r="GN156">
        <v>0</v>
      </c>
      <c r="GO156">
        <v>0</v>
      </c>
      <c r="GP156">
        <v>0</v>
      </c>
      <c r="GQ156">
        <v>6</v>
      </c>
      <c r="GR156">
        <v>2093</v>
      </c>
      <c r="GS156">
        <v>4</v>
      </c>
      <c r="GT156">
        <v>31</v>
      </c>
      <c r="GU156">
        <v>53.9</v>
      </c>
      <c r="GV156">
        <v>54.2</v>
      </c>
      <c r="GW156">
        <v>2.6464799999999999</v>
      </c>
      <c r="GX156">
        <v>2.5451700000000002</v>
      </c>
      <c r="GY156">
        <v>2.04834</v>
      </c>
      <c r="GZ156">
        <v>2.6220699999999999</v>
      </c>
      <c r="HA156">
        <v>2.1972700000000001</v>
      </c>
      <c r="HB156">
        <v>2.2973599999999998</v>
      </c>
      <c r="HC156">
        <v>41.144599999999997</v>
      </c>
      <c r="HD156">
        <v>14.2546</v>
      </c>
      <c r="HE156">
        <v>18</v>
      </c>
      <c r="HF156">
        <v>704.74199999999996</v>
      </c>
      <c r="HG156">
        <v>738.55799999999999</v>
      </c>
      <c r="HH156">
        <v>31.0002</v>
      </c>
      <c r="HI156">
        <v>34.670299999999997</v>
      </c>
      <c r="HJ156">
        <v>30.000800000000002</v>
      </c>
      <c r="HK156">
        <v>34.576300000000003</v>
      </c>
      <c r="HL156">
        <v>34.603000000000002</v>
      </c>
      <c r="HM156">
        <v>52.952500000000001</v>
      </c>
      <c r="HN156">
        <v>16.548999999999999</v>
      </c>
      <c r="HO156">
        <v>100</v>
      </c>
      <c r="HP156">
        <v>31</v>
      </c>
      <c r="HQ156">
        <v>943.01700000000005</v>
      </c>
      <c r="HR156">
        <v>34.220999999999997</v>
      </c>
      <c r="HS156">
        <v>98.686700000000002</v>
      </c>
      <c r="HT156">
        <v>97.679599999999994</v>
      </c>
    </row>
    <row r="157" spans="1:228" x14ac:dyDescent="0.2">
      <c r="A157">
        <v>142</v>
      </c>
      <c r="B157">
        <v>1673987426.0999999</v>
      </c>
      <c r="C157">
        <v>563</v>
      </c>
      <c r="D157" t="s">
        <v>643</v>
      </c>
      <c r="E157" t="s">
        <v>644</v>
      </c>
      <c r="F157">
        <v>4</v>
      </c>
      <c r="G157">
        <v>1673987424.0999999</v>
      </c>
      <c r="H157">
        <f t="shared" si="68"/>
        <v>8.1867532539478104E-4</v>
      </c>
      <c r="I157">
        <f t="shared" si="69"/>
        <v>0.81867532539478105</v>
      </c>
      <c r="J157">
        <f t="shared" si="70"/>
        <v>7.383514751158482</v>
      </c>
      <c r="K157">
        <f t="shared" si="71"/>
        <v>917.72685714285728</v>
      </c>
      <c r="L157">
        <f t="shared" si="72"/>
        <v>640.20950841505464</v>
      </c>
      <c r="M157">
        <f t="shared" si="73"/>
        <v>64.72465777400943</v>
      </c>
      <c r="N157">
        <f t="shared" si="74"/>
        <v>92.781434792560631</v>
      </c>
      <c r="O157">
        <f t="shared" si="75"/>
        <v>4.661628833454011E-2</v>
      </c>
      <c r="P157">
        <f t="shared" si="76"/>
        <v>2.7653258596780819</v>
      </c>
      <c r="Q157">
        <f t="shared" si="77"/>
        <v>4.6184084980609684E-2</v>
      </c>
      <c r="R157">
        <f t="shared" si="78"/>
        <v>2.8903550781377244E-2</v>
      </c>
      <c r="S157">
        <f t="shared" si="79"/>
        <v>226.11975137773581</v>
      </c>
      <c r="T157">
        <f t="shared" si="80"/>
        <v>34.90988048823408</v>
      </c>
      <c r="U157">
        <f t="shared" si="81"/>
        <v>33.579471428571424</v>
      </c>
      <c r="V157">
        <f t="shared" si="82"/>
        <v>5.2189492105345785</v>
      </c>
      <c r="W157">
        <f t="shared" si="83"/>
        <v>66.567034705941779</v>
      </c>
      <c r="X157">
        <f t="shared" si="84"/>
        <v>3.5041438738016026</v>
      </c>
      <c r="Y157">
        <f t="shared" si="85"/>
        <v>5.2640828741749894</v>
      </c>
      <c r="Z157">
        <f t="shared" si="86"/>
        <v>1.7148053367329759</v>
      </c>
      <c r="AA157">
        <f t="shared" si="87"/>
        <v>-36.103581849909844</v>
      </c>
      <c r="AB157">
        <f t="shared" si="88"/>
        <v>22.956844378066265</v>
      </c>
      <c r="AC157">
        <f t="shared" si="89"/>
        <v>1.9135221001864802</v>
      </c>
      <c r="AD157">
        <f t="shared" si="90"/>
        <v>214.8865360060787</v>
      </c>
      <c r="AE157">
        <f t="shared" si="91"/>
        <v>18.022636930411164</v>
      </c>
      <c r="AF157">
        <f t="shared" si="92"/>
        <v>0.76421411857207633</v>
      </c>
      <c r="AG157">
        <f t="shared" si="93"/>
        <v>7.383514751158482</v>
      </c>
      <c r="AH157">
        <v>967.15912875333095</v>
      </c>
      <c r="AI157">
        <v>953.30126060606051</v>
      </c>
      <c r="AJ157">
        <v>1.74672601650224</v>
      </c>
      <c r="AK157">
        <v>63.952055562581542</v>
      </c>
      <c r="AL157">
        <f t="shared" si="94"/>
        <v>0.81867532539478105</v>
      </c>
      <c r="AM157">
        <v>33.938929987761043</v>
      </c>
      <c r="AN157">
        <v>34.668382517482527</v>
      </c>
      <c r="AO157">
        <v>4.8915921026964451E-6</v>
      </c>
      <c r="AP157">
        <v>89.221601695222972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47159.299702195894</v>
      </c>
      <c r="AV157">
        <f t="shared" si="98"/>
        <v>1200.022857142857</v>
      </c>
      <c r="AW157">
        <f t="shared" si="99"/>
        <v>1025.9446421646298</v>
      </c>
      <c r="AX157">
        <f t="shared" si="100"/>
        <v>0.85493758394511654</v>
      </c>
      <c r="AY157">
        <f t="shared" si="101"/>
        <v>0.18842953701407483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1673987424.0999999</v>
      </c>
      <c r="BF157">
        <v>917.72685714285728</v>
      </c>
      <c r="BG157">
        <v>935.01</v>
      </c>
      <c r="BH157">
        <v>34.66045714285714</v>
      </c>
      <c r="BI157">
        <v>33.979500000000002</v>
      </c>
      <c r="BJ157">
        <v>924.63414285714293</v>
      </c>
      <c r="BK157">
        <v>34.450071428571427</v>
      </c>
      <c r="BL157">
        <v>650.01985714285718</v>
      </c>
      <c r="BM157">
        <v>100.9992857142857</v>
      </c>
      <c r="BN157">
        <v>9.9896542857142862E-2</v>
      </c>
      <c r="BO157">
        <v>33.733457142857148</v>
      </c>
      <c r="BP157">
        <v>33.579471428571424</v>
      </c>
      <c r="BQ157">
        <v>999.89999999999986</v>
      </c>
      <c r="BR157">
        <v>0</v>
      </c>
      <c r="BS157">
        <v>0</v>
      </c>
      <c r="BT157">
        <v>9001.9642857142862</v>
      </c>
      <c r="BU157">
        <v>0</v>
      </c>
      <c r="BV157">
        <v>1863.3842857142861</v>
      </c>
      <c r="BW157">
        <v>-17.283157142857139</v>
      </c>
      <c r="BX157">
        <v>950.67785714285708</v>
      </c>
      <c r="BY157">
        <v>967.8988571428572</v>
      </c>
      <c r="BZ157">
        <v>0.68095171428571433</v>
      </c>
      <c r="CA157">
        <v>935.01</v>
      </c>
      <c r="CB157">
        <v>33.979500000000002</v>
      </c>
      <c r="CC157">
        <v>3.5006757142857148</v>
      </c>
      <c r="CD157">
        <v>3.431901428571428</v>
      </c>
      <c r="CE157">
        <v>26.62302857142857</v>
      </c>
      <c r="CF157">
        <v>26.286571428571431</v>
      </c>
      <c r="CG157">
        <v>1200.022857142857</v>
      </c>
      <c r="CH157">
        <v>0.49999714285714292</v>
      </c>
      <c r="CI157">
        <v>0.50000285714285719</v>
      </c>
      <c r="CJ157">
        <v>0</v>
      </c>
      <c r="CK157">
        <v>779.95899999999995</v>
      </c>
      <c r="CL157">
        <v>4.9990899999999998</v>
      </c>
      <c r="CM157">
        <v>7984.0585714285698</v>
      </c>
      <c r="CN157">
        <v>9558.0342857142841</v>
      </c>
      <c r="CO157">
        <v>44.561999999999998</v>
      </c>
      <c r="CP157">
        <v>47.375</v>
      </c>
      <c r="CQ157">
        <v>45.526571428571437</v>
      </c>
      <c r="CR157">
        <v>45.936999999999998</v>
      </c>
      <c r="CS157">
        <v>45.811999999999998</v>
      </c>
      <c r="CT157">
        <v>597.50857142857137</v>
      </c>
      <c r="CU157">
        <v>597.51428571428562</v>
      </c>
      <c r="CV157">
        <v>0</v>
      </c>
      <c r="CW157">
        <v>1673987426.5</v>
      </c>
      <c r="CX157">
        <v>0</v>
      </c>
      <c r="CY157">
        <v>1673984188.5</v>
      </c>
      <c r="CZ157" t="s">
        <v>356</v>
      </c>
      <c r="DA157">
        <v>1673984188.5</v>
      </c>
      <c r="DB157">
        <v>1673984167.5</v>
      </c>
      <c r="DC157">
        <v>23</v>
      </c>
      <c r="DD157">
        <v>-0.32800000000000001</v>
      </c>
      <c r="DE157">
        <v>5.0000000000000001E-3</v>
      </c>
      <c r="DF157">
        <v>-6.2539999999999996</v>
      </c>
      <c r="DG157">
        <v>0.21</v>
      </c>
      <c r="DH157">
        <v>579</v>
      </c>
      <c r="DI157">
        <v>34</v>
      </c>
      <c r="DJ157">
        <v>0</v>
      </c>
      <c r="DK157">
        <v>0.1</v>
      </c>
      <c r="DL157">
        <v>-17.161226829268291</v>
      </c>
      <c r="DM157">
        <v>4.9386062717785763E-2</v>
      </c>
      <c r="DN157">
        <v>8.1273464977559953E-2</v>
      </c>
      <c r="DO157">
        <v>1</v>
      </c>
      <c r="DP157">
        <v>0.74804480487804881</v>
      </c>
      <c r="DQ157">
        <v>-0.1888054494773525</v>
      </c>
      <c r="DR157">
        <v>2.460343126597362E-2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3.2952499999999998</v>
      </c>
      <c r="EB157">
        <v>2.6251199999999999</v>
      </c>
      <c r="EC157">
        <v>0.17690800000000001</v>
      </c>
      <c r="ED157">
        <v>0.176898</v>
      </c>
      <c r="EE157">
        <v>0.140426</v>
      </c>
      <c r="EF157">
        <v>0.13730400000000001</v>
      </c>
      <c r="EG157">
        <v>24764.3</v>
      </c>
      <c r="EH157">
        <v>25185.5</v>
      </c>
      <c r="EI157">
        <v>28002</v>
      </c>
      <c r="EJ157">
        <v>29464.400000000001</v>
      </c>
      <c r="EK157">
        <v>33130</v>
      </c>
      <c r="EL157">
        <v>35301.4</v>
      </c>
      <c r="EM157">
        <v>39534.400000000001</v>
      </c>
      <c r="EN157">
        <v>42127.7</v>
      </c>
      <c r="EO157">
        <v>2.20465</v>
      </c>
      <c r="EP157">
        <v>2.1556000000000002</v>
      </c>
      <c r="EQ157">
        <v>0.11137900000000001</v>
      </c>
      <c r="ER157">
        <v>0</v>
      </c>
      <c r="ES157">
        <v>31.7804</v>
      </c>
      <c r="ET157">
        <v>999.9</v>
      </c>
      <c r="EU157">
        <v>67.2</v>
      </c>
      <c r="EV157">
        <v>35.700000000000003</v>
      </c>
      <c r="EW157">
        <v>39.062100000000001</v>
      </c>
      <c r="EX157">
        <v>57.591799999999999</v>
      </c>
      <c r="EY157">
        <v>-4.5112199999999998</v>
      </c>
      <c r="EZ157">
        <v>2</v>
      </c>
      <c r="FA157">
        <v>0.58472800000000003</v>
      </c>
      <c r="FB157">
        <v>0.665242</v>
      </c>
      <c r="FC157">
        <v>20.268999999999998</v>
      </c>
      <c r="FD157">
        <v>5.2174399999999999</v>
      </c>
      <c r="FE157">
        <v>12.0099</v>
      </c>
      <c r="FF157">
        <v>4.9855499999999999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1.86592</v>
      </c>
      <c r="FM157">
        <v>1.86232</v>
      </c>
      <c r="FN157">
        <v>1.86432</v>
      </c>
      <c r="FO157">
        <v>1.8603499999999999</v>
      </c>
      <c r="FP157">
        <v>1.86111</v>
      </c>
      <c r="FQ157">
        <v>1.8602099999999999</v>
      </c>
      <c r="FR157">
        <v>1.8619600000000001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-6.9130000000000003</v>
      </c>
      <c r="GH157">
        <v>0.21029999999999999</v>
      </c>
      <c r="GI157">
        <v>-4.4410340874611869</v>
      </c>
      <c r="GJ157">
        <v>-4.0977002334145526E-3</v>
      </c>
      <c r="GK157">
        <v>1.9870096767282211E-6</v>
      </c>
      <c r="GL157">
        <v>-4.7591234531596528E-10</v>
      </c>
      <c r="GM157">
        <v>0.2103699999999975</v>
      </c>
      <c r="GN157">
        <v>0</v>
      </c>
      <c r="GO157">
        <v>0</v>
      </c>
      <c r="GP157">
        <v>0</v>
      </c>
      <c r="GQ157">
        <v>6</v>
      </c>
      <c r="GR157">
        <v>2093</v>
      </c>
      <c r="GS157">
        <v>4</v>
      </c>
      <c r="GT157">
        <v>31</v>
      </c>
      <c r="GU157">
        <v>54</v>
      </c>
      <c r="GV157">
        <v>54.3</v>
      </c>
      <c r="GW157">
        <v>2.66113</v>
      </c>
      <c r="GX157">
        <v>2.5317400000000001</v>
      </c>
      <c r="GY157">
        <v>2.04834</v>
      </c>
      <c r="GZ157">
        <v>2.6220699999999999</v>
      </c>
      <c r="HA157">
        <v>2.1972700000000001</v>
      </c>
      <c r="HB157">
        <v>2.36572</v>
      </c>
      <c r="HC157">
        <v>41.144599999999997</v>
      </c>
      <c r="HD157">
        <v>14.280900000000001</v>
      </c>
      <c r="HE157">
        <v>18</v>
      </c>
      <c r="HF157">
        <v>704.81799999999998</v>
      </c>
      <c r="HG157">
        <v>738.62099999999998</v>
      </c>
      <c r="HH157">
        <v>30.999700000000001</v>
      </c>
      <c r="HI157">
        <v>34.676600000000001</v>
      </c>
      <c r="HJ157">
        <v>30.000800000000002</v>
      </c>
      <c r="HK157">
        <v>34.581299999999999</v>
      </c>
      <c r="HL157">
        <v>34.6081</v>
      </c>
      <c r="HM157">
        <v>53.2605</v>
      </c>
      <c r="HN157">
        <v>16.2547</v>
      </c>
      <c r="HO157">
        <v>100</v>
      </c>
      <c r="HP157">
        <v>31</v>
      </c>
      <c r="HQ157">
        <v>949.69600000000003</v>
      </c>
      <c r="HR157">
        <v>34.254199999999997</v>
      </c>
      <c r="HS157">
        <v>98.683499999999995</v>
      </c>
      <c r="HT157">
        <v>97.678299999999993</v>
      </c>
    </row>
    <row r="158" spans="1:228" x14ac:dyDescent="0.2">
      <c r="A158">
        <v>143</v>
      </c>
      <c r="B158">
        <v>1673987430.0999999</v>
      </c>
      <c r="C158">
        <v>567</v>
      </c>
      <c r="D158" t="s">
        <v>645</v>
      </c>
      <c r="E158" t="s">
        <v>646</v>
      </c>
      <c r="F158">
        <v>4</v>
      </c>
      <c r="G158">
        <v>1673987427.7874999</v>
      </c>
      <c r="H158">
        <f t="shared" si="68"/>
        <v>8.243958108140008E-4</v>
      </c>
      <c r="I158">
        <f t="shared" si="69"/>
        <v>0.82439581081400082</v>
      </c>
      <c r="J158">
        <f t="shared" si="70"/>
        <v>7.4300526448721138</v>
      </c>
      <c r="K158">
        <f t="shared" si="71"/>
        <v>923.92949999999996</v>
      </c>
      <c r="L158">
        <f t="shared" si="72"/>
        <v>646.74543001206223</v>
      </c>
      <c r="M158">
        <f t="shared" si="73"/>
        <v>65.384833134206218</v>
      </c>
      <c r="N158">
        <f t="shared" si="74"/>
        <v>93.407658379810854</v>
      </c>
      <c r="O158">
        <f t="shared" si="75"/>
        <v>4.7003704954937893E-2</v>
      </c>
      <c r="P158">
        <f t="shared" si="76"/>
        <v>2.7580197668463318</v>
      </c>
      <c r="Q158">
        <f t="shared" si="77"/>
        <v>4.6563172238407703E-2</v>
      </c>
      <c r="R158">
        <f t="shared" si="78"/>
        <v>2.9141218546397278E-2</v>
      </c>
      <c r="S158">
        <f t="shared" si="79"/>
        <v>226.13726473588616</v>
      </c>
      <c r="T158">
        <f t="shared" si="80"/>
        <v>34.911591951214298</v>
      </c>
      <c r="U158">
        <f t="shared" si="81"/>
        <v>33.584000000000003</v>
      </c>
      <c r="V158">
        <f t="shared" si="82"/>
        <v>5.2202717285091493</v>
      </c>
      <c r="W158">
        <f t="shared" si="83"/>
        <v>66.631624841963088</v>
      </c>
      <c r="X158">
        <f t="shared" si="84"/>
        <v>3.5076013616797361</v>
      </c>
      <c r="Y158">
        <f t="shared" si="85"/>
        <v>5.2641690338470148</v>
      </c>
      <c r="Z158">
        <f t="shared" si="86"/>
        <v>1.7126703668294132</v>
      </c>
      <c r="AA158">
        <f t="shared" si="87"/>
        <v>-36.355855256897435</v>
      </c>
      <c r="AB158">
        <f t="shared" si="88"/>
        <v>22.266381660114977</v>
      </c>
      <c r="AC158">
        <f t="shared" si="89"/>
        <v>1.8609303652496834</v>
      </c>
      <c r="AD158">
        <f t="shared" si="90"/>
        <v>213.90872150435339</v>
      </c>
      <c r="AE158">
        <f t="shared" si="91"/>
        <v>18.07970525877052</v>
      </c>
      <c r="AF158">
        <f t="shared" si="92"/>
        <v>0.71833394685918306</v>
      </c>
      <c r="AG158">
        <f t="shared" si="93"/>
        <v>7.4300526448721138</v>
      </c>
      <c r="AH158">
        <v>974.25775267492384</v>
      </c>
      <c r="AI158">
        <v>960.31887272727306</v>
      </c>
      <c r="AJ158">
        <v>1.7560026641425019</v>
      </c>
      <c r="AK158">
        <v>63.952055562581542</v>
      </c>
      <c r="AL158">
        <f t="shared" si="94"/>
        <v>0.82439581081400082</v>
      </c>
      <c r="AM158">
        <v>34.033111626980869</v>
      </c>
      <c r="AN158">
        <v>34.71758321678324</v>
      </c>
      <c r="AO158">
        <v>9.214217056097462E-3</v>
      </c>
      <c r="AP158">
        <v>89.221601695222972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46959.033588233731</v>
      </c>
      <c r="AV158">
        <f t="shared" si="98"/>
        <v>1200.1087500000001</v>
      </c>
      <c r="AW158">
        <f t="shared" si="99"/>
        <v>1026.0187635937234</v>
      </c>
      <c r="AX158">
        <f t="shared" si="100"/>
        <v>0.85493815755757419</v>
      </c>
      <c r="AY158">
        <f t="shared" si="101"/>
        <v>0.18843064408611815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1673987427.7874999</v>
      </c>
      <c r="BF158">
        <v>923.92949999999996</v>
      </c>
      <c r="BG158">
        <v>941.23050000000001</v>
      </c>
      <c r="BH158">
        <v>34.694974999999999</v>
      </c>
      <c r="BI158">
        <v>34.054924999999997</v>
      </c>
      <c r="BJ158">
        <v>930.84750000000008</v>
      </c>
      <c r="BK158">
        <v>34.484575</v>
      </c>
      <c r="BL158">
        <v>650.02237500000001</v>
      </c>
      <c r="BM158">
        <v>100.998125</v>
      </c>
      <c r="BN158">
        <v>0.1001280375</v>
      </c>
      <c r="BO158">
        <v>33.733750000000001</v>
      </c>
      <c r="BP158">
        <v>33.584000000000003</v>
      </c>
      <c r="BQ158">
        <v>999.9</v>
      </c>
      <c r="BR158">
        <v>0</v>
      </c>
      <c r="BS158">
        <v>0</v>
      </c>
      <c r="BT158">
        <v>8963.28125</v>
      </c>
      <c r="BU158">
        <v>0</v>
      </c>
      <c r="BV158">
        <v>1871.0875000000001</v>
      </c>
      <c r="BW158">
        <v>-17.3008375</v>
      </c>
      <c r="BX158">
        <v>957.13762500000007</v>
      </c>
      <c r="BY158">
        <v>974.41425000000004</v>
      </c>
      <c r="BZ158">
        <v>0.64002862500000002</v>
      </c>
      <c r="CA158">
        <v>941.23050000000001</v>
      </c>
      <c r="CB158">
        <v>34.054924999999997</v>
      </c>
      <c r="CC158">
        <v>3.5041262500000001</v>
      </c>
      <c r="CD158">
        <v>3.4394862499999999</v>
      </c>
      <c r="CE158">
        <v>26.639749999999999</v>
      </c>
      <c r="CF158">
        <v>26.32395</v>
      </c>
      <c r="CG158">
        <v>1200.1087500000001</v>
      </c>
      <c r="CH158">
        <v>0.49997874999999992</v>
      </c>
      <c r="CI158">
        <v>0.50002125000000008</v>
      </c>
      <c r="CJ158">
        <v>0</v>
      </c>
      <c r="CK158">
        <v>780.42062499999997</v>
      </c>
      <c r="CL158">
        <v>4.9990899999999998</v>
      </c>
      <c r="CM158">
        <v>7987.3274999999994</v>
      </c>
      <c r="CN158">
        <v>9558.6437499999993</v>
      </c>
      <c r="CO158">
        <v>44.561999999999998</v>
      </c>
      <c r="CP158">
        <v>47.375</v>
      </c>
      <c r="CQ158">
        <v>45.507750000000001</v>
      </c>
      <c r="CR158">
        <v>45.936999999999998</v>
      </c>
      <c r="CS158">
        <v>45.811999999999998</v>
      </c>
      <c r="CT158">
        <v>597.52874999999995</v>
      </c>
      <c r="CU158">
        <v>597.57999999999993</v>
      </c>
      <c r="CV158">
        <v>0</v>
      </c>
      <c r="CW158">
        <v>1673987430.0999999</v>
      </c>
      <c r="CX158">
        <v>0</v>
      </c>
      <c r="CY158">
        <v>1673984188.5</v>
      </c>
      <c r="CZ158" t="s">
        <v>356</v>
      </c>
      <c r="DA158">
        <v>1673984188.5</v>
      </c>
      <c r="DB158">
        <v>1673984167.5</v>
      </c>
      <c r="DC158">
        <v>23</v>
      </c>
      <c r="DD158">
        <v>-0.32800000000000001</v>
      </c>
      <c r="DE158">
        <v>5.0000000000000001E-3</v>
      </c>
      <c r="DF158">
        <v>-6.2539999999999996</v>
      </c>
      <c r="DG158">
        <v>0.21</v>
      </c>
      <c r="DH158">
        <v>579</v>
      </c>
      <c r="DI158">
        <v>34</v>
      </c>
      <c r="DJ158">
        <v>0</v>
      </c>
      <c r="DK158">
        <v>0.1</v>
      </c>
      <c r="DL158">
        <v>-17.191244999999999</v>
      </c>
      <c r="DM158">
        <v>-0.5039009380862689</v>
      </c>
      <c r="DN158">
        <v>0.10352646750952151</v>
      </c>
      <c r="DO158">
        <v>0</v>
      </c>
      <c r="DP158">
        <v>0.72105330000000001</v>
      </c>
      <c r="DQ158">
        <v>-0.45950321200750532</v>
      </c>
      <c r="DR158">
        <v>4.8323357624548403E-2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372</v>
      </c>
      <c r="EA158">
        <v>3.29521</v>
      </c>
      <c r="EB158">
        <v>2.6251000000000002</v>
      </c>
      <c r="EC158">
        <v>0.17774000000000001</v>
      </c>
      <c r="ED158">
        <v>0.177702</v>
      </c>
      <c r="EE158">
        <v>0.14055400000000001</v>
      </c>
      <c r="EF158">
        <v>0.13745599999999999</v>
      </c>
      <c r="EG158">
        <v>24739.8</v>
      </c>
      <c r="EH158">
        <v>25160.6</v>
      </c>
      <c r="EI158">
        <v>28002.799999999999</v>
      </c>
      <c r="EJ158">
        <v>29464.1</v>
      </c>
      <c r="EK158">
        <v>33125.699999999997</v>
      </c>
      <c r="EL158">
        <v>35295</v>
      </c>
      <c r="EM158">
        <v>39535</v>
      </c>
      <c r="EN158">
        <v>42127.4</v>
      </c>
      <c r="EO158">
        <v>2.2044299999999999</v>
      </c>
      <c r="EP158">
        <v>2.1555499999999999</v>
      </c>
      <c r="EQ158">
        <v>0.111148</v>
      </c>
      <c r="ER158">
        <v>0</v>
      </c>
      <c r="ES158">
        <v>31.7836</v>
      </c>
      <c r="ET158">
        <v>999.9</v>
      </c>
      <c r="EU158">
        <v>67.2</v>
      </c>
      <c r="EV158">
        <v>35.700000000000003</v>
      </c>
      <c r="EW158">
        <v>39.059899999999999</v>
      </c>
      <c r="EX158">
        <v>57.711799999999997</v>
      </c>
      <c r="EY158">
        <v>-4.3990400000000003</v>
      </c>
      <c r="EZ158">
        <v>2</v>
      </c>
      <c r="FA158">
        <v>0.58515200000000001</v>
      </c>
      <c r="FB158">
        <v>0.66273400000000005</v>
      </c>
      <c r="FC158">
        <v>20.268899999999999</v>
      </c>
      <c r="FD158">
        <v>5.2168400000000004</v>
      </c>
      <c r="FE158">
        <v>12.0099</v>
      </c>
      <c r="FF158">
        <v>4.9850000000000003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1.8658999999999999</v>
      </c>
      <c r="FM158">
        <v>1.86232</v>
      </c>
      <c r="FN158">
        <v>1.86432</v>
      </c>
      <c r="FO158">
        <v>1.86036</v>
      </c>
      <c r="FP158">
        <v>1.86111</v>
      </c>
      <c r="FQ158">
        <v>1.8602000000000001</v>
      </c>
      <c r="FR158">
        <v>1.8619600000000001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-6.9240000000000004</v>
      </c>
      <c r="GH158">
        <v>0.2104</v>
      </c>
      <c r="GI158">
        <v>-4.4410340874611869</v>
      </c>
      <c r="GJ158">
        <v>-4.0977002334145526E-3</v>
      </c>
      <c r="GK158">
        <v>1.9870096767282211E-6</v>
      </c>
      <c r="GL158">
        <v>-4.7591234531596528E-10</v>
      </c>
      <c r="GM158">
        <v>0.2103699999999975</v>
      </c>
      <c r="GN158">
        <v>0</v>
      </c>
      <c r="GO158">
        <v>0</v>
      </c>
      <c r="GP158">
        <v>0</v>
      </c>
      <c r="GQ158">
        <v>6</v>
      </c>
      <c r="GR158">
        <v>2093</v>
      </c>
      <c r="GS158">
        <v>4</v>
      </c>
      <c r="GT158">
        <v>31</v>
      </c>
      <c r="GU158">
        <v>54</v>
      </c>
      <c r="GV158">
        <v>54.4</v>
      </c>
      <c r="GW158">
        <v>2.67456</v>
      </c>
      <c r="GX158">
        <v>2.5366200000000001</v>
      </c>
      <c r="GY158">
        <v>2.04834</v>
      </c>
      <c r="GZ158">
        <v>2.6220699999999999</v>
      </c>
      <c r="HA158">
        <v>2.1972700000000001</v>
      </c>
      <c r="HB158">
        <v>2.33887</v>
      </c>
      <c r="HC158">
        <v>41.144599999999997</v>
      </c>
      <c r="HD158">
        <v>14.263400000000001</v>
      </c>
      <c r="HE158">
        <v>18</v>
      </c>
      <c r="HF158">
        <v>704.69299999999998</v>
      </c>
      <c r="HG158">
        <v>738.64099999999996</v>
      </c>
      <c r="HH158">
        <v>30.999500000000001</v>
      </c>
      <c r="HI158">
        <v>34.681399999999996</v>
      </c>
      <c r="HJ158">
        <v>30.000699999999998</v>
      </c>
      <c r="HK158">
        <v>34.587299999999999</v>
      </c>
      <c r="HL158">
        <v>34.613900000000001</v>
      </c>
      <c r="HM158">
        <v>53.547400000000003</v>
      </c>
      <c r="HN158">
        <v>15.974399999999999</v>
      </c>
      <c r="HO158">
        <v>100</v>
      </c>
      <c r="HP158">
        <v>31</v>
      </c>
      <c r="HQ158">
        <v>956.375</v>
      </c>
      <c r="HR158">
        <v>34.272799999999997</v>
      </c>
      <c r="HS158">
        <v>98.685500000000005</v>
      </c>
      <c r="HT158">
        <v>97.677499999999995</v>
      </c>
    </row>
    <row r="159" spans="1:228" x14ac:dyDescent="0.2">
      <c r="A159">
        <v>144</v>
      </c>
      <c r="B159">
        <v>1673987434.0999999</v>
      </c>
      <c r="C159">
        <v>571</v>
      </c>
      <c r="D159" t="s">
        <v>647</v>
      </c>
      <c r="E159" t="s">
        <v>648</v>
      </c>
      <c r="F159">
        <v>4</v>
      </c>
      <c r="G159">
        <v>1673987432.0999999</v>
      </c>
      <c r="H159">
        <f t="shared" si="68"/>
        <v>8.2033218481943266E-4</v>
      </c>
      <c r="I159">
        <f t="shared" si="69"/>
        <v>0.82033218481943271</v>
      </c>
      <c r="J159">
        <f t="shared" si="70"/>
        <v>7.4281650516111606</v>
      </c>
      <c r="K159">
        <f t="shared" si="71"/>
        <v>931.0958571428572</v>
      </c>
      <c r="L159">
        <f t="shared" si="72"/>
        <v>653.28054669846449</v>
      </c>
      <c r="M159">
        <f t="shared" si="73"/>
        <v>66.045554383482255</v>
      </c>
      <c r="N159">
        <f t="shared" si="74"/>
        <v>94.132210701733641</v>
      </c>
      <c r="O159">
        <f t="shared" si="75"/>
        <v>4.689802561036488E-2</v>
      </c>
      <c r="P159">
        <f t="shared" si="76"/>
        <v>2.7666573732209674</v>
      </c>
      <c r="Q159">
        <f t="shared" si="77"/>
        <v>4.6460817053804414E-2</v>
      </c>
      <c r="R159">
        <f t="shared" si="78"/>
        <v>2.9076952300286577E-2</v>
      </c>
      <c r="S159">
        <f t="shared" si="79"/>
        <v>226.11438223591043</v>
      </c>
      <c r="T159">
        <f t="shared" si="80"/>
        <v>34.907744909582405</v>
      </c>
      <c r="U159">
        <f t="shared" si="81"/>
        <v>33.585214285714287</v>
      </c>
      <c r="V159">
        <f t="shared" si="82"/>
        <v>5.2206263964502195</v>
      </c>
      <c r="W159">
        <f t="shared" si="83"/>
        <v>66.733607823298996</v>
      </c>
      <c r="X159">
        <f t="shared" si="84"/>
        <v>3.5126908528314207</v>
      </c>
      <c r="Y159">
        <f t="shared" si="85"/>
        <v>5.2637508556895671</v>
      </c>
      <c r="Z159">
        <f t="shared" si="86"/>
        <v>1.7079355436187988</v>
      </c>
      <c r="AA159">
        <f t="shared" si="87"/>
        <v>-36.176649350536984</v>
      </c>
      <c r="AB159">
        <f t="shared" si="88"/>
        <v>21.942983152539345</v>
      </c>
      <c r="AC159">
        <f t="shared" si="89"/>
        <v>1.8281747144473668</v>
      </c>
      <c r="AD159">
        <f t="shared" si="90"/>
        <v>213.70889075236013</v>
      </c>
      <c r="AE159">
        <f t="shared" si="91"/>
        <v>17.748088026319714</v>
      </c>
      <c r="AF159">
        <f t="shared" si="92"/>
        <v>0.70089123225449923</v>
      </c>
      <c r="AG159">
        <f t="shared" si="93"/>
        <v>7.4281650516111606</v>
      </c>
      <c r="AH159">
        <v>980.877540409321</v>
      </c>
      <c r="AI159">
        <v>967.15939999999966</v>
      </c>
      <c r="AJ159">
        <v>1.699428832250931</v>
      </c>
      <c r="AK159">
        <v>63.952055562581542</v>
      </c>
      <c r="AL159">
        <f t="shared" si="94"/>
        <v>0.82033218481943271</v>
      </c>
      <c r="AM159">
        <v>34.089687656185241</v>
      </c>
      <c r="AN159">
        <v>34.764241258741258</v>
      </c>
      <c r="AO159">
        <v>1.0374304365760119E-2</v>
      </c>
      <c r="AP159">
        <v>89.221601695222972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47195.985934959965</v>
      </c>
      <c r="AV159">
        <f t="shared" si="98"/>
        <v>1199.987142857143</v>
      </c>
      <c r="AW159">
        <f t="shared" si="99"/>
        <v>1025.9148135937362</v>
      </c>
      <c r="AX159">
        <f t="shared" si="100"/>
        <v>0.85493817137994954</v>
      </c>
      <c r="AY159">
        <f t="shared" si="101"/>
        <v>0.18843067076330255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1673987432.0999999</v>
      </c>
      <c r="BF159">
        <v>931.0958571428572</v>
      </c>
      <c r="BG159">
        <v>948.08157142857146</v>
      </c>
      <c r="BH159">
        <v>34.7453</v>
      </c>
      <c r="BI159">
        <v>34.120785714285716</v>
      </c>
      <c r="BJ159">
        <v>938.0251428571429</v>
      </c>
      <c r="BK159">
        <v>34.534942857142859</v>
      </c>
      <c r="BL159">
        <v>649.98214285714289</v>
      </c>
      <c r="BM159">
        <v>100.99857142857149</v>
      </c>
      <c r="BN159">
        <v>9.9731157142857144E-2</v>
      </c>
      <c r="BO159">
        <v>33.732328571428567</v>
      </c>
      <c r="BP159">
        <v>33.585214285714287</v>
      </c>
      <c r="BQ159">
        <v>999.89999999999986</v>
      </c>
      <c r="BR159">
        <v>0</v>
      </c>
      <c r="BS159">
        <v>0</v>
      </c>
      <c r="BT159">
        <v>9009.1071428571431</v>
      </c>
      <c r="BU159">
        <v>0</v>
      </c>
      <c r="BV159">
        <v>1878.0957142857139</v>
      </c>
      <c r="BW159">
        <v>-16.985657142857139</v>
      </c>
      <c r="BX159">
        <v>964.61185714285716</v>
      </c>
      <c r="BY159">
        <v>981.57357142857143</v>
      </c>
      <c r="BZ159">
        <v>0.62454171428571426</v>
      </c>
      <c r="CA159">
        <v>948.08157142857146</v>
      </c>
      <c r="CB159">
        <v>34.120785714285716</v>
      </c>
      <c r="CC159">
        <v>3.5092257142857139</v>
      </c>
      <c r="CD159">
        <v>3.4461499999999998</v>
      </c>
      <c r="CE159">
        <v>26.664457142857149</v>
      </c>
      <c r="CF159">
        <v>26.356742857142859</v>
      </c>
      <c r="CG159">
        <v>1199.987142857143</v>
      </c>
      <c r="CH159">
        <v>0.4999777142857143</v>
      </c>
      <c r="CI159">
        <v>0.50002228571428575</v>
      </c>
      <c r="CJ159">
        <v>0</v>
      </c>
      <c r="CK159">
        <v>780.74085714285707</v>
      </c>
      <c r="CL159">
        <v>4.9990899999999998</v>
      </c>
      <c r="CM159">
        <v>7989.965714285715</v>
      </c>
      <c r="CN159">
        <v>9557.6842857142856</v>
      </c>
      <c r="CO159">
        <v>44.561999999999998</v>
      </c>
      <c r="CP159">
        <v>47.375</v>
      </c>
      <c r="CQ159">
        <v>45.561999999999998</v>
      </c>
      <c r="CR159">
        <v>45.936999999999998</v>
      </c>
      <c r="CS159">
        <v>45.811999999999998</v>
      </c>
      <c r="CT159">
        <v>597.46714285714279</v>
      </c>
      <c r="CU159">
        <v>597.5200000000001</v>
      </c>
      <c r="CV159">
        <v>0</v>
      </c>
      <c r="CW159">
        <v>1673987434.3</v>
      </c>
      <c r="CX159">
        <v>0</v>
      </c>
      <c r="CY159">
        <v>1673984188.5</v>
      </c>
      <c r="CZ159" t="s">
        <v>356</v>
      </c>
      <c r="DA159">
        <v>1673984188.5</v>
      </c>
      <c r="DB159">
        <v>1673984167.5</v>
      </c>
      <c r="DC159">
        <v>23</v>
      </c>
      <c r="DD159">
        <v>-0.32800000000000001</v>
      </c>
      <c r="DE159">
        <v>5.0000000000000001E-3</v>
      </c>
      <c r="DF159">
        <v>-6.2539999999999996</v>
      </c>
      <c r="DG159">
        <v>0.21</v>
      </c>
      <c r="DH159">
        <v>579</v>
      </c>
      <c r="DI159">
        <v>34</v>
      </c>
      <c r="DJ159">
        <v>0</v>
      </c>
      <c r="DK159">
        <v>0.1</v>
      </c>
      <c r="DL159">
        <v>-17.165790000000001</v>
      </c>
      <c r="DM159">
        <v>6.5056660412793982E-2</v>
      </c>
      <c r="DN159">
        <v>0.12865414839794331</v>
      </c>
      <c r="DO159">
        <v>1</v>
      </c>
      <c r="DP159">
        <v>0.69444254999999999</v>
      </c>
      <c r="DQ159">
        <v>-0.55331880675422429</v>
      </c>
      <c r="DR159">
        <v>5.4897120551514363E-2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3.2952900000000001</v>
      </c>
      <c r="EB159">
        <v>2.6250100000000001</v>
      </c>
      <c r="EC159">
        <v>0.178536</v>
      </c>
      <c r="ED159">
        <v>0.17846600000000001</v>
      </c>
      <c r="EE159">
        <v>0.140685</v>
      </c>
      <c r="EF159">
        <v>0.13763500000000001</v>
      </c>
      <c r="EG159">
        <v>24715.200000000001</v>
      </c>
      <c r="EH159">
        <v>25136.2</v>
      </c>
      <c r="EI159">
        <v>28002.2</v>
      </c>
      <c r="EJ159">
        <v>29463.1</v>
      </c>
      <c r="EK159">
        <v>33120.400000000001</v>
      </c>
      <c r="EL159">
        <v>35286.5</v>
      </c>
      <c r="EM159">
        <v>39534.800000000003</v>
      </c>
      <c r="EN159">
        <v>42126</v>
      </c>
      <c r="EO159">
        <v>2.20452</v>
      </c>
      <c r="EP159">
        <v>2.1556000000000002</v>
      </c>
      <c r="EQ159">
        <v>0.110902</v>
      </c>
      <c r="ER159">
        <v>0</v>
      </c>
      <c r="ES159">
        <v>31.785399999999999</v>
      </c>
      <c r="ET159">
        <v>999.9</v>
      </c>
      <c r="EU159">
        <v>67.2</v>
      </c>
      <c r="EV159">
        <v>35.799999999999997</v>
      </c>
      <c r="EW159">
        <v>39.279600000000002</v>
      </c>
      <c r="EX159">
        <v>56.931800000000003</v>
      </c>
      <c r="EY159">
        <v>-4.5152200000000002</v>
      </c>
      <c r="EZ159">
        <v>2</v>
      </c>
      <c r="FA159">
        <v>0.58569400000000005</v>
      </c>
      <c r="FB159">
        <v>0.66041899999999998</v>
      </c>
      <c r="FC159">
        <v>20.268899999999999</v>
      </c>
      <c r="FD159">
        <v>5.2165400000000002</v>
      </c>
      <c r="FE159">
        <v>12.0099</v>
      </c>
      <c r="FF159">
        <v>4.9848499999999998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1.8659300000000001</v>
      </c>
      <c r="FM159">
        <v>1.86232</v>
      </c>
      <c r="FN159">
        <v>1.86432</v>
      </c>
      <c r="FO159">
        <v>1.86036</v>
      </c>
      <c r="FP159">
        <v>1.86111</v>
      </c>
      <c r="FQ159">
        <v>1.8602099999999999</v>
      </c>
      <c r="FR159">
        <v>1.8619699999999999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-6.9340000000000002</v>
      </c>
      <c r="GH159">
        <v>0.21029999999999999</v>
      </c>
      <c r="GI159">
        <v>-4.4410340874611869</v>
      </c>
      <c r="GJ159">
        <v>-4.0977002334145526E-3</v>
      </c>
      <c r="GK159">
        <v>1.9870096767282211E-6</v>
      </c>
      <c r="GL159">
        <v>-4.7591234531596528E-10</v>
      </c>
      <c r="GM159">
        <v>0.2103699999999975</v>
      </c>
      <c r="GN159">
        <v>0</v>
      </c>
      <c r="GO159">
        <v>0</v>
      </c>
      <c r="GP159">
        <v>0</v>
      </c>
      <c r="GQ159">
        <v>6</v>
      </c>
      <c r="GR159">
        <v>2093</v>
      </c>
      <c r="GS159">
        <v>4</v>
      </c>
      <c r="GT159">
        <v>31</v>
      </c>
      <c r="GU159">
        <v>54.1</v>
      </c>
      <c r="GV159">
        <v>54.4</v>
      </c>
      <c r="GW159">
        <v>2.6904300000000001</v>
      </c>
      <c r="GX159">
        <v>2.5305200000000001</v>
      </c>
      <c r="GY159">
        <v>2.04834</v>
      </c>
      <c r="GZ159">
        <v>2.6208499999999999</v>
      </c>
      <c r="HA159">
        <v>2.1972700000000001</v>
      </c>
      <c r="HB159">
        <v>2.34741</v>
      </c>
      <c r="HC159">
        <v>41.144599999999997</v>
      </c>
      <c r="HD159">
        <v>14.280900000000001</v>
      </c>
      <c r="HE159">
        <v>18</v>
      </c>
      <c r="HF159">
        <v>704.82899999999995</v>
      </c>
      <c r="HG159">
        <v>738.74300000000005</v>
      </c>
      <c r="HH159">
        <v>30.999500000000001</v>
      </c>
      <c r="HI159">
        <v>34.6877</v>
      </c>
      <c r="HJ159">
        <v>30.000699999999998</v>
      </c>
      <c r="HK159">
        <v>34.591999999999999</v>
      </c>
      <c r="HL159">
        <v>34.618299999999998</v>
      </c>
      <c r="HM159">
        <v>53.844000000000001</v>
      </c>
      <c r="HN159">
        <v>15.974399999999999</v>
      </c>
      <c r="HO159">
        <v>100</v>
      </c>
      <c r="HP159">
        <v>31</v>
      </c>
      <c r="HQ159">
        <v>963.05200000000002</v>
      </c>
      <c r="HR159">
        <v>34.266199999999998</v>
      </c>
      <c r="HS159">
        <v>98.684200000000004</v>
      </c>
      <c r="HT159">
        <v>97.674099999999996</v>
      </c>
    </row>
    <row r="160" spans="1:228" x14ac:dyDescent="0.2">
      <c r="A160">
        <v>145</v>
      </c>
      <c r="B160">
        <v>1673987438.0999999</v>
      </c>
      <c r="C160">
        <v>575</v>
      </c>
      <c r="D160" t="s">
        <v>649</v>
      </c>
      <c r="E160" t="s">
        <v>650</v>
      </c>
      <c r="F160">
        <v>4</v>
      </c>
      <c r="G160">
        <v>1673987435.7874999</v>
      </c>
      <c r="H160">
        <f t="shared" si="68"/>
        <v>8.2694727143922317E-4</v>
      </c>
      <c r="I160">
        <f t="shared" si="69"/>
        <v>0.8269472714392232</v>
      </c>
      <c r="J160">
        <f t="shared" si="70"/>
        <v>7.3739138029004883</v>
      </c>
      <c r="K160">
        <f t="shared" si="71"/>
        <v>937.08349999999996</v>
      </c>
      <c r="L160">
        <f t="shared" si="72"/>
        <v>663.92544013761972</v>
      </c>
      <c r="M160">
        <f t="shared" si="73"/>
        <v>67.121728054756943</v>
      </c>
      <c r="N160">
        <f t="shared" si="74"/>
        <v>94.73754136994971</v>
      </c>
      <c r="O160">
        <f t="shared" si="75"/>
        <v>4.7453709594748025E-2</v>
      </c>
      <c r="P160">
        <f t="shared" si="76"/>
        <v>2.7639118596123335</v>
      </c>
      <c r="Q160">
        <f t="shared" si="77"/>
        <v>4.7005692160684967E-2</v>
      </c>
      <c r="R160">
        <f t="shared" si="78"/>
        <v>2.9418457556212509E-2</v>
      </c>
      <c r="S160">
        <f t="shared" si="79"/>
        <v>226.10956123631158</v>
      </c>
      <c r="T160">
        <f t="shared" si="80"/>
        <v>34.906345220575126</v>
      </c>
      <c r="U160">
        <f t="shared" si="81"/>
        <v>33.579912499999999</v>
      </c>
      <c r="V160">
        <f t="shared" si="82"/>
        <v>5.2190780076365408</v>
      </c>
      <c r="W160">
        <f t="shared" si="83"/>
        <v>66.824609129125179</v>
      </c>
      <c r="X160">
        <f t="shared" si="84"/>
        <v>3.5173549096492147</v>
      </c>
      <c r="Y160">
        <f t="shared" si="85"/>
        <v>5.2635622646929825</v>
      </c>
      <c r="Z160">
        <f t="shared" si="86"/>
        <v>1.7017230979873261</v>
      </c>
      <c r="AA160">
        <f t="shared" si="87"/>
        <v>-36.468374670469743</v>
      </c>
      <c r="AB160">
        <f t="shared" si="88"/>
        <v>22.615691655025547</v>
      </c>
      <c r="AC160">
        <f t="shared" si="89"/>
        <v>1.8860381316029822</v>
      </c>
      <c r="AD160">
        <f t="shared" si="90"/>
        <v>214.14291635247037</v>
      </c>
      <c r="AE160">
        <f t="shared" si="91"/>
        <v>17.755407818423819</v>
      </c>
      <c r="AF160">
        <f t="shared" si="92"/>
        <v>0.71128869887382662</v>
      </c>
      <c r="AG160">
        <f t="shared" si="93"/>
        <v>7.3739138029004883</v>
      </c>
      <c r="AH160">
        <v>987.65710598837609</v>
      </c>
      <c r="AI160">
        <v>973.95496969697012</v>
      </c>
      <c r="AJ160">
        <v>1.708762002380289</v>
      </c>
      <c r="AK160">
        <v>63.952055562581542</v>
      </c>
      <c r="AL160">
        <f t="shared" si="94"/>
        <v>0.8269472714392232</v>
      </c>
      <c r="AM160">
        <v>34.152318011814629</v>
      </c>
      <c r="AN160">
        <v>34.811701398601421</v>
      </c>
      <c r="AO160">
        <v>1.423730743702678E-2</v>
      </c>
      <c r="AP160">
        <v>89.221601695222972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47120.795140006623</v>
      </c>
      <c r="AV160">
        <f t="shared" si="98"/>
        <v>1199.95875</v>
      </c>
      <c r="AW160">
        <f t="shared" si="99"/>
        <v>1025.8908135939437</v>
      </c>
      <c r="AX160">
        <f t="shared" si="100"/>
        <v>0.85493839983578079</v>
      </c>
      <c r="AY160">
        <f t="shared" si="101"/>
        <v>0.1884311116830571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1673987435.7874999</v>
      </c>
      <c r="BF160">
        <v>937.08349999999996</v>
      </c>
      <c r="BG160">
        <v>954.08787499999994</v>
      </c>
      <c r="BH160">
        <v>34.791437500000001</v>
      </c>
      <c r="BI160">
        <v>34.157724999999999</v>
      </c>
      <c r="BJ160">
        <v>944.02224999999999</v>
      </c>
      <c r="BK160">
        <v>34.581087500000002</v>
      </c>
      <c r="BL160">
        <v>650.01900000000001</v>
      </c>
      <c r="BM160">
        <v>100.998375</v>
      </c>
      <c r="BN160">
        <v>9.9917062500000015E-2</v>
      </c>
      <c r="BO160">
        <v>33.731687500000007</v>
      </c>
      <c r="BP160">
        <v>33.579912499999999</v>
      </c>
      <c r="BQ160">
        <v>999.9</v>
      </c>
      <c r="BR160">
        <v>0</v>
      </c>
      <c r="BS160">
        <v>0</v>
      </c>
      <c r="BT160">
        <v>8994.53125</v>
      </c>
      <c r="BU160">
        <v>0</v>
      </c>
      <c r="BV160">
        <v>1836.3625</v>
      </c>
      <c r="BW160">
        <v>-17.004537500000001</v>
      </c>
      <c r="BX160">
        <v>970.86099999999999</v>
      </c>
      <c r="BY160">
        <v>987.82999999999993</v>
      </c>
      <c r="BZ160">
        <v>0.63372175000000008</v>
      </c>
      <c r="CA160">
        <v>954.08787499999994</v>
      </c>
      <c r="CB160">
        <v>34.157724999999999</v>
      </c>
      <c r="CC160">
        <v>3.5138812499999998</v>
      </c>
      <c r="CD160">
        <v>3.4498737500000001</v>
      </c>
      <c r="CE160">
        <v>26.68695</v>
      </c>
      <c r="CF160">
        <v>26.375062499999999</v>
      </c>
      <c r="CG160">
        <v>1199.95875</v>
      </c>
      <c r="CH160">
        <v>0.499968625</v>
      </c>
      <c r="CI160">
        <v>0.50003137500000006</v>
      </c>
      <c r="CJ160">
        <v>0</v>
      </c>
      <c r="CK160">
        <v>780.97262499999999</v>
      </c>
      <c r="CL160">
        <v>4.9990899999999998</v>
      </c>
      <c r="CM160">
        <v>7992.5412500000002</v>
      </c>
      <c r="CN160">
        <v>9557.4137499999997</v>
      </c>
      <c r="CO160">
        <v>44.561999999999998</v>
      </c>
      <c r="CP160">
        <v>47.359250000000003</v>
      </c>
      <c r="CQ160">
        <v>45.530999999999999</v>
      </c>
      <c r="CR160">
        <v>45.936999999999998</v>
      </c>
      <c r="CS160">
        <v>45.811999999999998</v>
      </c>
      <c r="CT160">
        <v>597.44374999999991</v>
      </c>
      <c r="CU160">
        <v>597.51499999999999</v>
      </c>
      <c r="CV160">
        <v>0</v>
      </c>
      <c r="CW160">
        <v>1673987438.5</v>
      </c>
      <c r="CX160">
        <v>0</v>
      </c>
      <c r="CY160">
        <v>1673984188.5</v>
      </c>
      <c r="CZ160" t="s">
        <v>356</v>
      </c>
      <c r="DA160">
        <v>1673984188.5</v>
      </c>
      <c r="DB160">
        <v>1673984167.5</v>
      </c>
      <c r="DC160">
        <v>23</v>
      </c>
      <c r="DD160">
        <v>-0.32800000000000001</v>
      </c>
      <c r="DE160">
        <v>5.0000000000000001E-3</v>
      </c>
      <c r="DF160">
        <v>-6.2539999999999996</v>
      </c>
      <c r="DG160">
        <v>0.21</v>
      </c>
      <c r="DH160">
        <v>579</v>
      </c>
      <c r="DI160">
        <v>34</v>
      </c>
      <c r="DJ160">
        <v>0</v>
      </c>
      <c r="DK160">
        <v>0.1</v>
      </c>
      <c r="DL160">
        <v>-17.13440487804878</v>
      </c>
      <c r="DM160">
        <v>0.42652682926827962</v>
      </c>
      <c r="DN160">
        <v>0.14215367835159101</v>
      </c>
      <c r="DO160">
        <v>0</v>
      </c>
      <c r="DP160">
        <v>0.67316519512195117</v>
      </c>
      <c r="DQ160">
        <v>-0.47667413937282349</v>
      </c>
      <c r="DR160">
        <v>5.0793019769726049E-2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372</v>
      </c>
      <c r="EA160">
        <v>3.2952699999999999</v>
      </c>
      <c r="EB160">
        <v>2.6252300000000002</v>
      </c>
      <c r="EC160">
        <v>0.179345</v>
      </c>
      <c r="ED160">
        <v>0.17927000000000001</v>
      </c>
      <c r="EE160">
        <v>0.14080999999999999</v>
      </c>
      <c r="EF160">
        <v>0.13766999999999999</v>
      </c>
      <c r="EG160">
        <v>24690.799999999999</v>
      </c>
      <c r="EH160">
        <v>25111.200000000001</v>
      </c>
      <c r="EI160">
        <v>28002.1</v>
      </c>
      <c r="EJ160">
        <v>29462.7</v>
      </c>
      <c r="EK160">
        <v>33115.199999999997</v>
      </c>
      <c r="EL160">
        <v>35284.9</v>
      </c>
      <c r="EM160">
        <v>39534.199999999997</v>
      </c>
      <c r="EN160">
        <v>42125.7</v>
      </c>
      <c r="EO160">
        <v>2.20425</v>
      </c>
      <c r="EP160">
        <v>2.1554500000000001</v>
      </c>
      <c r="EQ160">
        <v>0.11076800000000001</v>
      </c>
      <c r="ER160">
        <v>0</v>
      </c>
      <c r="ES160">
        <v>31.785399999999999</v>
      </c>
      <c r="ET160">
        <v>999.9</v>
      </c>
      <c r="EU160">
        <v>67.2</v>
      </c>
      <c r="EV160">
        <v>35.799999999999997</v>
      </c>
      <c r="EW160">
        <v>39.279000000000003</v>
      </c>
      <c r="EX160">
        <v>57.441800000000001</v>
      </c>
      <c r="EY160">
        <v>-4.53125</v>
      </c>
      <c r="EZ160">
        <v>2</v>
      </c>
      <c r="FA160">
        <v>0.58628800000000003</v>
      </c>
      <c r="FB160">
        <v>0.65643200000000002</v>
      </c>
      <c r="FC160">
        <v>20.268999999999998</v>
      </c>
      <c r="FD160">
        <v>5.2165400000000002</v>
      </c>
      <c r="FE160">
        <v>12.0099</v>
      </c>
      <c r="FF160">
        <v>4.9848499999999998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1.86592</v>
      </c>
      <c r="FM160">
        <v>1.86233</v>
      </c>
      <c r="FN160">
        <v>1.86432</v>
      </c>
      <c r="FO160">
        <v>1.86036</v>
      </c>
      <c r="FP160">
        <v>1.86111</v>
      </c>
      <c r="FQ160">
        <v>1.8602099999999999</v>
      </c>
      <c r="FR160">
        <v>1.8619699999999999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-6.9450000000000003</v>
      </c>
      <c r="GH160">
        <v>0.2104</v>
      </c>
      <c r="GI160">
        <v>-4.4410340874611869</v>
      </c>
      <c r="GJ160">
        <v>-4.0977002334145526E-3</v>
      </c>
      <c r="GK160">
        <v>1.9870096767282211E-6</v>
      </c>
      <c r="GL160">
        <v>-4.7591234531596528E-10</v>
      </c>
      <c r="GM160">
        <v>0.2103699999999975</v>
      </c>
      <c r="GN160">
        <v>0</v>
      </c>
      <c r="GO160">
        <v>0</v>
      </c>
      <c r="GP160">
        <v>0</v>
      </c>
      <c r="GQ160">
        <v>6</v>
      </c>
      <c r="GR160">
        <v>2093</v>
      </c>
      <c r="GS160">
        <v>4</v>
      </c>
      <c r="GT160">
        <v>31</v>
      </c>
      <c r="GU160">
        <v>54.2</v>
      </c>
      <c r="GV160">
        <v>54.5</v>
      </c>
      <c r="GW160">
        <v>2.7063000000000001</v>
      </c>
      <c r="GX160">
        <v>2.5451700000000002</v>
      </c>
      <c r="GY160">
        <v>2.04834</v>
      </c>
      <c r="GZ160">
        <v>2.6220699999999999</v>
      </c>
      <c r="HA160">
        <v>2.1972700000000001</v>
      </c>
      <c r="HB160">
        <v>2.3156699999999999</v>
      </c>
      <c r="HC160">
        <v>41.144599999999997</v>
      </c>
      <c r="HD160">
        <v>14.2546</v>
      </c>
      <c r="HE160">
        <v>18</v>
      </c>
      <c r="HF160">
        <v>704.65300000000002</v>
      </c>
      <c r="HG160">
        <v>738.649</v>
      </c>
      <c r="HH160">
        <v>30.999099999999999</v>
      </c>
      <c r="HI160">
        <v>34.692700000000002</v>
      </c>
      <c r="HJ160">
        <v>30.000699999999998</v>
      </c>
      <c r="HK160">
        <v>34.597000000000001</v>
      </c>
      <c r="HL160">
        <v>34.622599999999998</v>
      </c>
      <c r="HM160">
        <v>54.1432</v>
      </c>
      <c r="HN160">
        <v>15.974399999999999</v>
      </c>
      <c r="HO160">
        <v>100</v>
      </c>
      <c r="HP160">
        <v>31</v>
      </c>
      <c r="HQ160">
        <v>969.73099999999999</v>
      </c>
      <c r="HR160">
        <v>34.253700000000002</v>
      </c>
      <c r="HS160">
        <v>98.683300000000003</v>
      </c>
      <c r="HT160">
        <v>97.673199999999994</v>
      </c>
    </row>
    <row r="161" spans="1:228" x14ac:dyDescent="0.2">
      <c r="A161">
        <v>146</v>
      </c>
      <c r="B161">
        <v>1673987442.0999999</v>
      </c>
      <c r="C161">
        <v>579</v>
      </c>
      <c r="D161" t="s">
        <v>651</v>
      </c>
      <c r="E161" t="s">
        <v>652</v>
      </c>
      <c r="F161">
        <v>4</v>
      </c>
      <c r="G161">
        <v>1673987440.0999999</v>
      </c>
      <c r="H161">
        <f t="shared" si="68"/>
        <v>8.1852628005203373E-4</v>
      </c>
      <c r="I161">
        <f t="shared" si="69"/>
        <v>0.81852628005203376</v>
      </c>
      <c r="J161">
        <f t="shared" si="70"/>
        <v>7.4904311067018607</v>
      </c>
      <c r="K161">
        <f t="shared" si="71"/>
        <v>944.11257142857153</v>
      </c>
      <c r="L161">
        <f t="shared" si="72"/>
        <v>664.65458533332412</v>
      </c>
      <c r="M161">
        <f t="shared" si="73"/>
        <v>67.19546807231788</v>
      </c>
      <c r="N161">
        <f t="shared" si="74"/>
        <v>95.448203548144221</v>
      </c>
      <c r="O161">
        <f t="shared" si="75"/>
        <v>4.7033131730583995E-2</v>
      </c>
      <c r="P161">
        <f t="shared" si="76"/>
        <v>2.7595586649698927</v>
      </c>
      <c r="Q161">
        <f t="shared" si="77"/>
        <v>4.6592293527294854E-2</v>
      </c>
      <c r="R161">
        <f t="shared" si="78"/>
        <v>2.915944653688159E-2</v>
      </c>
      <c r="S161">
        <f t="shared" si="79"/>
        <v>226.10389852143155</v>
      </c>
      <c r="T161">
        <f t="shared" si="80"/>
        <v>34.906639576432724</v>
      </c>
      <c r="U161">
        <f t="shared" si="81"/>
        <v>33.584885714285718</v>
      </c>
      <c r="V161">
        <f t="shared" si="82"/>
        <v>5.2205304254096507</v>
      </c>
      <c r="W161">
        <f t="shared" si="83"/>
        <v>66.912160991787843</v>
      </c>
      <c r="X161">
        <f t="shared" si="84"/>
        <v>3.5212374748938506</v>
      </c>
      <c r="Y161">
        <f t="shared" si="85"/>
        <v>5.2624775865870088</v>
      </c>
      <c r="Z161">
        <f t="shared" si="86"/>
        <v>1.6992929505158001</v>
      </c>
      <c r="AA161">
        <f t="shared" si="87"/>
        <v>-36.097008950294686</v>
      </c>
      <c r="AB161">
        <f t="shared" si="88"/>
        <v>21.291588390570954</v>
      </c>
      <c r="AC161">
        <f t="shared" si="89"/>
        <v>1.7784265902625349</v>
      </c>
      <c r="AD161">
        <f t="shared" si="90"/>
        <v>213.07690455197036</v>
      </c>
      <c r="AE161">
        <f t="shared" si="91"/>
        <v>17.77333727419785</v>
      </c>
      <c r="AF161">
        <f t="shared" si="92"/>
        <v>0.74291352242540165</v>
      </c>
      <c r="AG161">
        <f t="shared" si="93"/>
        <v>7.4904311067018607</v>
      </c>
      <c r="AH161">
        <v>994.44742130231236</v>
      </c>
      <c r="AI161">
        <v>980.71600606060599</v>
      </c>
      <c r="AJ161">
        <v>1.6875223426228101</v>
      </c>
      <c r="AK161">
        <v>63.952055562581542</v>
      </c>
      <c r="AL161">
        <f t="shared" si="94"/>
        <v>0.81852628005203376</v>
      </c>
      <c r="AM161">
        <v>34.164362729409518</v>
      </c>
      <c r="AN161">
        <v>34.838062237762237</v>
      </c>
      <c r="AO161">
        <v>1.0222419214779789E-2</v>
      </c>
      <c r="AP161">
        <v>89.221601695222972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47002.064406970778</v>
      </c>
      <c r="AV161">
        <f t="shared" si="98"/>
        <v>1199.9328571428571</v>
      </c>
      <c r="AW161">
        <f t="shared" si="99"/>
        <v>1025.8682707364928</v>
      </c>
      <c r="AX161">
        <f t="shared" si="100"/>
        <v>0.85493806143384821</v>
      </c>
      <c r="AY161">
        <f t="shared" si="101"/>
        <v>0.1884304585673271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1673987440.0999999</v>
      </c>
      <c r="BF161">
        <v>944.11257142857153</v>
      </c>
      <c r="BG161">
        <v>961.16628571428566</v>
      </c>
      <c r="BH161">
        <v>34.829828571428571</v>
      </c>
      <c r="BI161">
        <v>34.167942857142847</v>
      </c>
      <c r="BJ161">
        <v>951.06299999999999</v>
      </c>
      <c r="BK161">
        <v>34.619471428571437</v>
      </c>
      <c r="BL161">
        <v>649.99557142857145</v>
      </c>
      <c r="BM161">
        <v>100.9982857142857</v>
      </c>
      <c r="BN161">
        <v>0.1000434857142857</v>
      </c>
      <c r="BO161">
        <v>33.728000000000002</v>
      </c>
      <c r="BP161">
        <v>33.584885714285718</v>
      </c>
      <c r="BQ161">
        <v>999.89999999999986</v>
      </c>
      <c r="BR161">
        <v>0</v>
      </c>
      <c r="BS161">
        <v>0</v>
      </c>
      <c r="BT161">
        <v>8971.4285714285706</v>
      </c>
      <c r="BU161">
        <v>0</v>
      </c>
      <c r="BV161">
        <v>1831.737142857143</v>
      </c>
      <c r="BW161">
        <v>-17.053628571428568</v>
      </c>
      <c r="BX161">
        <v>978.18242857142855</v>
      </c>
      <c r="BY161">
        <v>995.16928571428548</v>
      </c>
      <c r="BZ161">
        <v>0.66189757142857142</v>
      </c>
      <c r="CA161">
        <v>961.16628571428566</v>
      </c>
      <c r="CB161">
        <v>34.167942857142847</v>
      </c>
      <c r="CC161">
        <v>3.5177542857142861</v>
      </c>
      <c r="CD161">
        <v>3.4509028571428568</v>
      </c>
      <c r="CE161">
        <v>26.705671428571431</v>
      </c>
      <c r="CF161">
        <v>26.380128571428571</v>
      </c>
      <c r="CG161">
        <v>1199.9328571428571</v>
      </c>
      <c r="CH161">
        <v>0.49998171428571431</v>
      </c>
      <c r="CI161">
        <v>0.50001828571428575</v>
      </c>
      <c r="CJ161">
        <v>0</v>
      </c>
      <c r="CK161">
        <v>781.09028571428576</v>
      </c>
      <c r="CL161">
        <v>4.9990899999999998</v>
      </c>
      <c r="CM161">
        <v>7996.2142857142853</v>
      </c>
      <c r="CN161">
        <v>9557.2442857142851</v>
      </c>
      <c r="CO161">
        <v>44.561999999999998</v>
      </c>
      <c r="CP161">
        <v>47.375</v>
      </c>
      <c r="CQ161">
        <v>45.526571428571422</v>
      </c>
      <c r="CR161">
        <v>45.936999999999998</v>
      </c>
      <c r="CS161">
        <v>45.811999999999998</v>
      </c>
      <c r="CT161">
        <v>597.44428571428568</v>
      </c>
      <c r="CU161">
        <v>597.48857142857139</v>
      </c>
      <c r="CV161">
        <v>0</v>
      </c>
      <c r="CW161">
        <v>1673987442.0999999</v>
      </c>
      <c r="CX161">
        <v>0</v>
      </c>
      <c r="CY161">
        <v>1673984188.5</v>
      </c>
      <c r="CZ161" t="s">
        <v>356</v>
      </c>
      <c r="DA161">
        <v>1673984188.5</v>
      </c>
      <c r="DB161">
        <v>1673984167.5</v>
      </c>
      <c r="DC161">
        <v>23</v>
      </c>
      <c r="DD161">
        <v>-0.32800000000000001</v>
      </c>
      <c r="DE161">
        <v>5.0000000000000001E-3</v>
      </c>
      <c r="DF161">
        <v>-6.2539999999999996</v>
      </c>
      <c r="DG161">
        <v>0.21</v>
      </c>
      <c r="DH161">
        <v>579</v>
      </c>
      <c r="DI161">
        <v>34</v>
      </c>
      <c r="DJ161">
        <v>0</v>
      </c>
      <c r="DK161">
        <v>0.1</v>
      </c>
      <c r="DL161">
        <v>-17.127547499999999</v>
      </c>
      <c r="DM161">
        <v>1.0390975609756621</v>
      </c>
      <c r="DN161">
        <v>0.13969050967674951</v>
      </c>
      <c r="DO161">
        <v>0</v>
      </c>
      <c r="DP161">
        <v>0.65058587499999998</v>
      </c>
      <c r="DQ161">
        <v>-0.1275512757973738</v>
      </c>
      <c r="DR161">
        <v>2.7273895591927728E-2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372</v>
      </c>
      <c r="EA161">
        <v>3.29515</v>
      </c>
      <c r="EB161">
        <v>2.6252800000000001</v>
      </c>
      <c r="EC161">
        <v>0.18013399999999999</v>
      </c>
      <c r="ED161">
        <v>0.180059</v>
      </c>
      <c r="EE161">
        <v>0.140877</v>
      </c>
      <c r="EF161">
        <v>0.13770299999999999</v>
      </c>
      <c r="EG161">
        <v>24665.9</v>
      </c>
      <c r="EH161">
        <v>25086.5</v>
      </c>
      <c r="EI161">
        <v>28000.9</v>
      </c>
      <c r="EJ161">
        <v>29462.1</v>
      </c>
      <c r="EK161">
        <v>33111.300000000003</v>
      </c>
      <c r="EL161">
        <v>35282.699999999997</v>
      </c>
      <c r="EM161">
        <v>39532.6</v>
      </c>
      <c r="EN161">
        <v>42124.7</v>
      </c>
      <c r="EO161">
        <v>2.20417</v>
      </c>
      <c r="EP161">
        <v>2.1555499999999999</v>
      </c>
      <c r="EQ161">
        <v>0.11121499999999999</v>
      </c>
      <c r="ER161">
        <v>0</v>
      </c>
      <c r="ES161">
        <v>31.783000000000001</v>
      </c>
      <c r="ET161">
        <v>999.9</v>
      </c>
      <c r="EU161">
        <v>67.2</v>
      </c>
      <c r="EV161">
        <v>35.799999999999997</v>
      </c>
      <c r="EW161">
        <v>39.2774</v>
      </c>
      <c r="EX161">
        <v>57.411799999999999</v>
      </c>
      <c r="EY161">
        <v>-4.49519</v>
      </c>
      <c r="EZ161">
        <v>2</v>
      </c>
      <c r="FA161">
        <v>0.58670199999999995</v>
      </c>
      <c r="FB161">
        <v>0.65429499999999996</v>
      </c>
      <c r="FC161">
        <v>20.268899999999999</v>
      </c>
      <c r="FD161">
        <v>5.2166899999999998</v>
      </c>
      <c r="FE161">
        <v>12.0099</v>
      </c>
      <c r="FF161">
        <v>4.9848999999999997</v>
      </c>
      <c r="FG161">
        <v>3.2844799999999998</v>
      </c>
      <c r="FH161">
        <v>9999</v>
      </c>
      <c r="FI161">
        <v>9999</v>
      </c>
      <c r="FJ161">
        <v>9999</v>
      </c>
      <c r="FK161">
        <v>999.9</v>
      </c>
      <c r="FL161">
        <v>1.8658699999999999</v>
      </c>
      <c r="FM161">
        <v>1.8623000000000001</v>
      </c>
      <c r="FN161">
        <v>1.86432</v>
      </c>
      <c r="FO161">
        <v>1.86036</v>
      </c>
      <c r="FP161">
        <v>1.86111</v>
      </c>
      <c r="FQ161">
        <v>1.8602000000000001</v>
      </c>
      <c r="FR161">
        <v>1.8619699999999999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-6.9560000000000004</v>
      </c>
      <c r="GH161">
        <v>0.2104</v>
      </c>
      <c r="GI161">
        <v>-4.4410340874611869</v>
      </c>
      <c r="GJ161">
        <v>-4.0977002334145526E-3</v>
      </c>
      <c r="GK161">
        <v>1.9870096767282211E-6</v>
      </c>
      <c r="GL161">
        <v>-4.7591234531596528E-10</v>
      </c>
      <c r="GM161">
        <v>0.2103699999999975</v>
      </c>
      <c r="GN161">
        <v>0</v>
      </c>
      <c r="GO161">
        <v>0</v>
      </c>
      <c r="GP161">
        <v>0</v>
      </c>
      <c r="GQ161">
        <v>6</v>
      </c>
      <c r="GR161">
        <v>2093</v>
      </c>
      <c r="GS161">
        <v>4</v>
      </c>
      <c r="GT161">
        <v>31</v>
      </c>
      <c r="GU161">
        <v>54.2</v>
      </c>
      <c r="GV161">
        <v>54.6</v>
      </c>
      <c r="GW161">
        <v>2.7185100000000002</v>
      </c>
      <c r="GX161">
        <v>2.5415000000000001</v>
      </c>
      <c r="GY161">
        <v>2.04834</v>
      </c>
      <c r="GZ161">
        <v>2.6208499999999999</v>
      </c>
      <c r="HA161">
        <v>2.1972700000000001</v>
      </c>
      <c r="HB161">
        <v>2.2875999999999999</v>
      </c>
      <c r="HC161">
        <v>41.144599999999997</v>
      </c>
      <c r="HD161">
        <v>14.2546</v>
      </c>
      <c r="HE161">
        <v>18</v>
      </c>
      <c r="HF161">
        <v>704.64499999999998</v>
      </c>
      <c r="HG161">
        <v>738.798</v>
      </c>
      <c r="HH161">
        <v>30.999300000000002</v>
      </c>
      <c r="HI161">
        <v>34.698700000000002</v>
      </c>
      <c r="HJ161">
        <v>30.000599999999999</v>
      </c>
      <c r="HK161">
        <v>34.602200000000003</v>
      </c>
      <c r="HL161">
        <v>34.626899999999999</v>
      </c>
      <c r="HM161">
        <v>54.447400000000002</v>
      </c>
      <c r="HN161">
        <v>15.6989</v>
      </c>
      <c r="HO161">
        <v>100</v>
      </c>
      <c r="HP161">
        <v>31</v>
      </c>
      <c r="HQ161">
        <v>976.40899999999999</v>
      </c>
      <c r="HR161">
        <v>34.246400000000001</v>
      </c>
      <c r="HS161">
        <v>98.679299999999998</v>
      </c>
      <c r="HT161">
        <v>97.671000000000006</v>
      </c>
    </row>
    <row r="162" spans="1:228" x14ac:dyDescent="0.2">
      <c r="A162">
        <v>147</v>
      </c>
      <c r="B162">
        <v>1673987446.0999999</v>
      </c>
      <c r="C162">
        <v>583</v>
      </c>
      <c r="D162" t="s">
        <v>653</v>
      </c>
      <c r="E162" t="s">
        <v>654</v>
      </c>
      <c r="F162">
        <v>4</v>
      </c>
      <c r="G162">
        <v>1673987443.7874999</v>
      </c>
      <c r="H162">
        <f t="shared" si="68"/>
        <v>7.8190067805244522E-4</v>
      </c>
      <c r="I162">
        <f t="shared" si="69"/>
        <v>0.78190067805244523</v>
      </c>
      <c r="J162">
        <f t="shared" si="70"/>
        <v>7.6314111760409027</v>
      </c>
      <c r="K162">
        <f t="shared" si="71"/>
        <v>950.07400000000007</v>
      </c>
      <c r="L162">
        <f t="shared" si="72"/>
        <v>653.89840817248853</v>
      </c>
      <c r="M162">
        <f t="shared" si="73"/>
        <v>66.107703592229967</v>
      </c>
      <c r="N162">
        <f t="shared" si="74"/>
        <v>96.050410274307779</v>
      </c>
      <c r="O162">
        <f t="shared" si="75"/>
        <v>4.4958602567543242E-2</v>
      </c>
      <c r="P162">
        <f t="shared" si="76"/>
        <v>2.7670486163527137</v>
      </c>
      <c r="Q162">
        <f t="shared" si="77"/>
        <v>4.4556696085955458E-2</v>
      </c>
      <c r="R162">
        <f t="shared" si="78"/>
        <v>2.7883745185910743E-2</v>
      </c>
      <c r="S162">
        <f t="shared" si="79"/>
        <v>226.11467398625919</v>
      </c>
      <c r="T162">
        <f t="shared" si="80"/>
        <v>34.911507570362154</v>
      </c>
      <c r="U162">
        <f t="shared" si="81"/>
        <v>33.585549999999998</v>
      </c>
      <c r="V162">
        <f t="shared" si="82"/>
        <v>5.2207244554027232</v>
      </c>
      <c r="W162">
        <f t="shared" si="83"/>
        <v>66.960484425385829</v>
      </c>
      <c r="X162">
        <f t="shared" si="84"/>
        <v>3.5233373791174039</v>
      </c>
      <c r="Y162">
        <f t="shared" si="85"/>
        <v>5.261815844602296</v>
      </c>
      <c r="Z162">
        <f t="shared" si="86"/>
        <v>1.6973870762853194</v>
      </c>
      <c r="AA162">
        <f t="shared" si="87"/>
        <v>-34.481819902112832</v>
      </c>
      <c r="AB162">
        <f t="shared" si="88"/>
        <v>20.914632925674027</v>
      </c>
      <c r="AC162">
        <f t="shared" si="89"/>
        <v>1.7421983571078041</v>
      </c>
      <c r="AD162">
        <f t="shared" si="90"/>
        <v>214.28968536692821</v>
      </c>
      <c r="AE162">
        <f t="shared" si="91"/>
        <v>17.869868597060446</v>
      </c>
      <c r="AF162">
        <f t="shared" si="92"/>
        <v>0.73920072196014364</v>
      </c>
      <c r="AG162">
        <f t="shared" si="93"/>
        <v>7.6314111760409027</v>
      </c>
      <c r="AH162">
        <v>1001.2690429934891</v>
      </c>
      <c r="AI162">
        <v>987.42715757575718</v>
      </c>
      <c r="AJ162">
        <v>1.6812441415093951</v>
      </c>
      <c r="AK162">
        <v>63.952055562581542</v>
      </c>
      <c r="AL162">
        <f t="shared" si="94"/>
        <v>0.78190067805244523</v>
      </c>
      <c r="AM162">
        <v>34.180227927917848</v>
      </c>
      <c r="AN162">
        <v>34.862574825174853</v>
      </c>
      <c r="AO162">
        <v>2.622315775465834E-3</v>
      </c>
      <c r="AP162">
        <v>89.221601695222972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47207.725250462718</v>
      </c>
      <c r="AV162">
        <f t="shared" si="98"/>
        <v>1199.9862499999999</v>
      </c>
      <c r="AW162">
        <f t="shared" si="99"/>
        <v>1025.9142885939166</v>
      </c>
      <c r="AX162">
        <f t="shared" si="100"/>
        <v>0.85493836999708672</v>
      </c>
      <c r="AY162">
        <f t="shared" si="101"/>
        <v>0.18843105409437749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1673987443.7874999</v>
      </c>
      <c r="BF162">
        <v>950.07400000000007</v>
      </c>
      <c r="BG162">
        <v>967.217625</v>
      </c>
      <c r="BH162">
        <v>34.850774999999999</v>
      </c>
      <c r="BI162">
        <v>34.192212499999997</v>
      </c>
      <c r="BJ162">
        <v>957.03387499999997</v>
      </c>
      <c r="BK162">
        <v>34.640425</v>
      </c>
      <c r="BL162">
        <v>649.99662499999999</v>
      </c>
      <c r="BM162">
        <v>100.99787499999999</v>
      </c>
      <c r="BN162">
        <v>9.99450375E-2</v>
      </c>
      <c r="BO162">
        <v>33.725749999999998</v>
      </c>
      <c r="BP162">
        <v>33.585549999999998</v>
      </c>
      <c r="BQ162">
        <v>999.9</v>
      </c>
      <c r="BR162">
        <v>0</v>
      </c>
      <c r="BS162">
        <v>0</v>
      </c>
      <c r="BT162">
        <v>9011.25</v>
      </c>
      <c r="BU162">
        <v>0</v>
      </c>
      <c r="BV162">
        <v>1882.9649999999999</v>
      </c>
      <c r="BW162">
        <v>-17.143662500000001</v>
      </c>
      <c r="BX162">
        <v>984.38024999999993</v>
      </c>
      <c r="BY162">
        <v>1001.4589999999999</v>
      </c>
      <c r="BZ162">
        <v>0.65857362500000005</v>
      </c>
      <c r="CA162">
        <v>967.217625</v>
      </c>
      <c r="CB162">
        <v>34.192212499999997</v>
      </c>
      <c r="CC162">
        <v>3.5198612499999999</v>
      </c>
      <c r="CD162">
        <v>3.4533475</v>
      </c>
      <c r="CE162">
        <v>26.715837499999999</v>
      </c>
      <c r="CF162">
        <v>26.392099999999999</v>
      </c>
      <c r="CG162">
        <v>1199.9862499999999</v>
      </c>
      <c r="CH162">
        <v>0.49997024999999989</v>
      </c>
      <c r="CI162">
        <v>0.50002974999999994</v>
      </c>
      <c r="CJ162">
        <v>0</v>
      </c>
      <c r="CK162">
        <v>781.55387499999995</v>
      </c>
      <c r="CL162">
        <v>4.9990899999999998</v>
      </c>
      <c r="CM162">
        <v>7999.6275000000014</v>
      </c>
      <c r="CN162">
        <v>9557.6474999999991</v>
      </c>
      <c r="CO162">
        <v>44.561999999999998</v>
      </c>
      <c r="CP162">
        <v>47.375</v>
      </c>
      <c r="CQ162">
        <v>45.554250000000003</v>
      </c>
      <c r="CR162">
        <v>45.936999999999998</v>
      </c>
      <c r="CS162">
        <v>45.811999999999998</v>
      </c>
      <c r="CT162">
        <v>597.45875000000001</v>
      </c>
      <c r="CU162">
        <v>597.52750000000003</v>
      </c>
      <c r="CV162">
        <v>0</v>
      </c>
      <c r="CW162">
        <v>1673987446.3</v>
      </c>
      <c r="CX162">
        <v>0</v>
      </c>
      <c r="CY162">
        <v>1673984188.5</v>
      </c>
      <c r="CZ162" t="s">
        <v>356</v>
      </c>
      <c r="DA162">
        <v>1673984188.5</v>
      </c>
      <c r="DB162">
        <v>1673984167.5</v>
      </c>
      <c r="DC162">
        <v>23</v>
      </c>
      <c r="DD162">
        <v>-0.32800000000000001</v>
      </c>
      <c r="DE162">
        <v>5.0000000000000001E-3</v>
      </c>
      <c r="DF162">
        <v>-6.2539999999999996</v>
      </c>
      <c r="DG162">
        <v>0.21</v>
      </c>
      <c r="DH162">
        <v>579</v>
      </c>
      <c r="DI162">
        <v>34</v>
      </c>
      <c r="DJ162">
        <v>0</v>
      </c>
      <c r="DK162">
        <v>0.1</v>
      </c>
      <c r="DL162">
        <v>-17.113514634146341</v>
      </c>
      <c r="DM162">
        <v>0.71452682926827993</v>
      </c>
      <c r="DN162">
        <v>0.1304773703600961</v>
      </c>
      <c r="DO162">
        <v>0</v>
      </c>
      <c r="DP162">
        <v>0.64420321951219517</v>
      </c>
      <c r="DQ162">
        <v>6.6526222996516976E-2</v>
      </c>
      <c r="DR162">
        <v>1.522731399774631E-2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3.2950900000000001</v>
      </c>
      <c r="EB162">
        <v>2.62521</v>
      </c>
      <c r="EC162">
        <v>0.180922</v>
      </c>
      <c r="ED162">
        <v>0.18085100000000001</v>
      </c>
      <c r="EE162">
        <v>0.14094499999999999</v>
      </c>
      <c r="EF162">
        <v>0.13777600000000001</v>
      </c>
      <c r="EG162">
        <v>24641.1</v>
      </c>
      <c r="EH162">
        <v>25061.7</v>
      </c>
      <c r="EI162">
        <v>27999.8</v>
      </c>
      <c r="EJ162">
        <v>29461.599999999999</v>
      </c>
      <c r="EK162">
        <v>33107.800000000003</v>
      </c>
      <c r="EL162">
        <v>35279.4</v>
      </c>
      <c r="EM162">
        <v>39531.5</v>
      </c>
      <c r="EN162">
        <v>42124.2</v>
      </c>
      <c r="EO162">
        <v>2.2040500000000001</v>
      </c>
      <c r="EP162">
        <v>2.1554799999999998</v>
      </c>
      <c r="EQ162">
        <v>0.111558</v>
      </c>
      <c r="ER162">
        <v>0</v>
      </c>
      <c r="ES162">
        <v>31.780899999999999</v>
      </c>
      <c r="ET162">
        <v>999.9</v>
      </c>
      <c r="EU162">
        <v>67.2</v>
      </c>
      <c r="EV162">
        <v>35.700000000000003</v>
      </c>
      <c r="EW162">
        <v>39.063299999999998</v>
      </c>
      <c r="EX162">
        <v>57.141800000000003</v>
      </c>
      <c r="EY162">
        <v>-4.4511200000000004</v>
      </c>
      <c r="EZ162">
        <v>2</v>
      </c>
      <c r="FA162">
        <v>0.587256</v>
      </c>
      <c r="FB162">
        <v>0.65266900000000005</v>
      </c>
      <c r="FC162">
        <v>20.269200000000001</v>
      </c>
      <c r="FD162">
        <v>5.2175900000000004</v>
      </c>
      <c r="FE162">
        <v>12.0099</v>
      </c>
      <c r="FF162">
        <v>4.9847999999999999</v>
      </c>
      <c r="FG162">
        <v>3.2845499999999999</v>
      </c>
      <c r="FH162">
        <v>9999</v>
      </c>
      <c r="FI162">
        <v>9999</v>
      </c>
      <c r="FJ162">
        <v>9999</v>
      </c>
      <c r="FK162">
        <v>999.9</v>
      </c>
      <c r="FL162">
        <v>1.86589</v>
      </c>
      <c r="FM162">
        <v>1.8623099999999999</v>
      </c>
      <c r="FN162">
        <v>1.86432</v>
      </c>
      <c r="FO162">
        <v>1.86036</v>
      </c>
      <c r="FP162">
        <v>1.86111</v>
      </c>
      <c r="FQ162">
        <v>1.8602000000000001</v>
      </c>
      <c r="FR162">
        <v>1.8619600000000001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-6.9660000000000002</v>
      </c>
      <c r="GH162">
        <v>0.2104</v>
      </c>
      <c r="GI162">
        <v>-4.4410340874611869</v>
      </c>
      <c r="GJ162">
        <v>-4.0977002334145526E-3</v>
      </c>
      <c r="GK162">
        <v>1.9870096767282211E-6</v>
      </c>
      <c r="GL162">
        <v>-4.7591234531596528E-10</v>
      </c>
      <c r="GM162">
        <v>0.2103699999999975</v>
      </c>
      <c r="GN162">
        <v>0</v>
      </c>
      <c r="GO162">
        <v>0</v>
      </c>
      <c r="GP162">
        <v>0</v>
      </c>
      <c r="GQ162">
        <v>6</v>
      </c>
      <c r="GR162">
        <v>2093</v>
      </c>
      <c r="GS162">
        <v>4</v>
      </c>
      <c r="GT162">
        <v>31</v>
      </c>
      <c r="GU162">
        <v>54.3</v>
      </c>
      <c r="GV162">
        <v>54.6</v>
      </c>
      <c r="GW162">
        <v>2.7355999999999998</v>
      </c>
      <c r="GX162">
        <v>2.5366200000000001</v>
      </c>
      <c r="GY162">
        <v>2.04834</v>
      </c>
      <c r="GZ162">
        <v>2.6208499999999999</v>
      </c>
      <c r="HA162">
        <v>2.1972700000000001</v>
      </c>
      <c r="HB162">
        <v>2.34497</v>
      </c>
      <c r="HC162">
        <v>41.144599999999997</v>
      </c>
      <c r="HD162">
        <v>14.2546</v>
      </c>
      <c r="HE162">
        <v>18</v>
      </c>
      <c r="HF162">
        <v>704.58699999999999</v>
      </c>
      <c r="HG162">
        <v>738.78599999999994</v>
      </c>
      <c r="HH162">
        <v>30.999500000000001</v>
      </c>
      <c r="HI162">
        <v>34.704300000000003</v>
      </c>
      <c r="HJ162">
        <v>30.000699999999998</v>
      </c>
      <c r="HK162">
        <v>34.606400000000001</v>
      </c>
      <c r="HL162">
        <v>34.631900000000002</v>
      </c>
      <c r="HM162">
        <v>54.751899999999999</v>
      </c>
      <c r="HN162">
        <v>15.6989</v>
      </c>
      <c r="HO162">
        <v>100</v>
      </c>
      <c r="HP162">
        <v>31</v>
      </c>
      <c r="HQ162">
        <v>983.08799999999997</v>
      </c>
      <c r="HR162">
        <v>34.241399999999999</v>
      </c>
      <c r="HS162">
        <v>98.676100000000005</v>
      </c>
      <c r="HT162">
        <v>97.669700000000006</v>
      </c>
    </row>
    <row r="163" spans="1:228" x14ac:dyDescent="0.2">
      <c r="A163">
        <v>148</v>
      </c>
      <c r="B163">
        <v>1673987450.0999999</v>
      </c>
      <c r="C163">
        <v>587</v>
      </c>
      <c r="D163" t="s">
        <v>655</v>
      </c>
      <c r="E163" t="s">
        <v>656</v>
      </c>
      <c r="F163">
        <v>4</v>
      </c>
      <c r="G163">
        <v>1673987448.0999999</v>
      </c>
      <c r="H163">
        <f t="shared" si="68"/>
        <v>8.0087126553692544E-4</v>
      </c>
      <c r="I163">
        <f t="shared" si="69"/>
        <v>0.80087126553692545</v>
      </c>
      <c r="J163">
        <f t="shared" si="70"/>
        <v>7.4803536161666431</v>
      </c>
      <c r="K163">
        <f t="shared" si="71"/>
        <v>957.16728571428575</v>
      </c>
      <c r="L163">
        <f t="shared" si="72"/>
        <v>672.53743511688174</v>
      </c>
      <c r="M163">
        <f t="shared" si="73"/>
        <v>67.99162158072113</v>
      </c>
      <c r="N163">
        <f t="shared" si="74"/>
        <v>96.766889813979517</v>
      </c>
      <c r="O163">
        <f t="shared" si="75"/>
        <v>4.6079973424232694E-2</v>
      </c>
      <c r="P163">
        <f t="shared" si="76"/>
        <v>2.7669380051005521</v>
      </c>
      <c r="Q163">
        <f t="shared" si="77"/>
        <v>4.5657852807911209E-2</v>
      </c>
      <c r="R163">
        <f t="shared" si="78"/>
        <v>2.8573761466720173E-2</v>
      </c>
      <c r="S163">
        <f t="shared" si="79"/>
        <v>226.12165594979209</v>
      </c>
      <c r="T163">
        <f t="shared" si="80"/>
        <v>34.907994897813687</v>
      </c>
      <c r="U163">
        <f t="shared" si="81"/>
        <v>33.591414285714293</v>
      </c>
      <c r="V163">
        <f t="shared" si="82"/>
        <v>5.2224376159589303</v>
      </c>
      <c r="W163">
        <f t="shared" si="83"/>
        <v>67.002268764364615</v>
      </c>
      <c r="X163">
        <f t="shared" si="84"/>
        <v>3.5258470602912477</v>
      </c>
      <c r="Y163">
        <f t="shared" si="85"/>
        <v>5.2622801067991318</v>
      </c>
      <c r="Z163">
        <f t="shared" si="86"/>
        <v>1.6965905556676826</v>
      </c>
      <c r="AA163">
        <f t="shared" si="87"/>
        <v>-35.318422810178411</v>
      </c>
      <c r="AB163">
        <f t="shared" si="88"/>
        <v>20.274491895835403</v>
      </c>
      <c r="AC163">
        <f t="shared" si="89"/>
        <v>1.6890033191244209</v>
      </c>
      <c r="AD163">
        <f t="shared" si="90"/>
        <v>212.7667283545735</v>
      </c>
      <c r="AE163">
        <f t="shared" si="91"/>
        <v>18.050872176865589</v>
      </c>
      <c r="AF163">
        <f t="shared" si="92"/>
        <v>0.74896593712914394</v>
      </c>
      <c r="AG163">
        <f t="shared" si="93"/>
        <v>7.4803536161666431</v>
      </c>
      <c r="AH163">
        <v>1008.280646640308</v>
      </c>
      <c r="AI163">
        <v>994.36379393939399</v>
      </c>
      <c r="AJ163">
        <v>1.73740824883165</v>
      </c>
      <c r="AK163">
        <v>63.952055562581542</v>
      </c>
      <c r="AL163">
        <f t="shared" si="94"/>
        <v>0.80087126553692545</v>
      </c>
      <c r="AM163">
        <v>34.20544635552946</v>
      </c>
      <c r="AN163">
        <v>34.882237762237779</v>
      </c>
      <c r="AO163">
        <v>6.7573984103614588E-3</v>
      </c>
      <c r="AP163">
        <v>89.221601695222972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47204.443825641749</v>
      </c>
      <c r="AV163">
        <f t="shared" si="98"/>
        <v>1200.028571428571</v>
      </c>
      <c r="AW163">
        <f t="shared" si="99"/>
        <v>1025.9499564506693</v>
      </c>
      <c r="AX163">
        <f t="shared" si="100"/>
        <v>0.85493794137695378</v>
      </c>
      <c r="AY163">
        <f t="shared" si="101"/>
        <v>0.18843022685752067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1673987448.0999999</v>
      </c>
      <c r="BF163">
        <v>957.16728571428575</v>
      </c>
      <c r="BG163">
        <v>974.49214285714277</v>
      </c>
      <c r="BH163">
        <v>34.875828571428571</v>
      </c>
      <c r="BI163">
        <v>34.208557142857153</v>
      </c>
      <c r="BJ163">
        <v>964.13842857142845</v>
      </c>
      <c r="BK163">
        <v>34.665442857142857</v>
      </c>
      <c r="BL163">
        <v>649.97100000000012</v>
      </c>
      <c r="BM163">
        <v>100.9972857142857</v>
      </c>
      <c r="BN163">
        <v>9.9869671428571422E-2</v>
      </c>
      <c r="BO163">
        <v>33.727328571428572</v>
      </c>
      <c r="BP163">
        <v>33.591414285714293</v>
      </c>
      <c r="BQ163">
        <v>999.89999999999986</v>
      </c>
      <c r="BR163">
        <v>0</v>
      </c>
      <c r="BS163">
        <v>0</v>
      </c>
      <c r="BT163">
        <v>9010.7142857142862</v>
      </c>
      <c r="BU163">
        <v>0</v>
      </c>
      <c r="BV163">
        <v>1896.934285714286</v>
      </c>
      <c r="BW163">
        <v>-17.32498571428571</v>
      </c>
      <c r="BX163">
        <v>991.75571428571425</v>
      </c>
      <c r="BY163">
        <v>1009.007142857143</v>
      </c>
      <c r="BZ163">
        <v>0.6672501428571429</v>
      </c>
      <c r="CA163">
        <v>974.49214285714277</v>
      </c>
      <c r="CB163">
        <v>34.208557142857153</v>
      </c>
      <c r="CC163">
        <v>3.5223599999999999</v>
      </c>
      <c r="CD163">
        <v>3.4549685714285721</v>
      </c>
      <c r="CE163">
        <v>26.727900000000002</v>
      </c>
      <c r="CF163">
        <v>26.40007142857143</v>
      </c>
      <c r="CG163">
        <v>1200.028571428571</v>
      </c>
      <c r="CH163">
        <v>0.49998542857142858</v>
      </c>
      <c r="CI163">
        <v>0.50001457142857153</v>
      </c>
      <c r="CJ163">
        <v>0</v>
      </c>
      <c r="CK163">
        <v>781.91814285714293</v>
      </c>
      <c r="CL163">
        <v>4.9990899999999998</v>
      </c>
      <c r="CM163">
        <v>8003.58</v>
      </c>
      <c r="CN163">
        <v>9558.0385714285694</v>
      </c>
      <c r="CO163">
        <v>44.561999999999998</v>
      </c>
      <c r="CP163">
        <v>47.375</v>
      </c>
      <c r="CQ163">
        <v>45.561999999999998</v>
      </c>
      <c r="CR163">
        <v>45.936999999999998</v>
      </c>
      <c r="CS163">
        <v>45.821000000000012</v>
      </c>
      <c r="CT163">
        <v>597.49714285714276</v>
      </c>
      <c r="CU163">
        <v>597.53142857142859</v>
      </c>
      <c r="CV163">
        <v>0</v>
      </c>
      <c r="CW163">
        <v>1673987450.5</v>
      </c>
      <c r="CX163">
        <v>0</v>
      </c>
      <c r="CY163">
        <v>1673984188.5</v>
      </c>
      <c r="CZ163" t="s">
        <v>356</v>
      </c>
      <c r="DA163">
        <v>1673984188.5</v>
      </c>
      <c r="DB163">
        <v>1673984167.5</v>
      </c>
      <c r="DC163">
        <v>23</v>
      </c>
      <c r="DD163">
        <v>-0.32800000000000001</v>
      </c>
      <c r="DE163">
        <v>5.0000000000000001E-3</v>
      </c>
      <c r="DF163">
        <v>-6.2539999999999996</v>
      </c>
      <c r="DG163">
        <v>0.21</v>
      </c>
      <c r="DH163">
        <v>579</v>
      </c>
      <c r="DI163">
        <v>34</v>
      </c>
      <c r="DJ163">
        <v>0</v>
      </c>
      <c r="DK163">
        <v>0.1</v>
      </c>
      <c r="DL163">
        <v>-17.1010475</v>
      </c>
      <c r="DM163">
        <v>-0.91846041275792822</v>
      </c>
      <c r="DN163">
        <v>0.11995756330365311</v>
      </c>
      <c r="DO163">
        <v>0</v>
      </c>
      <c r="DP163">
        <v>0.6482360250000001</v>
      </c>
      <c r="DQ163">
        <v>0.15025471294559001</v>
      </c>
      <c r="DR163">
        <v>1.6806799096626791E-2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372</v>
      </c>
      <c r="EA163">
        <v>3.2952400000000002</v>
      </c>
      <c r="EB163">
        <v>2.6253799999999998</v>
      </c>
      <c r="EC163">
        <v>0.18173400000000001</v>
      </c>
      <c r="ED163">
        <v>0.181668</v>
      </c>
      <c r="EE163">
        <v>0.14099200000000001</v>
      </c>
      <c r="EF163">
        <v>0.137793</v>
      </c>
      <c r="EG163">
        <v>24616.9</v>
      </c>
      <c r="EH163">
        <v>25036.5</v>
      </c>
      <c r="EI163">
        <v>28000.1</v>
      </c>
      <c r="EJ163">
        <v>29461.5</v>
      </c>
      <c r="EK163">
        <v>33106.300000000003</v>
      </c>
      <c r="EL163">
        <v>35278.6</v>
      </c>
      <c r="EM163">
        <v>39531.9</v>
      </c>
      <c r="EN163">
        <v>42124.1</v>
      </c>
      <c r="EO163">
        <v>2.2041200000000001</v>
      </c>
      <c r="EP163">
        <v>2.1553200000000001</v>
      </c>
      <c r="EQ163">
        <v>0.11213099999999999</v>
      </c>
      <c r="ER163">
        <v>0</v>
      </c>
      <c r="ES163">
        <v>31.779800000000002</v>
      </c>
      <c r="ET163">
        <v>999.9</v>
      </c>
      <c r="EU163">
        <v>67.2</v>
      </c>
      <c r="EV163">
        <v>35.799999999999997</v>
      </c>
      <c r="EW163">
        <v>39.2806</v>
      </c>
      <c r="EX163">
        <v>57.591799999999999</v>
      </c>
      <c r="EY163">
        <v>-4.375</v>
      </c>
      <c r="EZ163">
        <v>2</v>
      </c>
      <c r="FA163">
        <v>0.58767800000000003</v>
      </c>
      <c r="FB163">
        <v>0.653922</v>
      </c>
      <c r="FC163">
        <v>20.268999999999998</v>
      </c>
      <c r="FD163">
        <v>5.21699</v>
      </c>
      <c r="FE163">
        <v>12.0099</v>
      </c>
      <c r="FF163">
        <v>4.9847000000000001</v>
      </c>
      <c r="FG163">
        <v>3.2844500000000001</v>
      </c>
      <c r="FH163">
        <v>9999</v>
      </c>
      <c r="FI163">
        <v>9999</v>
      </c>
      <c r="FJ163">
        <v>9999</v>
      </c>
      <c r="FK163">
        <v>999.9</v>
      </c>
      <c r="FL163">
        <v>1.86591</v>
      </c>
      <c r="FM163">
        <v>1.86232</v>
      </c>
      <c r="FN163">
        <v>1.86432</v>
      </c>
      <c r="FO163">
        <v>1.86036</v>
      </c>
      <c r="FP163">
        <v>1.86111</v>
      </c>
      <c r="FQ163">
        <v>1.8602000000000001</v>
      </c>
      <c r="FR163">
        <v>1.86195</v>
      </c>
      <c r="FS163">
        <v>1.85853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-6.976</v>
      </c>
      <c r="GH163">
        <v>0.2104</v>
      </c>
      <c r="GI163">
        <v>-4.4410340874611869</v>
      </c>
      <c r="GJ163">
        <v>-4.0977002334145526E-3</v>
      </c>
      <c r="GK163">
        <v>1.9870096767282211E-6</v>
      </c>
      <c r="GL163">
        <v>-4.7591234531596528E-10</v>
      </c>
      <c r="GM163">
        <v>0.2103699999999975</v>
      </c>
      <c r="GN163">
        <v>0</v>
      </c>
      <c r="GO163">
        <v>0</v>
      </c>
      <c r="GP163">
        <v>0</v>
      </c>
      <c r="GQ163">
        <v>6</v>
      </c>
      <c r="GR163">
        <v>2093</v>
      </c>
      <c r="GS163">
        <v>4</v>
      </c>
      <c r="GT163">
        <v>31</v>
      </c>
      <c r="GU163">
        <v>54.4</v>
      </c>
      <c r="GV163">
        <v>54.7</v>
      </c>
      <c r="GW163">
        <v>2.7502399999999998</v>
      </c>
      <c r="GX163">
        <v>2.5317400000000001</v>
      </c>
      <c r="GY163">
        <v>2.04834</v>
      </c>
      <c r="GZ163">
        <v>2.6220699999999999</v>
      </c>
      <c r="HA163">
        <v>2.1972700000000001</v>
      </c>
      <c r="HB163">
        <v>2.32056</v>
      </c>
      <c r="HC163">
        <v>41.144599999999997</v>
      </c>
      <c r="HD163">
        <v>14.2721</v>
      </c>
      <c r="HE163">
        <v>18</v>
      </c>
      <c r="HF163">
        <v>704.70600000000002</v>
      </c>
      <c r="HG163">
        <v>738.69500000000005</v>
      </c>
      <c r="HH163">
        <v>31</v>
      </c>
      <c r="HI163">
        <v>34.709299999999999</v>
      </c>
      <c r="HJ163">
        <v>30.000599999999999</v>
      </c>
      <c r="HK163">
        <v>34.611600000000003</v>
      </c>
      <c r="HL163">
        <v>34.636299999999999</v>
      </c>
      <c r="HM163">
        <v>55.052599999999998</v>
      </c>
      <c r="HN163">
        <v>15.6989</v>
      </c>
      <c r="HO163">
        <v>100</v>
      </c>
      <c r="HP163">
        <v>31</v>
      </c>
      <c r="HQ163">
        <v>989.76700000000005</v>
      </c>
      <c r="HR163">
        <v>34.241399999999999</v>
      </c>
      <c r="HS163">
        <v>98.677000000000007</v>
      </c>
      <c r="HT163">
        <v>97.669300000000007</v>
      </c>
    </row>
    <row r="164" spans="1:228" x14ac:dyDescent="0.2">
      <c r="A164">
        <v>149</v>
      </c>
      <c r="B164">
        <v>1673987454.0999999</v>
      </c>
      <c r="C164">
        <v>591</v>
      </c>
      <c r="D164" t="s">
        <v>657</v>
      </c>
      <c r="E164" t="s">
        <v>658</v>
      </c>
      <c r="F164">
        <v>4</v>
      </c>
      <c r="G164">
        <v>1673987451.7874999</v>
      </c>
      <c r="H164">
        <f t="shared" si="68"/>
        <v>7.7854587981279299E-4</v>
      </c>
      <c r="I164">
        <f t="shared" si="69"/>
        <v>0.778545879812793</v>
      </c>
      <c r="J164">
        <f t="shared" si="70"/>
        <v>7.6620168457410225</v>
      </c>
      <c r="K164">
        <f t="shared" si="71"/>
        <v>963.27512500000012</v>
      </c>
      <c r="L164">
        <f t="shared" si="72"/>
        <v>664.78338567387561</v>
      </c>
      <c r="M164">
        <f t="shared" si="73"/>
        <v>67.208663686626537</v>
      </c>
      <c r="N164">
        <f t="shared" si="74"/>
        <v>97.385757991217318</v>
      </c>
      <c r="O164">
        <f t="shared" si="75"/>
        <v>4.4810365321616495E-2</v>
      </c>
      <c r="P164">
        <f t="shared" si="76"/>
        <v>2.7644999959131855</v>
      </c>
      <c r="Q164">
        <f t="shared" si="77"/>
        <v>4.4410727548197977E-2</v>
      </c>
      <c r="R164">
        <f t="shared" si="78"/>
        <v>2.7792313406257832E-2</v>
      </c>
      <c r="S164">
        <f t="shared" si="79"/>
        <v>226.13367561066494</v>
      </c>
      <c r="T164">
        <f t="shared" si="80"/>
        <v>34.917097269305103</v>
      </c>
      <c r="U164">
        <f t="shared" si="81"/>
        <v>33.593200000000003</v>
      </c>
      <c r="V164">
        <f t="shared" si="82"/>
        <v>5.2229593819328048</v>
      </c>
      <c r="W164">
        <f t="shared" si="83"/>
        <v>67.023277167244501</v>
      </c>
      <c r="X164">
        <f t="shared" si="84"/>
        <v>3.5273412175066245</v>
      </c>
      <c r="Y164">
        <f t="shared" si="85"/>
        <v>5.2628599593910943</v>
      </c>
      <c r="Z164">
        <f t="shared" si="86"/>
        <v>1.6956181644261803</v>
      </c>
      <c r="AA164">
        <f t="shared" si="87"/>
        <v>-34.33387329974417</v>
      </c>
      <c r="AB164">
        <f t="shared" si="88"/>
        <v>20.284306406411048</v>
      </c>
      <c r="AC164">
        <f t="shared" si="89"/>
        <v>1.6913422686950845</v>
      </c>
      <c r="AD164">
        <f t="shared" si="90"/>
        <v>213.7754509860269</v>
      </c>
      <c r="AE164">
        <f t="shared" si="91"/>
        <v>18.043912839307289</v>
      </c>
      <c r="AF164">
        <f t="shared" si="92"/>
        <v>0.76122489188115605</v>
      </c>
      <c r="AG164">
        <f t="shared" si="93"/>
        <v>7.6620168457410225</v>
      </c>
      <c r="AH164">
        <v>1015.1499900136</v>
      </c>
      <c r="AI164">
        <v>1001.189436363636</v>
      </c>
      <c r="AJ164">
        <v>1.7044072313626211</v>
      </c>
      <c r="AK164">
        <v>63.952055562581542</v>
      </c>
      <c r="AL164">
        <f t="shared" si="94"/>
        <v>0.778545879812793</v>
      </c>
      <c r="AM164">
        <v>34.211745385213483</v>
      </c>
      <c r="AN164">
        <v>34.895605594405623</v>
      </c>
      <c r="AO164">
        <v>1.781255898167087E-3</v>
      </c>
      <c r="AP164">
        <v>89.221601695222972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47137.286782447016</v>
      </c>
      <c r="AV164">
        <f t="shared" si="98"/>
        <v>1200.0912499999999</v>
      </c>
      <c r="AW164">
        <f t="shared" si="99"/>
        <v>1026.0036510936086</v>
      </c>
      <c r="AX164">
        <f t="shared" si="100"/>
        <v>0.85493803166518267</v>
      </c>
      <c r="AY164">
        <f t="shared" si="101"/>
        <v>0.18843040111380277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1673987451.7874999</v>
      </c>
      <c r="BF164">
        <v>963.27512500000012</v>
      </c>
      <c r="BG164">
        <v>980.60687499999995</v>
      </c>
      <c r="BH164">
        <v>34.890112500000001</v>
      </c>
      <c r="BI164">
        <v>34.212000000000003</v>
      </c>
      <c r="BJ164">
        <v>970.25599999999997</v>
      </c>
      <c r="BK164">
        <v>34.679749999999999</v>
      </c>
      <c r="BL164">
        <v>650.03875000000005</v>
      </c>
      <c r="BM164">
        <v>100.998375</v>
      </c>
      <c r="BN164">
        <v>0.1002161125</v>
      </c>
      <c r="BO164">
        <v>33.729299999999988</v>
      </c>
      <c r="BP164">
        <v>33.593200000000003</v>
      </c>
      <c r="BQ164">
        <v>999.9</v>
      </c>
      <c r="BR164">
        <v>0</v>
      </c>
      <c r="BS164">
        <v>0</v>
      </c>
      <c r="BT164">
        <v>8997.65625</v>
      </c>
      <c r="BU164">
        <v>0</v>
      </c>
      <c r="BV164">
        <v>1893.66875</v>
      </c>
      <c r="BW164">
        <v>-17.331787500000001</v>
      </c>
      <c r="BX164">
        <v>998.09875</v>
      </c>
      <c r="BY164">
        <v>1015.34375</v>
      </c>
      <c r="BZ164">
        <v>0.67812487500000007</v>
      </c>
      <c r="CA164">
        <v>980.60687499999995</v>
      </c>
      <c r="CB164">
        <v>34.212000000000003</v>
      </c>
      <c r="CC164">
        <v>3.5238425000000002</v>
      </c>
      <c r="CD164">
        <v>3.4553525</v>
      </c>
      <c r="CE164">
        <v>26.735062500000002</v>
      </c>
      <c r="CF164">
        <v>26.401949999999999</v>
      </c>
      <c r="CG164">
        <v>1200.0912499999999</v>
      </c>
      <c r="CH164">
        <v>0.49998049999999988</v>
      </c>
      <c r="CI164">
        <v>0.50001950000000006</v>
      </c>
      <c r="CJ164">
        <v>0</v>
      </c>
      <c r="CK164">
        <v>782.32512499999996</v>
      </c>
      <c r="CL164">
        <v>4.9990899999999998</v>
      </c>
      <c r="CM164">
        <v>8006.8537499999993</v>
      </c>
      <c r="CN164">
        <v>9558.5112499999996</v>
      </c>
      <c r="CO164">
        <v>44.561999999999998</v>
      </c>
      <c r="CP164">
        <v>47.375</v>
      </c>
      <c r="CQ164">
        <v>45.561999999999998</v>
      </c>
      <c r="CR164">
        <v>45.936999999999998</v>
      </c>
      <c r="CS164">
        <v>45.827749999999988</v>
      </c>
      <c r="CT164">
        <v>597.52500000000009</v>
      </c>
      <c r="CU164">
        <v>597.56624999999997</v>
      </c>
      <c r="CV164">
        <v>0</v>
      </c>
      <c r="CW164">
        <v>1673987454.7</v>
      </c>
      <c r="CX164">
        <v>0</v>
      </c>
      <c r="CY164">
        <v>1673984188.5</v>
      </c>
      <c r="CZ164" t="s">
        <v>356</v>
      </c>
      <c r="DA164">
        <v>1673984188.5</v>
      </c>
      <c r="DB164">
        <v>1673984167.5</v>
      </c>
      <c r="DC164">
        <v>23</v>
      </c>
      <c r="DD164">
        <v>-0.32800000000000001</v>
      </c>
      <c r="DE164">
        <v>5.0000000000000001E-3</v>
      </c>
      <c r="DF164">
        <v>-6.2539999999999996</v>
      </c>
      <c r="DG164">
        <v>0.21</v>
      </c>
      <c r="DH164">
        <v>579</v>
      </c>
      <c r="DI164">
        <v>34</v>
      </c>
      <c r="DJ164">
        <v>0</v>
      </c>
      <c r="DK164">
        <v>0.1</v>
      </c>
      <c r="DL164">
        <v>-17.158807500000002</v>
      </c>
      <c r="DM164">
        <v>-1.368145215759794</v>
      </c>
      <c r="DN164">
        <v>0.1371182489450255</v>
      </c>
      <c r="DO164">
        <v>0</v>
      </c>
      <c r="DP164">
        <v>0.65782960000000001</v>
      </c>
      <c r="DQ164">
        <v>0.15148331707317109</v>
      </c>
      <c r="DR164">
        <v>1.637603693632864E-2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372</v>
      </c>
      <c r="EA164">
        <v>3.2953199999999998</v>
      </c>
      <c r="EB164">
        <v>2.6253899999999999</v>
      </c>
      <c r="EC164">
        <v>0.182529</v>
      </c>
      <c r="ED164">
        <v>0.18245900000000001</v>
      </c>
      <c r="EE164">
        <v>0.14103299999999999</v>
      </c>
      <c r="EF164">
        <v>0.137796</v>
      </c>
      <c r="EG164">
        <v>24592.7</v>
      </c>
      <c r="EH164">
        <v>25011.9</v>
      </c>
      <c r="EI164">
        <v>28000</v>
      </c>
      <c r="EJ164">
        <v>29461.200000000001</v>
      </c>
      <c r="EK164">
        <v>33104.699999999997</v>
      </c>
      <c r="EL164">
        <v>35278.199999999997</v>
      </c>
      <c r="EM164">
        <v>39531.699999999997</v>
      </c>
      <c r="EN164">
        <v>42123.8</v>
      </c>
      <c r="EO164">
        <v>2.2041499999999998</v>
      </c>
      <c r="EP164">
        <v>2.15523</v>
      </c>
      <c r="EQ164">
        <v>0.111654</v>
      </c>
      <c r="ER164">
        <v>0</v>
      </c>
      <c r="ES164">
        <v>31.7774</v>
      </c>
      <c r="ET164">
        <v>999.9</v>
      </c>
      <c r="EU164">
        <v>67.2</v>
      </c>
      <c r="EV164">
        <v>35.700000000000003</v>
      </c>
      <c r="EW164">
        <v>39.061500000000002</v>
      </c>
      <c r="EX164">
        <v>57.681800000000003</v>
      </c>
      <c r="EY164">
        <v>-4.4711499999999997</v>
      </c>
      <c r="EZ164">
        <v>2</v>
      </c>
      <c r="FA164">
        <v>0.58803099999999997</v>
      </c>
      <c r="FB164">
        <v>0.65667799999999998</v>
      </c>
      <c r="FC164">
        <v>20.268999999999998</v>
      </c>
      <c r="FD164">
        <v>5.2180400000000002</v>
      </c>
      <c r="FE164">
        <v>12.0099</v>
      </c>
      <c r="FF164">
        <v>4.98515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1.86588</v>
      </c>
      <c r="FM164">
        <v>1.8623000000000001</v>
      </c>
      <c r="FN164">
        <v>1.86432</v>
      </c>
      <c r="FO164">
        <v>1.8603499999999999</v>
      </c>
      <c r="FP164">
        <v>1.86111</v>
      </c>
      <c r="FQ164">
        <v>1.8602000000000001</v>
      </c>
      <c r="FR164">
        <v>1.8619300000000001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-6.9870000000000001</v>
      </c>
      <c r="GH164">
        <v>0.2104</v>
      </c>
      <c r="GI164">
        <v>-4.4410340874611869</v>
      </c>
      <c r="GJ164">
        <v>-4.0977002334145526E-3</v>
      </c>
      <c r="GK164">
        <v>1.9870096767282211E-6</v>
      </c>
      <c r="GL164">
        <v>-4.7591234531596528E-10</v>
      </c>
      <c r="GM164">
        <v>0.2103699999999975</v>
      </c>
      <c r="GN164">
        <v>0</v>
      </c>
      <c r="GO164">
        <v>0</v>
      </c>
      <c r="GP164">
        <v>0</v>
      </c>
      <c r="GQ164">
        <v>6</v>
      </c>
      <c r="GR164">
        <v>2093</v>
      </c>
      <c r="GS164">
        <v>4</v>
      </c>
      <c r="GT164">
        <v>31</v>
      </c>
      <c r="GU164">
        <v>54.4</v>
      </c>
      <c r="GV164">
        <v>54.8</v>
      </c>
      <c r="GW164">
        <v>2.7661099999999998</v>
      </c>
      <c r="GX164">
        <v>2.5390600000000001</v>
      </c>
      <c r="GY164">
        <v>2.04834</v>
      </c>
      <c r="GZ164">
        <v>2.6220699999999999</v>
      </c>
      <c r="HA164">
        <v>2.1972700000000001</v>
      </c>
      <c r="HB164">
        <v>2.3290999999999999</v>
      </c>
      <c r="HC164">
        <v>41.144599999999997</v>
      </c>
      <c r="HD164">
        <v>14.2546</v>
      </c>
      <c r="HE164">
        <v>18</v>
      </c>
      <c r="HF164">
        <v>704.774</v>
      </c>
      <c r="HG164">
        <v>738.649</v>
      </c>
      <c r="HH164">
        <v>31.000499999999999</v>
      </c>
      <c r="HI164">
        <v>34.714500000000001</v>
      </c>
      <c r="HJ164">
        <v>30.000699999999998</v>
      </c>
      <c r="HK164">
        <v>34.6158</v>
      </c>
      <c r="HL164">
        <v>34.640599999999999</v>
      </c>
      <c r="HM164">
        <v>55.355600000000003</v>
      </c>
      <c r="HN164">
        <v>15.6989</v>
      </c>
      <c r="HO164">
        <v>100</v>
      </c>
      <c r="HP164">
        <v>31</v>
      </c>
      <c r="HQ164">
        <v>996.44799999999998</v>
      </c>
      <c r="HR164">
        <v>34.241399999999999</v>
      </c>
      <c r="HS164">
        <v>98.676599999999993</v>
      </c>
      <c r="HT164">
        <v>97.668499999999995</v>
      </c>
    </row>
    <row r="165" spans="1:228" x14ac:dyDescent="0.2">
      <c r="A165">
        <v>150</v>
      </c>
      <c r="B165">
        <v>1673987458.0999999</v>
      </c>
      <c r="C165">
        <v>595</v>
      </c>
      <c r="D165" t="s">
        <v>659</v>
      </c>
      <c r="E165" t="s">
        <v>660</v>
      </c>
      <c r="F165">
        <v>4</v>
      </c>
      <c r="G165">
        <v>1673987456.0999999</v>
      </c>
      <c r="H165">
        <f t="shared" si="68"/>
        <v>7.8740432262944813E-4</v>
      </c>
      <c r="I165">
        <f t="shared" si="69"/>
        <v>0.78740432262944815</v>
      </c>
      <c r="J165">
        <f t="shared" si="70"/>
        <v>7.5199812937124015</v>
      </c>
      <c r="K165">
        <f t="shared" si="71"/>
        <v>970.41714285714284</v>
      </c>
      <c r="L165">
        <f t="shared" si="72"/>
        <v>680.26347078839933</v>
      </c>
      <c r="M165">
        <f t="shared" si="73"/>
        <v>68.773041571969628</v>
      </c>
      <c r="N165">
        <f t="shared" si="74"/>
        <v>98.106897362163025</v>
      </c>
      <c r="O165">
        <f t="shared" si="75"/>
        <v>4.5402678834636563E-2</v>
      </c>
      <c r="P165">
        <f t="shared" si="76"/>
        <v>2.7666429957325249</v>
      </c>
      <c r="Q165">
        <f t="shared" si="77"/>
        <v>4.4992773064658917E-2</v>
      </c>
      <c r="R165">
        <f t="shared" si="78"/>
        <v>2.8157003013938621E-2</v>
      </c>
      <c r="S165">
        <f t="shared" si="79"/>
        <v>226.11496123634947</v>
      </c>
      <c r="T165">
        <f t="shared" si="80"/>
        <v>34.914842202750428</v>
      </c>
      <c r="U165">
        <f t="shared" si="81"/>
        <v>33.588085714285718</v>
      </c>
      <c r="V165">
        <f t="shared" si="82"/>
        <v>5.2214651651984418</v>
      </c>
      <c r="W165">
        <f t="shared" si="83"/>
        <v>67.04590057802308</v>
      </c>
      <c r="X165">
        <f t="shared" si="84"/>
        <v>3.5287544279492353</v>
      </c>
      <c r="Y165">
        <f t="shared" si="85"/>
        <v>5.263191929002029</v>
      </c>
      <c r="Z165">
        <f t="shared" si="86"/>
        <v>1.6927107372492065</v>
      </c>
      <c r="AA165">
        <f t="shared" si="87"/>
        <v>-34.724530627958664</v>
      </c>
      <c r="AB165">
        <f t="shared" si="88"/>
        <v>21.231185465722188</v>
      </c>
      <c r="AC165">
        <f t="shared" si="89"/>
        <v>1.7688890409974547</v>
      </c>
      <c r="AD165">
        <f t="shared" si="90"/>
        <v>214.39050511511044</v>
      </c>
      <c r="AE165">
        <f t="shared" si="91"/>
        <v>18.188692053813959</v>
      </c>
      <c r="AF165">
        <f t="shared" si="92"/>
        <v>0.77499896179964289</v>
      </c>
      <c r="AG165">
        <f t="shared" si="93"/>
        <v>7.5199812937124015</v>
      </c>
      <c r="AH165">
        <v>1022.150102134467</v>
      </c>
      <c r="AI165">
        <v>1008.144969696969</v>
      </c>
      <c r="AJ165">
        <v>1.7507289602449321</v>
      </c>
      <c r="AK165">
        <v>63.952055562581542</v>
      </c>
      <c r="AL165">
        <f t="shared" si="94"/>
        <v>0.78740432262944815</v>
      </c>
      <c r="AM165">
        <v>34.21234483619974</v>
      </c>
      <c r="AN165">
        <v>34.909642657342658</v>
      </c>
      <c r="AO165">
        <v>7.5838850124872973E-4</v>
      </c>
      <c r="AP165">
        <v>89.221601695222972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47195.877744236168</v>
      </c>
      <c r="AV165">
        <f t="shared" si="98"/>
        <v>1199.987142857143</v>
      </c>
      <c r="AW165">
        <f t="shared" si="99"/>
        <v>1025.9151135939635</v>
      </c>
      <c r="AX165">
        <f t="shared" si="100"/>
        <v>0.85493842138281761</v>
      </c>
      <c r="AY165">
        <f t="shared" si="101"/>
        <v>0.18843115326883814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1673987456.0999999</v>
      </c>
      <c r="BF165">
        <v>970.41714285714284</v>
      </c>
      <c r="BG165">
        <v>987.89985714285717</v>
      </c>
      <c r="BH165">
        <v>34.904414285714289</v>
      </c>
      <c r="BI165">
        <v>34.214042857142857</v>
      </c>
      <c r="BJ165">
        <v>977.40928571428583</v>
      </c>
      <c r="BK165">
        <v>34.694028571428568</v>
      </c>
      <c r="BL165">
        <v>650.03971428571435</v>
      </c>
      <c r="BM165">
        <v>100.9977142857143</v>
      </c>
      <c r="BN165">
        <v>9.9940557142857142E-2</v>
      </c>
      <c r="BO165">
        <v>33.730428571428568</v>
      </c>
      <c r="BP165">
        <v>33.588085714285718</v>
      </c>
      <c r="BQ165">
        <v>999.89999999999986</v>
      </c>
      <c r="BR165">
        <v>0</v>
      </c>
      <c r="BS165">
        <v>0</v>
      </c>
      <c r="BT165">
        <v>9009.1071428571431</v>
      </c>
      <c r="BU165">
        <v>0</v>
      </c>
      <c r="BV165">
        <v>1911.94</v>
      </c>
      <c r="BW165">
        <v>-17.482900000000001</v>
      </c>
      <c r="BX165">
        <v>1005.514285714286</v>
      </c>
      <c r="BY165">
        <v>1022.897142857143</v>
      </c>
      <c r="BZ165">
        <v>0.69035728571428567</v>
      </c>
      <c r="CA165">
        <v>987.89985714285717</v>
      </c>
      <c r="CB165">
        <v>34.214042857142857</v>
      </c>
      <c r="CC165">
        <v>3.5252671428571429</v>
      </c>
      <c r="CD165">
        <v>3.4555442857142862</v>
      </c>
      <c r="CE165">
        <v>26.741957142857139</v>
      </c>
      <c r="CF165">
        <v>26.402885714285709</v>
      </c>
      <c r="CG165">
        <v>1199.987142857143</v>
      </c>
      <c r="CH165">
        <v>0.49996771428571429</v>
      </c>
      <c r="CI165">
        <v>0.50003228571428582</v>
      </c>
      <c r="CJ165">
        <v>0</v>
      </c>
      <c r="CK165">
        <v>782.46428571428555</v>
      </c>
      <c r="CL165">
        <v>4.9990899999999998</v>
      </c>
      <c r="CM165">
        <v>8009.5857142857139</v>
      </c>
      <c r="CN165">
        <v>9557.64</v>
      </c>
      <c r="CO165">
        <v>44.561999999999998</v>
      </c>
      <c r="CP165">
        <v>47.375</v>
      </c>
      <c r="CQ165">
        <v>45.561999999999998</v>
      </c>
      <c r="CR165">
        <v>45.936999999999998</v>
      </c>
      <c r="CS165">
        <v>45.811999999999998</v>
      </c>
      <c r="CT165">
        <v>597.4571428571428</v>
      </c>
      <c r="CU165">
        <v>597.53</v>
      </c>
      <c r="CV165">
        <v>0</v>
      </c>
      <c r="CW165">
        <v>1673987458.3</v>
      </c>
      <c r="CX165">
        <v>0</v>
      </c>
      <c r="CY165">
        <v>1673984188.5</v>
      </c>
      <c r="CZ165" t="s">
        <v>356</v>
      </c>
      <c r="DA165">
        <v>1673984188.5</v>
      </c>
      <c r="DB165">
        <v>1673984167.5</v>
      </c>
      <c r="DC165">
        <v>23</v>
      </c>
      <c r="DD165">
        <v>-0.32800000000000001</v>
      </c>
      <c r="DE165">
        <v>5.0000000000000001E-3</v>
      </c>
      <c r="DF165">
        <v>-6.2539999999999996</v>
      </c>
      <c r="DG165">
        <v>0.21</v>
      </c>
      <c r="DH165">
        <v>579</v>
      </c>
      <c r="DI165">
        <v>34</v>
      </c>
      <c r="DJ165">
        <v>0</v>
      </c>
      <c r="DK165">
        <v>0.1</v>
      </c>
      <c r="DL165">
        <v>-17.2487925</v>
      </c>
      <c r="DM165">
        <v>-1.5202975609755891</v>
      </c>
      <c r="DN165">
        <v>0.15066683674169951</v>
      </c>
      <c r="DO165">
        <v>0</v>
      </c>
      <c r="DP165">
        <v>0.66951775000000002</v>
      </c>
      <c r="DQ165">
        <v>0.1173308442776724</v>
      </c>
      <c r="DR165">
        <v>1.222603528080546E-2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372</v>
      </c>
      <c r="EA165">
        <v>3.2952400000000002</v>
      </c>
      <c r="EB165">
        <v>2.62521</v>
      </c>
      <c r="EC165">
        <v>0.183336</v>
      </c>
      <c r="ED165">
        <v>0.18326700000000001</v>
      </c>
      <c r="EE165">
        <v>0.14106199999999999</v>
      </c>
      <c r="EF165">
        <v>0.13780000000000001</v>
      </c>
      <c r="EG165">
        <v>24568</v>
      </c>
      <c r="EH165">
        <v>24986.7</v>
      </c>
      <c r="EI165">
        <v>27999.5</v>
      </c>
      <c r="EJ165">
        <v>29460.7</v>
      </c>
      <c r="EK165">
        <v>33103.199999999997</v>
      </c>
      <c r="EL165">
        <v>35277.5</v>
      </c>
      <c r="EM165">
        <v>39531.300000000003</v>
      </c>
      <c r="EN165">
        <v>42123</v>
      </c>
      <c r="EO165">
        <v>2.2043499999999998</v>
      </c>
      <c r="EP165">
        <v>2.15523</v>
      </c>
      <c r="EQ165">
        <v>0.111736</v>
      </c>
      <c r="ER165">
        <v>0</v>
      </c>
      <c r="ES165">
        <v>31.779399999999999</v>
      </c>
      <c r="ET165">
        <v>999.9</v>
      </c>
      <c r="EU165">
        <v>67.2</v>
      </c>
      <c r="EV165">
        <v>35.700000000000003</v>
      </c>
      <c r="EW165">
        <v>39.063299999999998</v>
      </c>
      <c r="EX165">
        <v>57.471800000000002</v>
      </c>
      <c r="EY165">
        <v>-4.4551299999999996</v>
      </c>
      <c r="EZ165">
        <v>2</v>
      </c>
      <c r="FA165">
        <v>0.58852599999999999</v>
      </c>
      <c r="FB165">
        <v>0.65978800000000004</v>
      </c>
      <c r="FC165">
        <v>20.269100000000002</v>
      </c>
      <c r="FD165">
        <v>5.2184900000000001</v>
      </c>
      <c r="FE165">
        <v>12.0099</v>
      </c>
      <c r="FF165">
        <v>4.9852999999999996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1.8658699999999999</v>
      </c>
      <c r="FM165">
        <v>1.8623000000000001</v>
      </c>
      <c r="FN165">
        <v>1.86432</v>
      </c>
      <c r="FO165">
        <v>1.8603499999999999</v>
      </c>
      <c r="FP165">
        <v>1.86111</v>
      </c>
      <c r="FQ165">
        <v>1.8602000000000001</v>
      </c>
      <c r="FR165">
        <v>1.86195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-6.9969999999999999</v>
      </c>
      <c r="GH165">
        <v>0.2104</v>
      </c>
      <c r="GI165">
        <v>-4.4410340874611869</v>
      </c>
      <c r="GJ165">
        <v>-4.0977002334145526E-3</v>
      </c>
      <c r="GK165">
        <v>1.9870096767282211E-6</v>
      </c>
      <c r="GL165">
        <v>-4.7591234531596528E-10</v>
      </c>
      <c r="GM165">
        <v>0.2103699999999975</v>
      </c>
      <c r="GN165">
        <v>0</v>
      </c>
      <c r="GO165">
        <v>0</v>
      </c>
      <c r="GP165">
        <v>0</v>
      </c>
      <c r="GQ165">
        <v>6</v>
      </c>
      <c r="GR165">
        <v>2093</v>
      </c>
      <c r="GS165">
        <v>4</v>
      </c>
      <c r="GT165">
        <v>31</v>
      </c>
      <c r="GU165">
        <v>54.5</v>
      </c>
      <c r="GV165">
        <v>54.8</v>
      </c>
      <c r="GW165">
        <v>2.7807599999999999</v>
      </c>
      <c r="GX165">
        <v>2.5268600000000001</v>
      </c>
      <c r="GY165">
        <v>2.04834</v>
      </c>
      <c r="GZ165">
        <v>2.6220699999999999</v>
      </c>
      <c r="HA165">
        <v>2.1972700000000001</v>
      </c>
      <c r="HB165">
        <v>2.34497</v>
      </c>
      <c r="HC165">
        <v>41.144599999999997</v>
      </c>
      <c r="HD165">
        <v>14.2721</v>
      </c>
      <c r="HE165">
        <v>18</v>
      </c>
      <c r="HF165">
        <v>704.99800000000005</v>
      </c>
      <c r="HG165">
        <v>738.71199999999999</v>
      </c>
      <c r="HH165">
        <v>31.000699999999998</v>
      </c>
      <c r="HI165">
        <v>34.719299999999997</v>
      </c>
      <c r="HJ165">
        <v>30.000599999999999</v>
      </c>
      <c r="HK165">
        <v>34.621000000000002</v>
      </c>
      <c r="HL165">
        <v>34.645800000000001</v>
      </c>
      <c r="HM165">
        <v>55.654400000000003</v>
      </c>
      <c r="HN165">
        <v>15.6989</v>
      </c>
      <c r="HO165">
        <v>100</v>
      </c>
      <c r="HP165">
        <v>31</v>
      </c>
      <c r="HQ165">
        <v>1003.14</v>
      </c>
      <c r="HR165">
        <v>34.241300000000003</v>
      </c>
      <c r="HS165">
        <v>98.675299999999993</v>
      </c>
      <c r="HT165">
        <v>97.666799999999995</v>
      </c>
    </row>
    <row r="166" spans="1:228" x14ac:dyDescent="0.2">
      <c r="A166">
        <v>151</v>
      </c>
      <c r="B166">
        <v>1673987462.0999999</v>
      </c>
      <c r="C166">
        <v>599</v>
      </c>
      <c r="D166" t="s">
        <v>661</v>
      </c>
      <c r="E166" t="s">
        <v>662</v>
      </c>
      <c r="F166">
        <v>4</v>
      </c>
      <c r="G166">
        <v>1673987459.7874999</v>
      </c>
      <c r="H166">
        <f t="shared" si="68"/>
        <v>7.8670827841980414E-4</v>
      </c>
      <c r="I166">
        <f t="shared" si="69"/>
        <v>0.78670827841980417</v>
      </c>
      <c r="J166">
        <f t="shared" si="70"/>
        <v>7.733991814098272</v>
      </c>
      <c r="K166">
        <f t="shared" si="71"/>
        <v>976.62975000000006</v>
      </c>
      <c r="L166">
        <f t="shared" si="72"/>
        <v>678.81741431487706</v>
      </c>
      <c r="M166">
        <f t="shared" si="73"/>
        <v>68.626265528960346</v>
      </c>
      <c r="N166">
        <f t="shared" si="74"/>
        <v>98.734138420162921</v>
      </c>
      <c r="O166">
        <f t="shared" si="75"/>
        <v>4.540155303206414E-2</v>
      </c>
      <c r="P166">
        <f t="shared" si="76"/>
        <v>2.7612071158651554</v>
      </c>
      <c r="Q166">
        <f t="shared" si="77"/>
        <v>4.4990868440753437E-2</v>
      </c>
      <c r="R166">
        <f t="shared" si="78"/>
        <v>2.8155881418191028E-2</v>
      </c>
      <c r="S166">
        <f t="shared" si="79"/>
        <v>226.11982386087774</v>
      </c>
      <c r="T166">
        <f t="shared" si="80"/>
        <v>34.916923782522439</v>
      </c>
      <c r="U166">
        <f t="shared" si="81"/>
        <v>33.585912499999999</v>
      </c>
      <c r="V166">
        <f t="shared" si="82"/>
        <v>5.2208303400066827</v>
      </c>
      <c r="W166">
        <f t="shared" si="83"/>
        <v>67.062313252973809</v>
      </c>
      <c r="X166">
        <f t="shared" si="84"/>
        <v>3.5295608394531208</v>
      </c>
      <c r="Y166">
        <f t="shared" si="85"/>
        <v>5.2631063085146508</v>
      </c>
      <c r="Z166">
        <f t="shared" si="86"/>
        <v>1.6912695005535618</v>
      </c>
      <c r="AA166">
        <f t="shared" si="87"/>
        <v>-34.693835078313363</v>
      </c>
      <c r="AB166">
        <f t="shared" si="88"/>
        <v>21.469650510951883</v>
      </c>
      <c r="AC166">
        <f t="shared" si="89"/>
        <v>1.7922567544264305</v>
      </c>
      <c r="AD166">
        <f t="shared" si="90"/>
        <v>214.6878960479427</v>
      </c>
      <c r="AE166">
        <f t="shared" si="91"/>
        <v>18.230650756599804</v>
      </c>
      <c r="AF166">
        <f t="shared" si="92"/>
        <v>0.78083150576767113</v>
      </c>
      <c r="AG166">
        <f t="shared" si="93"/>
        <v>7.733991814098272</v>
      </c>
      <c r="AH166">
        <v>1029.2085223043271</v>
      </c>
      <c r="AI166">
        <v>1015.092424242424</v>
      </c>
      <c r="AJ166">
        <v>1.7265091460384661</v>
      </c>
      <c r="AK166">
        <v>63.952055562581542</v>
      </c>
      <c r="AL166">
        <f t="shared" si="94"/>
        <v>0.78670827841980417</v>
      </c>
      <c r="AM166">
        <v>34.215954525996651</v>
      </c>
      <c r="AN166">
        <v>34.914143356643393</v>
      </c>
      <c r="AO166">
        <v>4.8686602644644938E-4</v>
      </c>
      <c r="AP166">
        <v>89.221601695222972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47046.889492901333</v>
      </c>
      <c r="AV166">
        <f t="shared" si="98"/>
        <v>1200.0162499999999</v>
      </c>
      <c r="AW166">
        <f t="shared" si="99"/>
        <v>1025.9396760937188</v>
      </c>
      <c r="AX166">
        <f t="shared" si="100"/>
        <v>0.85493815279061347</v>
      </c>
      <c r="AY166">
        <f t="shared" si="101"/>
        <v>0.18843063488588405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1673987459.7874999</v>
      </c>
      <c r="BF166">
        <v>976.62975000000006</v>
      </c>
      <c r="BG166">
        <v>994.16187500000001</v>
      </c>
      <c r="BH166">
        <v>34.912687499999997</v>
      </c>
      <c r="BI166">
        <v>34.217087500000012</v>
      </c>
      <c r="BJ166">
        <v>983.63187500000004</v>
      </c>
      <c r="BK166">
        <v>34.702337499999999</v>
      </c>
      <c r="BL166">
        <v>650.00337500000001</v>
      </c>
      <c r="BM166">
        <v>100.99675000000001</v>
      </c>
      <c r="BN166">
        <v>0.1000458125</v>
      </c>
      <c r="BO166">
        <v>33.730137499999998</v>
      </c>
      <c r="BP166">
        <v>33.585912499999999</v>
      </c>
      <c r="BQ166">
        <v>999.9</v>
      </c>
      <c r="BR166">
        <v>0</v>
      </c>
      <c r="BS166">
        <v>0</v>
      </c>
      <c r="BT166">
        <v>8980.3125</v>
      </c>
      <c r="BU166">
        <v>0</v>
      </c>
      <c r="BV166">
        <v>1843.1624999999999</v>
      </c>
      <c r="BW166">
        <v>-17.532187499999999</v>
      </c>
      <c r="BX166">
        <v>1011.96</v>
      </c>
      <c r="BY166">
        <v>1029.38625</v>
      </c>
      <c r="BZ166">
        <v>0.69561949999999995</v>
      </c>
      <c r="CA166">
        <v>994.16187500000001</v>
      </c>
      <c r="CB166">
        <v>34.217087500000012</v>
      </c>
      <c r="CC166">
        <v>3.5260674999999999</v>
      </c>
      <c r="CD166">
        <v>3.4558137499999999</v>
      </c>
      <c r="CE166">
        <v>26.745799999999999</v>
      </c>
      <c r="CF166">
        <v>26.404199999999999</v>
      </c>
      <c r="CG166">
        <v>1200.0162499999999</v>
      </c>
      <c r="CH166">
        <v>0.49997875000000003</v>
      </c>
      <c r="CI166">
        <v>0.50002125000000008</v>
      </c>
      <c r="CJ166">
        <v>0</v>
      </c>
      <c r="CK166">
        <v>782.85737500000005</v>
      </c>
      <c r="CL166">
        <v>4.9990899999999998</v>
      </c>
      <c r="CM166">
        <v>8012.6437500000002</v>
      </c>
      <c r="CN166">
        <v>9557.91</v>
      </c>
      <c r="CO166">
        <v>44.561999999999998</v>
      </c>
      <c r="CP166">
        <v>47.375</v>
      </c>
      <c r="CQ166">
        <v>45.561999999999998</v>
      </c>
      <c r="CR166">
        <v>45.936999999999998</v>
      </c>
      <c r="CS166">
        <v>45.851374999999997</v>
      </c>
      <c r="CT166">
        <v>597.48249999999996</v>
      </c>
      <c r="CU166">
        <v>597.53374999999994</v>
      </c>
      <c r="CV166">
        <v>0</v>
      </c>
      <c r="CW166">
        <v>1673987462.5</v>
      </c>
      <c r="CX166">
        <v>0</v>
      </c>
      <c r="CY166">
        <v>1673984188.5</v>
      </c>
      <c r="CZ166" t="s">
        <v>356</v>
      </c>
      <c r="DA166">
        <v>1673984188.5</v>
      </c>
      <c r="DB166">
        <v>1673984167.5</v>
      </c>
      <c r="DC166">
        <v>23</v>
      </c>
      <c r="DD166">
        <v>-0.32800000000000001</v>
      </c>
      <c r="DE166">
        <v>5.0000000000000001E-3</v>
      </c>
      <c r="DF166">
        <v>-6.2539999999999996</v>
      </c>
      <c r="DG166">
        <v>0.21</v>
      </c>
      <c r="DH166">
        <v>579</v>
      </c>
      <c r="DI166">
        <v>34</v>
      </c>
      <c r="DJ166">
        <v>0</v>
      </c>
      <c r="DK166">
        <v>0.1</v>
      </c>
      <c r="DL166">
        <v>-17.3465925</v>
      </c>
      <c r="DM166">
        <v>-1.436083677298257</v>
      </c>
      <c r="DN166">
        <v>0.14264620462441341</v>
      </c>
      <c r="DO166">
        <v>0</v>
      </c>
      <c r="DP166">
        <v>0.67692995</v>
      </c>
      <c r="DQ166">
        <v>0.14209963227016709</v>
      </c>
      <c r="DR166">
        <v>1.4049453432340341E-2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372</v>
      </c>
      <c r="EA166">
        <v>3.2951600000000001</v>
      </c>
      <c r="EB166">
        <v>2.62507</v>
      </c>
      <c r="EC166">
        <v>0.18413599999999999</v>
      </c>
      <c r="ED166">
        <v>0.184061</v>
      </c>
      <c r="EE166">
        <v>0.141073</v>
      </c>
      <c r="EF166">
        <v>0.13780600000000001</v>
      </c>
      <c r="EG166">
        <v>24543.5</v>
      </c>
      <c r="EH166">
        <v>24962</v>
      </c>
      <c r="EI166">
        <v>27999.200000000001</v>
      </c>
      <c r="EJ166">
        <v>29460.400000000001</v>
      </c>
      <c r="EK166">
        <v>33102.6</v>
      </c>
      <c r="EL166">
        <v>35276.699999999997</v>
      </c>
      <c r="EM166">
        <v>39530.9</v>
      </c>
      <c r="EN166">
        <v>42122.2</v>
      </c>
      <c r="EO166">
        <v>2.2040500000000001</v>
      </c>
      <c r="EP166">
        <v>2.1551999999999998</v>
      </c>
      <c r="EQ166">
        <v>0.111565</v>
      </c>
      <c r="ER166">
        <v>0</v>
      </c>
      <c r="ES166">
        <v>31.779800000000002</v>
      </c>
      <c r="ET166">
        <v>999.9</v>
      </c>
      <c r="EU166">
        <v>67.2</v>
      </c>
      <c r="EV166">
        <v>35.700000000000003</v>
      </c>
      <c r="EW166">
        <v>39.067300000000003</v>
      </c>
      <c r="EX166">
        <v>57.651800000000001</v>
      </c>
      <c r="EY166">
        <v>-4.4671500000000002</v>
      </c>
      <c r="EZ166">
        <v>2</v>
      </c>
      <c r="FA166">
        <v>0.58898399999999995</v>
      </c>
      <c r="FB166">
        <v>0.66290000000000004</v>
      </c>
      <c r="FC166">
        <v>20.268999999999998</v>
      </c>
      <c r="FD166">
        <v>5.21774</v>
      </c>
      <c r="FE166">
        <v>12.0099</v>
      </c>
      <c r="FF166">
        <v>4.9852999999999996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1.86588</v>
      </c>
      <c r="FM166">
        <v>1.8623000000000001</v>
      </c>
      <c r="FN166">
        <v>1.86432</v>
      </c>
      <c r="FO166">
        <v>1.8603499999999999</v>
      </c>
      <c r="FP166">
        <v>1.86111</v>
      </c>
      <c r="FQ166">
        <v>1.8602000000000001</v>
      </c>
      <c r="FR166">
        <v>1.86195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-7.008</v>
      </c>
      <c r="GH166">
        <v>0.2104</v>
      </c>
      <c r="GI166">
        <v>-4.4410340874611869</v>
      </c>
      <c r="GJ166">
        <v>-4.0977002334145526E-3</v>
      </c>
      <c r="GK166">
        <v>1.9870096767282211E-6</v>
      </c>
      <c r="GL166">
        <v>-4.7591234531596528E-10</v>
      </c>
      <c r="GM166">
        <v>0.2103699999999975</v>
      </c>
      <c r="GN166">
        <v>0</v>
      </c>
      <c r="GO166">
        <v>0</v>
      </c>
      <c r="GP166">
        <v>0</v>
      </c>
      <c r="GQ166">
        <v>6</v>
      </c>
      <c r="GR166">
        <v>2093</v>
      </c>
      <c r="GS166">
        <v>4</v>
      </c>
      <c r="GT166">
        <v>31</v>
      </c>
      <c r="GU166">
        <v>54.6</v>
      </c>
      <c r="GV166">
        <v>54.9</v>
      </c>
      <c r="GW166">
        <v>2.7966299999999999</v>
      </c>
      <c r="GX166">
        <v>2.5402800000000001</v>
      </c>
      <c r="GY166">
        <v>2.04834</v>
      </c>
      <c r="GZ166">
        <v>2.6220699999999999</v>
      </c>
      <c r="HA166">
        <v>2.1972700000000001</v>
      </c>
      <c r="HB166">
        <v>2.3132299999999999</v>
      </c>
      <c r="HC166">
        <v>41.144599999999997</v>
      </c>
      <c r="HD166">
        <v>14.245900000000001</v>
      </c>
      <c r="HE166">
        <v>18</v>
      </c>
      <c r="HF166">
        <v>704.79300000000001</v>
      </c>
      <c r="HG166">
        <v>738.73500000000001</v>
      </c>
      <c r="HH166">
        <v>31.000800000000002</v>
      </c>
      <c r="HI166">
        <v>34.725099999999998</v>
      </c>
      <c r="HJ166">
        <v>30.000599999999999</v>
      </c>
      <c r="HK166">
        <v>34.625300000000003</v>
      </c>
      <c r="HL166">
        <v>34.649700000000003</v>
      </c>
      <c r="HM166">
        <v>55.952599999999997</v>
      </c>
      <c r="HN166">
        <v>15.6989</v>
      </c>
      <c r="HO166">
        <v>100</v>
      </c>
      <c r="HP166">
        <v>31</v>
      </c>
      <c r="HQ166">
        <v>1009.83</v>
      </c>
      <c r="HR166">
        <v>34.2361</v>
      </c>
      <c r="HS166">
        <v>98.674300000000002</v>
      </c>
      <c r="HT166">
        <v>97.665300000000002</v>
      </c>
    </row>
    <row r="167" spans="1:228" x14ac:dyDescent="0.2">
      <c r="A167">
        <v>152</v>
      </c>
      <c r="B167">
        <v>1673987466.0999999</v>
      </c>
      <c r="C167">
        <v>603</v>
      </c>
      <c r="D167" t="s">
        <v>663</v>
      </c>
      <c r="E167" t="s">
        <v>664</v>
      </c>
      <c r="F167">
        <v>4</v>
      </c>
      <c r="G167">
        <v>1673987464.0999999</v>
      </c>
      <c r="H167">
        <f t="shared" si="68"/>
        <v>7.881525467285862E-4</v>
      </c>
      <c r="I167">
        <f t="shared" si="69"/>
        <v>0.78815254672858626</v>
      </c>
      <c r="J167">
        <f t="shared" si="70"/>
        <v>7.5210662878999859</v>
      </c>
      <c r="K167">
        <f t="shared" si="71"/>
        <v>983.89</v>
      </c>
      <c r="L167">
        <f t="shared" si="72"/>
        <v>693.53963011263556</v>
      </c>
      <c r="M167">
        <f t="shared" si="73"/>
        <v>70.114185555394585</v>
      </c>
      <c r="N167">
        <f t="shared" si="74"/>
        <v>99.467489716331855</v>
      </c>
      <c r="O167">
        <f t="shared" si="75"/>
        <v>4.5440836347628744E-2</v>
      </c>
      <c r="P167">
        <f t="shared" si="76"/>
        <v>2.7617459669610533</v>
      </c>
      <c r="Q167">
        <f t="shared" si="77"/>
        <v>4.5029523723878015E-2</v>
      </c>
      <c r="R167">
        <f t="shared" si="78"/>
        <v>2.8180096717423504E-2</v>
      </c>
      <c r="S167">
        <f t="shared" si="79"/>
        <v>226.14040595033401</v>
      </c>
      <c r="T167">
        <f t="shared" si="80"/>
        <v>34.917732769151691</v>
      </c>
      <c r="U167">
        <f t="shared" si="81"/>
        <v>33.593214285714289</v>
      </c>
      <c r="V167">
        <f t="shared" si="82"/>
        <v>5.2229635562434051</v>
      </c>
      <c r="W167">
        <f t="shared" si="83"/>
        <v>67.067303767622235</v>
      </c>
      <c r="X167">
        <f t="shared" si="84"/>
        <v>3.5300782077703334</v>
      </c>
      <c r="Y167">
        <f t="shared" si="85"/>
        <v>5.2634860945081448</v>
      </c>
      <c r="Z167">
        <f t="shared" si="86"/>
        <v>1.6928853484730717</v>
      </c>
      <c r="AA167">
        <f t="shared" si="87"/>
        <v>-34.757527310730651</v>
      </c>
      <c r="AB167">
        <f t="shared" si="88"/>
        <v>20.578897570321601</v>
      </c>
      <c r="AC167">
        <f t="shared" si="89"/>
        <v>1.7176349315423172</v>
      </c>
      <c r="AD167">
        <f t="shared" si="90"/>
        <v>213.67941114146726</v>
      </c>
      <c r="AE167">
        <f t="shared" si="91"/>
        <v>18.070250069482711</v>
      </c>
      <c r="AF167">
        <f t="shared" si="92"/>
        <v>0.78395606351715241</v>
      </c>
      <c r="AG167">
        <f t="shared" si="93"/>
        <v>7.5210662878999859</v>
      </c>
      <c r="AH167">
        <v>1036.0389674356679</v>
      </c>
      <c r="AI167">
        <v>1022.087454545454</v>
      </c>
      <c r="AJ167">
        <v>1.7364825819333749</v>
      </c>
      <c r="AK167">
        <v>63.952055562581542</v>
      </c>
      <c r="AL167">
        <f t="shared" si="94"/>
        <v>0.78815254672858626</v>
      </c>
      <c r="AM167">
        <v>34.218855459797929</v>
      </c>
      <c r="AN167">
        <v>34.920555244755263</v>
      </c>
      <c r="AO167">
        <v>7.7761424811857393E-5</v>
      </c>
      <c r="AP167">
        <v>89.221601695222972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47061.454226551723</v>
      </c>
      <c r="AV167">
        <f t="shared" si="98"/>
        <v>1200.1242857142861</v>
      </c>
      <c r="AW167">
        <f t="shared" si="99"/>
        <v>1026.0321564509507</v>
      </c>
      <c r="AX167">
        <f t="shared" si="100"/>
        <v>0.85493824986657951</v>
      </c>
      <c r="AY167">
        <f t="shared" si="101"/>
        <v>0.18843082224249841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1673987464.0999999</v>
      </c>
      <c r="BF167">
        <v>983.89</v>
      </c>
      <c r="BG167">
        <v>1001.282285714286</v>
      </c>
      <c r="BH167">
        <v>34.918028571428572</v>
      </c>
      <c r="BI167">
        <v>34.219642857142858</v>
      </c>
      <c r="BJ167">
        <v>990.90357142857124</v>
      </c>
      <c r="BK167">
        <v>34.707671428571423</v>
      </c>
      <c r="BL167">
        <v>649.99771428571421</v>
      </c>
      <c r="BM167">
        <v>100.9962857142857</v>
      </c>
      <c r="BN167">
        <v>9.9862957142857159E-2</v>
      </c>
      <c r="BO167">
        <v>33.731428571428573</v>
      </c>
      <c r="BP167">
        <v>33.593214285714289</v>
      </c>
      <c r="BQ167">
        <v>999.89999999999986</v>
      </c>
      <c r="BR167">
        <v>0</v>
      </c>
      <c r="BS167">
        <v>0</v>
      </c>
      <c r="BT167">
        <v>8983.2142857142862</v>
      </c>
      <c r="BU167">
        <v>0</v>
      </c>
      <c r="BV167">
        <v>1732.89</v>
      </c>
      <c r="BW167">
        <v>-17.392057142857141</v>
      </c>
      <c r="BX167">
        <v>1019.487142857143</v>
      </c>
      <c r="BY167">
        <v>1036.758571428571</v>
      </c>
      <c r="BZ167">
        <v>0.69839042857142852</v>
      </c>
      <c r="CA167">
        <v>1001.282285714286</v>
      </c>
      <c r="CB167">
        <v>34.219642857142858</v>
      </c>
      <c r="CC167">
        <v>3.5265900000000001</v>
      </c>
      <c r="CD167">
        <v>3.4560571428571429</v>
      </c>
      <c r="CE167">
        <v>26.7483</v>
      </c>
      <c r="CF167">
        <v>26.405371428571431</v>
      </c>
      <c r="CG167">
        <v>1200.1242857142861</v>
      </c>
      <c r="CH167">
        <v>0.49997528571428568</v>
      </c>
      <c r="CI167">
        <v>0.50002457142857137</v>
      </c>
      <c r="CJ167">
        <v>0</v>
      </c>
      <c r="CK167">
        <v>783.19785714285717</v>
      </c>
      <c r="CL167">
        <v>4.9990899999999998</v>
      </c>
      <c r="CM167">
        <v>8017.1042857142847</v>
      </c>
      <c r="CN167">
        <v>9558.761428571428</v>
      </c>
      <c r="CO167">
        <v>44.561999999999998</v>
      </c>
      <c r="CP167">
        <v>47.375</v>
      </c>
      <c r="CQ167">
        <v>45.561999999999998</v>
      </c>
      <c r="CR167">
        <v>45.936999999999998</v>
      </c>
      <c r="CS167">
        <v>45.857000000000014</v>
      </c>
      <c r="CT167">
        <v>597.5328571428571</v>
      </c>
      <c r="CU167">
        <v>597.59142857142854</v>
      </c>
      <c r="CV167">
        <v>0</v>
      </c>
      <c r="CW167">
        <v>1673987466.7</v>
      </c>
      <c r="CX167">
        <v>0</v>
      </c>
      <c r="CY167">
        <v>1673984188.5</v>
      </c>
      <c r="CZ167" t="s">
        <v>356</v>
      </c>
      <c r="DA167">
        <v>1673984188.5</v>
      </c>
      <c r="DB167">
        <v>1673984167.5</v>
      </c>
      <c r="DC167">
        <v>23</v>
      </c>
      <c r="DD167">
        <v>-0.32800000000000001</v>
      </c>
      <c r="DE167">
        <v>5.0000000000000001E-3</v>
      </c>
      <c r="DF167">
        <v>-6.2539999999999996</v>
      </c>
      <c r="DG167">
        <v>0.21</v>
      </c>
      <c r="DH167">
        <v>579</v>
      </c>
      <c r="DI167">
        <v>34</v>
      </c>
      <c r="DJ167">
        <v>0</v>
      </c>
      <c r="DK167">
        <v>0.1</v>
      </c>
      <c r="DL167">
        <v>-17.395024390243901</v>
      </c>
      <c r="DM167">
        <v>-0.85592613240416981</v>
      </c>
      <c r="DN167">
        <v>0.1079441720666975</v>
      </c>
      <c r="DO167">
        <v>0</v>
      </c>
      <c r="DP167">
        <v>0.68285780487804881</v>
      </c>
      <c r="DQ167">
        <v>0.1341947247386763</v>
      </c>
      <c r="DR167">
        <v>1.365165375708711E-2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372</v>
      </c>
      <c r="EA167">
        <v>3.2951299999999999</v>
      </c>
      <c r="EB167">
        <v>2.6250599999999999</v>
      </c>
      <c r="EC167">
        <v>0.184942</v>
      </c>
      <c r="ED167">
        <v>0.18484300000000001</v>
      </c>
      <c r="EE167">
        <v>0.14108399999999999</v>
      </c>
      <c r="EF167">
        <v>0.13781199999999999</v>
      </c>
      <c r="EG167">
        <v>24519.4</v>
      </c>
      <c r="EH167">
        <v>24937.599999999999</v>
      </c>
      <c r="EI167">
        <v>27999.5</v>
      </c>
      <c r="EJ167">
        <v>29459.9</v>
      </c>
      <c r="EK167">
        <v>33102.300000000003</v>
      </c>
      <c r="EL167">
        <v>35276.199999999997</v>
      </c>
      <c r="EM167">
        <v>39531</v>
      </c>
      <c r="EN167">
        <v>42121.9</v>
      </c>
      <c r="EO167">
        <v>2.2038199999999999</v>
      </c>
      <c r="EP167">
        <v>2.1552500000000001</v>
      </c>
      <c r="EQ167">
        <v>0.111558</v>
      </c>
      <c r="ER167">
        <v>0</v>
      </c>
      <c r="ES167">
        <v>31.7822</v>
      </c>
      <c r="ET167">
        <v>999.9</v>
      </c>
      <c r="EU167">
        <v>67.2</v>
      </c>
      <c r="EV167">
        <v>35.799999999999997</v>
      </c>
      <c r="EW167">
        <v>39.279400000000003</v>
      </c>
      <c r="EX167">
        <v>57.741799999999998</v>
      </c>
      <c r="EY167">
        <v>-4.5352600000000001</v>
      </c>
      <c r="EZ167">
        <v>2</v>
      </c>
      <c r="FA167">
        <v>0.58938500000000005</v>
      </c>
      <c r="FB167">
        <v>0.66620400000000002</v>
      </c>
      <c r="FC167">
        <v>20.269100000000002</v>
      </c>
      <c r="FD167">
        <v>5.2175900000000004</v>
      </c>
      <c r="FE167">
        <v>12.0099</v>
      </c>
      <c r="FF167">
        <v>4.9852499999999997</v>
      </c>
      <c r="FG167">
        <v>3.2845800000000001</v>
      </c>
      <c r="FH167">
        <v>9999</v>
      </c>
      <c r="FI167">
        <v>9999</v>
      </c>
      <c r="FJ167">
        <v>9999</v>
      </c>
      <c r="FK167">
        <v>999.9</v>
      </c>
      <c r="FL167">
        <v>1.8658600000000001</v>
      </c>
      <c r="FM167">
        <v>1.8622799999999999</v>
      </c>
      <c r="FN167">
        <v>1.86432</v>
      </c>
      <c r="FO167">
        <v>1.8603499999999999</v>
      </c>
      <c r="FP167">
        <v>1.86111</v>
      </c>
      <c r="FQ167">
        <v>1.8602000000000001</v>
      </c>
      <c r="FR167">
        <v>1.8619300000000001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-7.0190000000000001</v>
      </c>
      <c r="GH167">
        <v>0.21029999999999999</v>
      </c>
      <c r="GI167">
        <v>-4.4410340874611869</v>
      </c>
      <c r="GJ167">
        <v>-4.0977002334145526E-3</v>
      </c>
      <c r="GK167">
        <v>1.9870096767282211E-6</v>
      </c>
      <c r="GL167">
        <v>-4.7591234531596528E-10</v>
      </c>
      <c r="GM167">
        <v>0.2103699999999975</v>
      </c>
      <c r="GN167">
        <v>0</v>
      </c>
      <c r="GO167">
        <v>0</v>
      </c>
      <c r="GP167">
        <v>0</v>
      </c>
      <c r="GQ167">
        <v>6</v>
      </c>
      <c r="GR167">
        <v>2093</v>
      </c>
      <c r="GS167">
        <v>4</v>
      </c>
      <c r="GT167">
        <v>31</v>
      </c>
      <c r="GU167">
        <v>54.6</v>
      </c>
      <c r="GV167">
        <v>55</v>
      </c>
      <c r="GW167">
        <v>2.81128</v>
      </c>
      <c r="GX167">
        <v>2.5280800000000001</v>
      </c>
      <c r="GY167">
        <v>2.04834</v>
      </c>
      <c r="GZ167">
        <v>2.6232899999999999</v>
      </c>
      <c r="HA167">
        <v>2.1972700000000001</v>
      </c>
      <c r="HB167">
        <v>2.34497</v>
      </c>
      <c r="HC167">
        <v>41.144599999999997</v>
      </c>
      <c r="HD167">
        <v>14.263400000000001</v>
      </c>
      <c r="HE167">
        <v>18</v>
      </c>
      <c r="HF167">
        <v>704.65899999999999</v>
      </c>
      <c r="HG167">
        <v>738.84299999999996</v>
      </c>
      <c r="HH167">
        <v>31.000900000000001</v>
      </c>
      <c r="HI167">
        <v>34.730400000000003</v>
      </c>
      <c r="HJ167">
        <v>30.000599999999999</v>
      </c>
      <c r="HK167">
        <v>34.630499999999998</v>
      </c>
      <c r="HL167">
        <v>34.654699999999998</v>
      </c>
      <c r="HM167">
        <v>56.251800000000003</v>
      </c>
      <c r="HN167">
        <v>15.6989</v>
      </c>
      <c r="HO167">
        <v>100</v>
      </c>
      <c r="HP167">
        <v>31</v>
      </c>
      <c r="HQ167">
        <v>1016.53</v>
      </c>
      <c r="HR167">
        <v>34.238100000000003</v>
      </c>
      <c r="HS167">
        <v>98.674899999999994</v>
      </c>
      <c r="HT167">
        <v>97.664299999999997</v>
      </c>
    </row>
    <row r="168" spans="1:228" x14ac:dyDescent="0.2">
      <c r="A168">
        <v>153</v>
      </c>
      <c r="B168">
        <v>1673987470.0999999</v>
      </c>
      <c r="C168">
        <v>607</v>
      </c>
      <c r="D168" t="s">
        <v>665</v>
      </c>
      <c r="E168" t="s">
        <v>666</v>
      </c>
      <c r="F168">
        <v>4</v>
      </c>
      <c r="G168">
        <v>1673987467.7874999</v>
      </c>
      <c r="H168">
        <f t="shared" si="68"/>
        <v>7.8948778969429592E-4</v>
      </c>
      <c r="I168">
        <f t="shared" si="69"/>
        <v>0.78948778969429589</v>
      </c>
      <c r="J168">
        <f t="shared" si="70"/>
        <v>7.684166766846114</v>
      </c>
      <c r="K168">
        <f t="shared" si="71"/>
        <v>990.00624999999991</v>
      </c>
      <c r="L168">
        <f t="shared" si="72"/>
        <v>694.30700673093577</v>
      </c>
      <c r="M168">
        <f t="shared" si="73"/>
        <v>70.191845638521201</v>
      </c>
      <c r="N168">
        <f t="shared" si="74"/>
        <v>100.08593490703569</v>
      </c>
      <c r="O168">
        <f t="shared" si="75"/>
        <v>4.5529460976005284E-2</v>
      </c>
      <c r="P168">
        <f t="shared" si="76"/>
        <v>2.7651720667146842</v>
      </c>
      <c r="Q168">
        <f t="shared" si="77"/>
        <v>4.5117056865980158E-2</v>
      </c>
      <c r="R168">
        <f t="shared" si="78"/>
        <v>2.8234901955274096E-2</v>
      </c>
      <c r="S168">
        <f t="shared" si="79"/>
        <v>226.11953810923211</v>
      </c>
      <c r="T168">
        <f t="shared" si="80"/>
        <v>34.920899253301421</v>
      </c>
      <c r="U168">
        <f t="shared" si="81"/>
        <v>33.593187499999999</v>
      </c>
      <c r="V168">
        <f t="shared" si="82"/>
        <v>5.222955729413405</v>
      </c>
      <c r="W168">
        <f t="shared" si="83"/>
        <v>67.056380160688832</v>
      </c>
      <c r="X168">
        <f t="shared" si="84"/>
        <v>3.5304939008384961</v>
      </c>
      <c r="Y168">
        <f t="shared" si="85"/>
        <v>5.2649634417758424</v>
      </c>
      <c r="Z168">
        <f t="shared" si="86"/>
        <v>1.6924618285749089</v>
      </c>
      <c r="AA168">
        <f t="shared" si="87"/>
        <v>-34.816411525518447</v>
      </c>
      <c r="AB168">
        <f t="shared" si="88"/>
        <v>21.356994212454008</v>
      </c>
      <c r="AC168">
        <f t="shared" si="89"/>
        <v>1.7804142734274937</v>
      </c>
      <c r="AD168">
        <f t="shared" si="90"/>
        <v>214.44053506959514</v>
      </c>
      <c r="AE168">
        <f t="shared" si="91"/>
        <v>18.121839866180949</v>
      </c>
      <c r="AF168">
        <f t="shared" si="92"/>
        <v>0.78534961476081899</v>
      </c>
      <c r="AG168">
        <f t="shared" si="93"/>
        <v>7.684166766846114</v>
      </c>
      <c r="AH168">
        <v>1042.9563925514351</v>
      </c>
      <c r="AI168">
        <v>1028.937575757576</v>
      </c>
      <c r="AJ168">
        <v>1.713625461167801</v>
      </c>
      <c r="AK168">
        <v>63.952055562581542</v>
      </c>
      <c r="AL168">
        <f t="shared" si="94"/>
        <v>0.78948778969429589</v>
      </c>
      <c r="AM168">
        <v>34.221418378961289</v>
      </c>
      <c r="AN168">
        <v>34.924266433566451</v>
      </c>
      <c r="AO168">
        <v>8.9621380637262515E-5</v>
      </c>
      <c r="AP168">
        <v>89.221601695222972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47154.601646926661</v>
      </c>
      <c r="AV168">
        <f t="shared" si="98"/>
        <v>1200.0262499999999</v>
      </c>
      <c r="AW168">
        <f t="shared" si="99"/>
        <v>1025.9471010928662</v>
      </c>
      <c r="AX168">
        <f t="shared" si="100"/>
        <v>0.85493721582579241</v>
      </c>
      <c r="AY168">
        <f t="shared" si="101"/>
        <v>0.18842882654377946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1673987467.7874999</v>
      </c>
      <c r="BF168">
        <v>990.00624999999991</v>
      </c>
      <c r="BG168">
        <v>1007.4525</v>
      </c>
      <c r="BH168">
        <v>34.9221</v>
      </c>
      <c r="BI168">
        <v>34.222449999999988</v>
      </c>
      <c r="BJ168">
        <v>997.02887499999997</v>
      </c>
      <c r="BK168">
        <v>34.711749999999988</v>
      </c>
      <c r="BL168">
        <v>649.97375</v>
      </c>
      <c r="BM168">
        <v>100.996375</v>
      </c>
      <c r="BN168">
        <v>9.9890712500000006E-2</v>
      </c>
      <c r="BO168">
        <v>33.736449999999998</v>
      </c>
      <c r="BP168">
        <v>33.593187499999999</v>
      </c>
      <c r="BQ168">
        <v>999.9</v>
      </c>
      <c r="BR168">
        <v>0</v>
      </c>
      <c r="BS168">
        <v>0</v>
      </c>
      <c r="BT168">
        <v>9001.40625</v>
      </c>
      <c r="BU168">
        <v>0</v>
      </c>
      <c r="BV168">
        <v>1872.0062499999999</v>
      </c>
      <c r="BW168">
        <v>-17.4454125</v>
      </c>
      <c r="BX168">
        <v>1025.83</v>
      </c>
      <c r="BY168">
        <v>1043.1500000000001</v>
      </c>
      <c r="BZ168">
        <v>0.69966387499999994</v>
      </c>
      <c r="CA168">
        <v>1007.4525</v>
      </c>
      <c r="CB168">
        <v>34.222449999999988</v>
      </c>
      <c r="CC168">
        <v>3.5270125000000001</v>
      </c>
      <c r="CD168">
        <v>3.4563475000000001</v>
      </c>
      <c r="CE168">
        <v>26.750325</v>
      </c>
      <c r="CF168">
        <v>26.406837500000002</v>
      </c>
      <c r="CG168">
        <v>1200.0262499999999</v>
      </c>
      <c r="CH168">
        <v>0.50000962500000001</v>
      </c>
      <c r="CI168">
        <v>0.49999025000000002</v>
      </c>
      <c r="CJ168">
        <v>0</v>
      </c>
      <c r="CK168">
        <v>783.48199999999997</v>
      </c>
      <c r="CL168">
        <v>4.9990899999999998</v>
      </c>
      <c r="CM168">
        <v>8019.5237500000003</v>
      </c>
      <c r="CN168">
        <v>9558.0925000000007</v>
      </c>
      <c r="CO168">
        <v>44.561999999999998</v>
      </c>
      <c r="CP168">
        <v>47.359250000000003</v>
      </c>
      <c r="CQ168">
        <v>45.561999999999998</v>
      </c>
      <c r="CR168">
        <v>45.984250000000003</v>
      </c>
      <c r="CS168">
        <v>45.867125000000001</v>
      </c>
      <c r="CT168">
        <v>597.52499999999998</v>
      </c>
      <c r="CU168">
        <v>597.50125000000003</v>
      </c>
      <c r="CV168">
        <v>0</v>
      </c>
      <c r="CW168">
        <v>1673987470.3</v>
      </c>
      <c r="CX168">
        <v>0</v>
      </c>
      <c r="CY168">
        <v>1673984188.5</v>
      </c>
      <c r="CZ168" t="s">
        <v>356</v>
      </c>
      <c r="DA168">
        <v>1673984188.5</v>
      </c>
      <c r="DB168">
        <v>1673984167.5</v>
      </c>
      <c r="DC168">
        <v>23</v>
      </c>
      <c r="DD168">
        <v>-0.32800000000000001</v>
      </c>
      <c r="DE168">
        <v>5.0000000000000001E-3</v>
      </c>
      <c r="DF168">
        <v>-6.2539999999999996</v>
      </c>
      <c r="DG168">
        <v>0.21</v>
      </c>
      <c r="DH168">
        <v>579</v>
      </c>
      <c r="DI168">
        <v>34</v>
      </c>
      <c r="DJ168">
        <v>0</v>
      </c>
      <c r="DK168">
        <v>0.1</v>
      </c>
      <c r="DL168">
        <v>-17.432124999999999</v>
      </c>
      <c r="DM168">
        <v>-0.26354746716693522</v>
      </c>
      <c r="DN168">
        <v>7.6618567429833764E-2</v>
      </c>
      <c r="DO168">
        <v>0</v>
      </c>
      <c r="DP168">
        <v>0.69156269999999997</v>
      </c>
      <c r="DQ168">
        <v>8.2907369606002576E-2</v>
      </c>
      <c r="DR168">
        <v>8.6582875997508867E-3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3.2952599999999999</v>
      </c>
      <c r="EB168">
        <v>2.6254</v>
      </c>
      <c r="EC168">
        <v>0.185727</v>
      </c>
      <c r="ED168">
        <v>0.185636</v>
      </c>
      <c r="EE168">
        <v>0.141096</v>
      </c>
      <c r="EF168">
        <v>0.137818</v>
      </c>
      <c r="EG168">
        <v>24495.599999999999</v>
      </c>
      <c r="EH168">
        <v>24913.1</v>
      </c>
      <c r="EI168">
        <v>27999.4</v>
      </c>
      <c r="EJ168">
        <v>29459.8</v>
      </c>
      <c r="EK168">
        <v>33101.800000000003</v>
      </c>
      <c r="EL168">
        <v>35275.800000000003</v>
      </c>
      <c r="EM168">
        <v>39530.9</v>
      </c>
      <c r="EN168">
        <v>42121.7</v>
      </c>
      <c r="EO168">
        <v>2.2039499999999999</v>
      </c>
      <c r="EP168">
        <v>2.1551</v>
      </c>
      <c r="EQ168">
        <v>0.11189300000000001</v>
      </c>
      <c r="ER168">
        <v>0</v>
      </c>
      <c r="ES168">
        <v>31.784300000000002</v>
      </c>
      <c r="ET168">
        <v>999.9</v>
      </c>
      <c r="EU168">
        <v>67.2</v>
      </c>
      <c r="EV168">
        <v>35.799999999999997</v>
      </c>
      <c r="EW168">
        <v>39.278500000000001</v>
      </c>
      <c r="EX168">
        <v>57.591799999999999</v>
      </c>
      <c r="EY168">
        <v>-4.4150600000000004</v>
      </c>
      <c r="EZ168">
        <v>2</v>
      </c>
      <c r="FA168">
        <v>0.58982999999999997</v>
      </c>
      <c r="FB168">
        <v>0.67004399999999997</v>
      </c>
      <c r="FC168">
        <v>20.268899999999999</v>
      </c>
      <c r="FD168">
        <v>5.2178899999999997</v>
      </c>
      <c r="FE168">
        <v>12.0099</v>
      </c>
      <c r="FF168">
        <v>4.9852999999999996</v>
      </c>
      <c r="FG168">
        <v>3.2845499999999999</v>
      </c>
      <c r="FH168">
        <v>9999</v>
      </c>
      <c r="FI168">
        <v>9999</v>
      </c>
      <c r="FJ168">
        <v>9999</v>
      </c>
      <c r="FK168">
        <v>999.9</v>
      </c>
      <c r="FL168">
        <v>1.8658600000000001</v>
      </c>
      <c r="FM168">
        <v>1.8623400000000001</v>
      </c>
      <c r="FN168">
        <v>1.86432</v>
      </c>
      <c r="FO168">
        <v>1.86036</v>
      </c>
      <c r="FP168">
        <v>1.86111</v>
      </c>
      <c r="FQ168">
        <v>1.8602000000000001</v>
      </c>
      <c r="FR168">
        <v>1.86195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-7.024</v>
      </c>
      <c r="GH168">
        <v>0.21029999999999999</v>
      </c>
      <c r="GI168">
        <v>-4.4410340874611869</v>
      </c>
      <c r="GJ168">
        <v>-4.0977002334145526E-3</v>
      </c>
      <c r="GK168">
        <v>1.9870096767282211E-6</v>
      </c>
      <c r="GL168">
        <v>-4.7591234531596528E-10</v>
      </c>
      <c r="GM168">
        <v>0.2103699999999975</v>
      </c>
      <c r="GN168">
        <v>0</v>
      </c>
      <c r="GO168">
        <v>0</v>
      </c>
      <c r="GP168">
        <v>0</v>
      </c>
      <c r="GQ168">
        <v>6</v>
      </c>
      <c r="GR168">
        <v>2093</v>
      </c>
      <c r="GS168">
        <v>4</v>
      </c>
      <c r="GT168">
        <v>31</v>
      </c>
      <c r="GU168">
        <v>54.7</v>
      </c>
      <c r="GV168">
        <v>55</v>
      </c>
      <c r="GW168">
        <v>2.8259300000000001</v>
      </c>
      <c r="GX168">
        <v>2.5341800000000001</v>
      </c>
      <c r="GY168">
        <v>2.04834</v>
      </c>
      <c r="GZ168">
        <v>2.6232899999999999</v>
      </c>
      <c r="HA168">
        <v>2.1972700000000001</v>
      </c>
      <c r="HB168">
        <v>2.31934</v>
      </c>
      <c r="HC168">
        <v>41.144599999999997</v>
      </c>
      <c r="HD168">
        <v>14.2546</v>
      </c>
      <c r="HE168">
        <v>18</v>
      </c>
      <c r="HF168">
        <v>704.81100000000004</v>
      </c>
      <c r="HG168">
        <v>738.75199999999995</v>
      </c>
      <c r="HH168">
        <v>31.001000000000001</v>
      </c>
      <c r="HI168">
        <v>34.735100000000003</v>
      </c>
      <c r="HJ168">
        <v>30.000599999999999</v>
      </c>
      <c r="HK168">
        <v>34.634700000000002</v>
      </c>
      <c r="HL168">
        <v>34.659100000000002</v>
      </c>
      <c r="HM168">
        <v>56.550199999999997</v>
      </c>
      <c r="HN168">
        <v>15.6989</v>
      </c>
      <c r="HO168">
        <v>100</v>
      </c>
      <c r="HP168">
        <v>31</v>
      </c>
      <c r="HQ168">
        <v>1023.21</v>
      </c>
      <c r="HR168">
        <v>34.231000000000002</v>
      </c>
      <c r="HS168">
        <v>98.674599999999998</v>
      </c>
      <c r="HT168">
        <v>97.663799999999995</v>
      </c>
    </row>
    <row r="169" spans="1:228" x14ac:dyDescent="0.2">
      <c r="A169">
        <v>154</v>
      </c>
      <c r="B169">
        <v>1673987474.0999999</v>
      </c>
      <c r="C169">
        <v>611</v>
      </c>
      <c r="D169" t="s">
        <v>667</v>
      </c>
      <c r="E169" t="s">
        <v>668</v>
      </c>
      <c r="F169">
        <v>4</v>
      </c>
      <c r="G169">
        <v>1673987472.0999999</v>
      </c>
      <c r="H169">
        <f t="shared" si="68"/>
        <v>7.765443181514441E-4</v>
      </c>
      <c r="I169">
        <f t="shared" si="69"/>
        <v>0.77654431815144409</v>
      </c>
      <c r="J169">
        <f t="shared" si="70"/>
        <v>7.623712991899863</v>
      </c>
      <c r="K169">
        <f t="shared" si="71"/>
        <v>997.17057142857141</v>
      </c>
      <c r="L169">
        <f t="shared" si="72"/>
        <v>698.8531836609186</v>
      </c>
      <c r="M169">
        <f t="shared" si="73"/>
        <v>70.651705985910709</v>
      </c>
      <c r="N169">
        <f t="shared" si="74"/>
        <v>100.81059037509799</v>
      </c>
      <c r="O169">
        <f t="shared" si="75"/>
        <v>4.4762375030357959E-2</v>
      </c>
      <c r="P169">
        <f t="shared" si="76"/>
        <v>2.7694479051433145</v>
      </c>
      <c r="Q169">
        <f t="shared" si="77"/>
        <v>4.4364294321305418E-2</v>
      </c>
      <c r="R169">
        <f t="shared" si="78"/>
        <v>2.77631547363336E-2</v>
      </c>
      <c r="S169">
        <f t="shared" si="79"/>
        <v>226.11340980680563</v>
      </c>
      <c r="T169">
        <f t="shared" si="80"/>
        <v>34.919969093377368</v>
      </c>
      <c r="U169">
        <f t="shared" si="81"/>
        <v>33.594314285714283</v>
      </c>
      <c r="V169">
        <f t="shared" si="82"/>
        <v>5.2232849868739928</v>
      </c>
      <c r="W169">
        <f t="shared" si="83"/>
        <v>67.06331251953543</v>
      </c>
      <c r="X169">
        <f t="shared" si="84"/>
        <v>3.5303190841533336</v>
      </c>
      <c r="Y169">
        <f t="shared" si="85"/>
        <v>5.264158526504275</v>
      </c>
      <c r="Z169">
        <f t="shared" si="86"/>
        <v>1.6929659027206592</v>
      </c>
      <c r="AA169">
        <f t="shared" si="87"/>
        <v>-34.245604430478686</v>
      </c>
      <c r="AB169">
        <f t="shared" si="88"/>
        <v>20.813322679416196</v>
      </c>
      <c r="AC169">
        <f t="shared" si="89"/>
        <v>1.7323988887209107</v>
      </c>
      <c r="AD169">
        <f t="shared" si="90"/>
        <v>214.41352694446405</v>
      </c>
      <c r="AE169">
        <f t="shared" si="91"/>
        <v>18.271289076436695</v>
      </c>
      <c r="AF169">
        <f t="shared" si="92"/>
        <v>0.77948388781893041</v>
      </c>
      <c r="AG169">
        <f t="shared" si="93"/>
        <v>7.623712991899863</v>
      </c>
      <c r="AH169">
        <v>1049.99114040274</v>
      </c>
      <c r="AI169">
        <v>1035.8843030303019</v>
      </c>
      <c r="AJ169">
        <v>1.7510906830249131</v>
      </c>
      <c r="AK169">
        <v>63.952055562581542</v>
      </c>
      <c r="AL169">
        <f t="shared" si="94"/>
        <v>0.77654431815144409</v>
      </c>
      <c r="AM169">
        <v>34.22380751305851</v>
      </c>
      <c r="AN169">
        <v>34.915245454545492</v>
      </c>
      <c r="AO169">
        <v>6.646906549880136E-5</v>
      </c>
      <c r="AP169">
        <v>89.221601695222972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47272.32171861441</v>
      </c>
      <c r="AV169">
        <f t="shared" si="98"/>
        <v>1199.985714285714</v>
      </c>
      <c r="AW169">
        <f t="shared" si="99"/>
        <v>1025.9132278791737</v>
      </c>
      <c r="AX169">
        <f t="shared" si="100"/>
        <v>0.85493786773107039</v>
      </c>
      <c r="AY169">
        <f t="shared" si="101"/>
        <v>0.1884300847209657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1673987472.0999999</v>
      </c>
      <c r="BF169">
        <v>997.17057142857141</v>
      </c>
      <c r="BG169">
        <v>1014.754285714286</v>
      </c>
      <c r="BH169">
        <v>34.92024285714286</v>
      </c>
      <c r="BI169">
        <v>34.225828571428572</v>
      </c>
      <c r="BJ169">
        <v>1004.204285714286</v>
      </c>
      <c r="BK169">
        <v>34.709857142857139</v>
      </c>
      <c r="BL169">
        <v>649.98442857142857</v>
      </c>
      <c r="BM169">
        <v>100.9968571428571</v>
      </c>
      <c r="BN169">
        <v>9.9778942857142852E-2</v>
      </c>
      <c r="BO169">
        <v>33.733714285714292</v>
      </c>
      <c r="BP169">
        <v>33.594314285714283</v>
      </c>
      <c r="BQ169">
        <v>999.89999999999986</v>
      </c>
      <c r="BR169">
        <v>0</v>
      </c>
      <c r="BS169">
        <v>0</v>
      </c>
      <c r="BT169">
        <v>9024.1071428571431</v>
      </c>
      <c r="BU169">
        <v>0</v>
      </c>
      <c r="BV169">
        <v>1918.528571428571</v>
      </c>
      <c r="BW169">
        <v>-17.583857142857141</v>
      </c>
      <c r="BX169">
        <v>1033.251428571429</v>
      </c>
      <c r="BY169">
        <v>1050.7157142857141</v>
      </c>
      <c r="BZ169">
        <v>0.69441057142857154</v>
      </c>
      <c r="CA169">
        <v>1014.754285714286</v>
      </c>
      <c r="CB169">
        <v>34.225828571428572</v>
      </c>
      <c r="CC169">
        <v>3.5268357142857139</v>
      </c>
      <c r="CD169">
        <v>3.4567014285714288</v>
      </c>
      <c r="CE169">
        <v>26.749485714285711</v>
      </c>
      <c r="CF169">
        <v>26.408557142857141</v>
      </c>
      <c r="CG169">
        <v>1199.985714285714</v>
      </c>
      <c r="CH169">
        <v>0.49998728571428558</v>
      </c>
      <c r="CI169">
        <v>0.50001271428571425</v>
      </c>
      <c r="CJ169">
        <v>0</v>
      </c>
      <c r="CK169">
        <v>783.7299999999999</v>
      </c>
      <c r="CL169">
        <v>4.9990899999999998</v>
      </c>
      <c r="CM169">
        <v>8023.0714285714294</v>
      </c>
      <c r="CN169">
        <v>9557.7014285714286</v>
      </c>
      <c r="CO169">
        <v>44.561999999999998</v>
      </c>
      <c r="CP169">
        <v>47.375</v>
      </c>
      <c r="CQ169">
        <v>45.561999999999998</v>
      </c>
      <c r="CR169">
        <v>45.982000000000014</v>
      </c>
      <c r="CS169">
        <v>45.875</v>
      </c>
      <c r="CT169">
        <v>597.47857142857151</v>
      </c>
      <c r="CU169">
        <v>597.50714285714287</v>
      </c>
      <c r="CV169">
        <v>0</v>
      </c>
      <c r="CW169">
        <v>1673987474.5</v>
      </c>
      <c r="CX169">
        <v>0</v>
      </c>
      <c r="CY169">
        <v>1673984188.5</v>
      </c>
      <c r="CZ169" t="s">
        <v>356</v>
      </c>
      <c r="DA169">
        <v>1673984188.5</v>
      </c>
      <c r="DB169">
        <v>1673984167.5</v>
      </c>
      <c r="DC169">
        <v>23</v>
      </c>
      <c r="DD169">
        <v>-0.32800000000000001</v>
      </c>
      <c r="DE169">
        <v>5.0000000000000001E-3</v>
      </c>
      <c r="DF169">
        <v>-6.2539999999999996</v>
      </c>
      <c r="DG169">
        <v>0.21</v>
      </c>
      <c r="DH169">
        <v>579</v>
      </c>
      <c r="DI169">
        <v>34</v>
      </c>
      <c r="DJ169">
        <v>0</v>
      </c>
      <c r="DK169">
        <v>0.1</v>
      </c>
      <c r="DL169">
        <v>-17.4807925</v>
      </c>
      <c r="DM169">
        <v>-0.24356960600376609</v>
      </c>
      <c r="DN169">
        <v>7.4877818436103E-2</v>
      </c>
      <c r="DO169">
        <v>0</v>
      </c>
      <c r="DP169">
        <v>0.69556490000000004</v>
      </c>
      <c r="DQ169">
        <v>2.974586116322625E-2</v>
      </c>
      <c r="DR169">
        <v>4.5006698157052201E-3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3.2948499999999998</v>
      </c>
      <c r="EB169">
        <v>2.6249600000000002</v>
      </c>
      <c r="EC169">
        <v>0.18651699999999999</v>
      </c>
      <c r="ED169">
        <v>0.186422</v>
      </c>
      <c r="EE169">
        <v>0.14107</v>
      </c>
      <c r="EF169">
        <v>0.13782700000000001</v>
      </c>
      <c r="EG169">
        <v>24471.3</v>
      </c>
      <c r="EH169">
        <v>24889.3</v>
      </c>
      <c r="EI169">
        <v>27999</v>
      </c>
      <c r="EJ169">
        <v>29460.2</v>
      </c>
      <c r="EK169">
        <v>33102.199999999997</v>
      </c>
      <c r="EL169">
        <v>35275.9</v>
      </c>
      <c r="EM169">
        <v>39530.199999999997</v>
      </c>
      <c r="EN169">
        <v>42122.2</v>
      </c>
      <c r="EO169">
        <v>2.2035300000000002</v>
      </c>
      <c r="EP169">
        <v>2.1553</v>
      </c>
      <c r="EQ169">
        <v>0.111528</v>
      </c>
      <c r="ER169">
        <v>0</v>
      </c>
      <c r="ES169">
        <v>31.785399999999999</v>
      </c>
      <c r="ET169">
        <v>999.9</v>
      </c>
      <c r="EU169">
        <v>67.2</v>
      </c>
      <c r="EV169">
        <v>35.700000000000003</v>
      </c>
      <c r="EW169">
        <v>39.0623</v>
      </c>
      <c r="EX169">
        <v>57.471800000000002</v>
      </c>
      <c r="EY169">
        <v>-4.3950300000000002</v>
      </c>
      <c r="EZ169">
        <v>2</v>
      </c>
      <c r="FA169">
        <v>0.59031500000000003</v>
      </c>
      <c r="FB169">
        <v>0.67409600000000003</v>
      </c>
      <c r="FC169">
        <v>20.268999999999998</v>
      </c>
      <c r="FD169">
        <v>5.2186399999999997</v>
      </c>
      <c r="FE169">
        <v>12.0099</v>
      </c>
      <c r="FF169">
        <v>4.9858000000000002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1.86588</v>
      </c>
      <c r="FM169">
        <v>1.86232</v>
      </c>
      <c r="FN169">
        <v>1.86432</v>
      </c>
      <c r="FO169">
        <v>1.86036</v>
      </c>
      <c r="FP169">
        <v>1.86111</v>
      </c>
      <c r="FQ169">
        <v>1.8602000000000001</v>
      </c>
      <c r="FR169">
        <v>1.8619699999999999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-7.04</v>
      </c>
      <c r="GH169">
        <v>0.21029999999999999</v>
      </c>
      <c r="GI169">
        <v>-4.4410340874611869</v>
      </c>
      <c r="GJ169">
        <v>-4.0977002334145526E-3</v>
      </c>
      <c r="GK169">
        <v>1.9870096767282211E-6</v>
      </c>
      <c r="GL169">
        <v>-4.7591234531596528E-10</v>
      </c>
      <c r="GM169">
        <v>0.2103699999999975</v>
      </c>
      <c r="GN169">
        <v>0</v>
      </c>
      <c r="GO169">
        <v>0</v>
      </c>
      <c r="GP169">
        <v>0</v>
      </c>
      <c r="GQ169">
        <v>6</v>
      </c>
      <c r="GR169">
        <v>2093</v>
      </c>
      <c r="GS169">
        <v>4</v>
      </c>
      <c r="GT169">
        <v>31</v>
      </c>
      <c r="GU169">
        <v>54.8</v>
      </c>
      <c r="GV169">
        <v>55.1</v>
      </c>
      <c r="GW169">
        <v>2.8405800000000001</v>
      </c>
      <c r="GX169">
        <v>2.5341800000000001</v>
      </c>
      <c r="GY169">
        <v>2.04834</v>
      </c>
      <c r="GZ169">
        <v>2.6220699999999999</v>
      </c>
      <c r="HA169">
        <v>2.1972700000000001</v>
      </c>
      <c r="HB169">
        <v>2.34375</v>
      </c>
      <c r="HC169">
        <v>41.144599999999997</v>
      </c>
      <c r="HD169">
        <v>14.2546</v>
      </c>
      <c r="HE169">
        <v>18</v>
      </c>
      <c r="HF169">
        <v>704.50900000000001</v>
      </c>
      <c r="HG169">
        <v>738.99400000000003</v>
      </c>
      <c r="HH169">
        <v>31.001100000000001</v>
      </c>
      <c r="HI169">
        <v>34.741</v>
      </c>
      <c r="HJ169">
        <v>30.000599999999999</v>
      </c>
      <c r="HK169">
        <v>34.639899999999997</v>
      </c>
      <c r="HL169">
        <v>34.6633</v>
      </c>
      <c r="HM169">
        <v>56.850099999999998</v>
      </c>
      <c r="HN169">
        <v>15.6989</v>
      </c>
      <c r="HO169">
        <v>100</v>
      </c>
      <c r="HP169">
        <v>31</v>
      </c>
      <c r="HQ169">
        <v>1029.8900000000001</v>
      </c>
      <c r="HR169">
        <v>34.232999999999997</v>
      </c>
      <c r="HS169">
        <v>98.672899999999998</v>
      </c>
      <c r="HT169">
        <v>97.665000000000006</v>
      </c>
    </row>
    <row r="170" spans="1:228" x14ac:dyDescent="0.2">
      <c r="A170">
        <v>155</v>
      </c>
      <c r="B170">
        <v>1673987478.0999999</v>
      </c>
      <c r="C170">
        <v>615</v>
      </c>
      <c r="D170" t="s">
        <v>669</v>
      </c>
      <c r="E170" t="s">
        <v>670</v>
      </c>
      <c r="F170">
        <v>4</v>
      </c>
      <c r="G170">
        <v>1673987475.7874999</v>
      </c>
      <c r="H170">
        <f t="shared" si="68"/>
        <v>7.6597723819729461E-4</v>
      </c>
      <c r="I170">
        <f t="shared" si="69"/>
        <v>0.76597723819729457</v>
      </c>
      <c r="J170">
        <f t="shared" si="70"/>
        <v>7.8678645713070106</v>
      </c>
      <c r="K170">
        <f t="shared" si="71"/>
        <v>1003.3306250000001</v>
      </c>
      <c r="L170">
        <f t="shared" si="72"/>
        <v>692.56744746260188</v>
      </c>
      <c r="M170">
        <f t="shared" si="73"/>
        <v>70.017263907656528</v>
      </c>
      <c r="N170">
        <f t="shared" si="74"/>
        <v>101.43483557397843</v>
      </c>
      <c r="O170">
        <f t="shared" si="75"/>
        <v>4.4185693032878837E-2</v>
      </c>
      <c r="P170">
        <f t="shared" si="76"/>
        <v>2.7662070146953344</v>
      </c>
      <c r="Q170">
        <f t="shared" si="77"/>
        <v>4.3797305192302717E-2</v>
      </c>
      <c r="R170">
        <f t="shared" si="78"/>
        <v>2.7407926189023837E-2</v>
      </c>
      <c r="S170">
        <f t="shared" si="79"/>
        <v>226.11703086126036</v>
      </c>
      <c r="T170">
        <f t="shared" si="80"/>
        <v>34.916551174548943</v>
      </c>
      <c r="U170">
        <f t="shared" si="81"/>
        <v>33.587187499999999</v>
      </c>
      <c r="V170">
        <f t="shared" si="82"/>
        <v>5.2212027765561375</v>
      </c>
      <c r="W170">
        <f t="shared" si="83"/>
        <v>67.078299846361872</v>
      </c>
      <c r="X170">
        <f t="shared" si="84"/>
        <v>3.5296056552372734</v>
      </c>
      <c r="Y170">
        <f t="shared" si="85"/>
        <v>5.261918777490763</v>
      </c>
      <c r="Z170">
        <f t="shared" si="86"/>
        <v>1.6915971213188641</v>
      </c>
      <c r="AA170">
        <f t="shared" si="87"/>
        <v>-33.779596204500692</v>
      </c>
      <c r="AB170">
        <f t="shared" si="88"/>
        <v>20.716264579749534</v>
      </c>
      <c r="AC170">
        <f t="shared" si="89"/>
        <v>1.7262159904796941</v>
      </c>
      <c r="AD170">
        <f t="shared" si="90"/>
        <v>214.77991522698886</v>
      </c>
      <c r="AE170">
        <f t="shared" si="91"/>
        <v>18.239245426948205</v>
      </c>
      <c r="AF170">
        <f t="shared" si="92"/>
        <v>0.76777295807144563</v>
      </c>
      <c r="AG170">
        <f t="shared" si="93"/>
        <v>7.8678645713070106</v>
      </c>
      <c r="AH170">
        <v>1056.875419535337</v>
      </c>
      <c r="AI170">
        <v>1042.714242424242</v>
      </c>
      <c r="AJ170">
        <v>1.70444778446066</v>
      </c>
      <c r="AK170">
        <v>63.952055562581542</v>
      </c>
      <c r="AL170">
        <f t="shared" si="94"/>
        <v>0.76597723819729457</v>
      </c>
      <c r="AM170">
        <v>34.228046205510509</v>
      </c>
      <c r="AN170">
        <v>34.911683216783253</v>
      </c>
      <c r="AO170">
        <v>-2.090853487698173E-4</v>
      </c>
      <c r="AP170">
        <v>89.221601695222972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47184.591112413196</v>
      </c>
      <c r="AV170">
        <f t="shared" si="98"/>
        <v>1199.99875</v>
      </c>
      <c r="AW170">
        <f t="shared" si="99"/>
        <v>1025.9249760939174</v>
      </c>
      <c r="AX170">
        <f t="shared" si="100"/>
        <v>0.85493837063906719</v>
      </c>
      <c r="AY170">
        <f t="shared" si="101"/>
        <v>0.1884310553333996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1673987475.7874999</v>
      </c>
      <c r="BF170">
        <v>1003.3306250000001</v>
      </c>
      <c r="BG170">
        <v>1020.88125</v>
      </c>
      <c r="BH170">
        <v>34.912675000000007</v>
      </c>
      <c r="BI170">
        <v>34.228574999999999</v>
      </c>
      <c r="BJ170">
        <v>1010.37625</v>
      </c>
      <c r="BK170">
        <v>34.702325000000002</v>
      </c>
      <c r="BL170">
        <v>649.87687500000004</v>
      </c>
      <c r="BM170">
        <v>100.99850000000001</v>
      </c>
      <c r="BN170">
        <v>9.9615662500000007E-2</v>
      </c>
      <c r="BO170">
        <v>33.726100000000002</v>
      </c>
      <c r="BP170">
        <v>33.587187499999999</v>
      </c>
      <c r="BQ170">
        <v>999.9</v>
      </c>
      <c r="BR170">
        <v>0</v>
      </c>
      <c r="BS170">
        <v>0</v>
      </c>
      <c r="BT170">
        <v>9006.71875</v>
      </c>
      <c r="BU170">
        <v>0</v>
      </c>
      <c r="BV170">
        <v>1931.72</v>
      </c>
      <c r="BW170">
        <v>-17.549299999999999</v>
      </c>
      <c r="BX170">
        <v>1039.6275000000001</v>
      </c>
      <c r="BY170">
        <v>1057.06</v>
      </c>
      <c r="BZ170">
        <v>0.6841005</v>
      </c>
      <c r="CA170">
        <v>1020.88125</v>
      </c>
      <c r="CB170">
        <v>34.228574999999999</v>
      </c>
      <c r="CC170">
        <v>3.526125</v>
      </c>
      <c r="CD170">
        <v>3.4570287500000001</v>
      </c>
      <c r="CE170">
        <v>26.74605</v>
      </c>
      <c r="CF170">
        <v>26.410187499999999</v>
      </c>
      <c r="CG170">
        <v>1199.99875</v>
      </c>
      <c r="CH170">
        <v>0.49997024999999989</v>
      </c>
      <c r="CI170">
        <v>0.50002974999999994</v>
      </c>
      <c r="CJ170">
        <v>0</v>
      </c>
      <c r="CK170">
        <v>783.99137499999995</v>
      </c>
      <c r="CL170">
        <v>4.9990899999999998</v>
      </c>
      <c r="CM170">
        <v>8026.1637499999997</v>
      </c>
      <c r="CN170">
        <v>9557.7325000000001</v>
      </c>
      <c r="CO170">
        <v>44.561999999999998</v>
      </c>
      <c r="CP170">
        <v>47.359250000000003</v>
      </c>
      <c r="CQ170">
        <v>45.561999999999998</v>
      </c>
      <c r="CR170">
        <v>45.952749999999988</v>
      </c>
      <c r="CS170">
        <v>45.875</v>
      </c>
      <c r="CT170">
        <v>597.46499999999992</v>
      </c>
      <c r="CU170">
        <v>597.53375000000005</v>
      </c>
      <c r="CV170">
        <v>0</v>
      </c>
      <c r="CW170">
        <v>1673987478.7</v>
      </c>
      <c r="CX170">
        <v>0</v>
      </c>
      <c r="CY170">
        <v>1673984188.5</v>
      </c>
      <c r="CZ170" t="s">
        <v>356</v>
      </c>
      <c r="DA170">
        <v>1673984188.5</v>
      </c>
      <c r="DB170">
        <v>1673984167.5</v>
      </c>
      <c r="DC170">
        <v>23</v>
      </c>
      <c r="DD170">
        <v>-0.32800000000000001</v>
      </c>
      <c r="DE170">
        <v>5.0000000000000001E-3</v>
      </c>
      <c r="DF170">
        <v>-6.2539999999999996</v>
      </c>
      <c r="DG170">
        <v>0.21</v>
      </c>
      <c r="DH170">
        <v>579</v>
      </c>
      <c r="DI170">
        <v>34</v>
      </c>
      <c r="DJ170">
        <v>0</v>
      </c>
      <c r="DK170">
        <v>0.1</v>
      </c>
      <c r="DL170">
        <v>-17.501542499999999</v>
      </c>
      <c r="DM170">
        <v>-0.28622251407128108</v>
      </c>
      <c r="DN170">
        <v>7.433487030828817E-2</v>
      </c>
      <c r="DO170">
        <v>0</v>
      </c>
      <c r="DP170">
        <v>0.69482187499999992</v>
      </c>
      <c r="DQ170">
        <v>-3.3614960600376893E-2</v>
      </c>
      <c r="DR170">
        <v>5.6504572124187486E-3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3.2952499999999998</v>
      </c>
      <c r="EB170">
        <v>2.6254</v>
      </c>
      <c r="EC170">
        <v>0.18731</v>
      </c>
      <c r="ED170">
        <v>0.18720600000000001</v>
      </c>
      <c r="EE170">
        <v>0.14105899999999999</v>
      </c>
      <c r="EF170">
        <v>0.13783599999999999</v>
      </c>
      <c r="EG170">
        <v>24447.4</v>
      </c>
      <c r="EH170">
        <v>24864.799999999999</v>
      </c>
      <c r="EI170">
        <v>27998.9</v>
      </c>
      <c r="EJ170">
        <v>29459.8</v>
      </c>
      <c r="EK170">
        <v>33102.9</v>
      </c>
      <c r="EL170">
        <v>35275.1</v>
      </c>
      <c r="EM170">
        <v>39530.5</v>
      </c>
      <c r="EN170">
        <v>42121.599999999999</v>
      </c>
      <c r="EO170">
        <v>2.2035</v>
      </c>
      <c r="EP170">
        <v>2.1551</v>
      </c>
      <c r="EQ170">
        <v>0.11081199999999999</v>
      </c>
      <c r="ER170">
        <v>0</v>
      </c>
      <c r="ES170">
        <v>31.784400000000002</v>
      </c>
      <c r="ET170">
        <v>999.9</v>
      </c>
      <c r="EU170">
        <v>67.2</v>
      </c>
      <c r="EV170">
        <v>35.799999999999997</v>
      </c>
      <c r="EW170">
        <v>39.280900000000003</v>
      </c>
      <c r="EX170">
        <v>57.531799999999997</v>
      </c>
      <c r="EY170">
        <v>-4.4351000000000003</v>
      </c>
      <c r="EZ170">
        <v>2</v>
      </c>
      <c r="FA170">
        <v>0.59067099999999995</v>
      </c>
      <c r="FB170">
        <v>0.67611100000000002</v>
      </c>
      <c r="FC170">
        <v>20.268999999999998</v>
      </c>
      <c r="FD170">
        <v>5.2175900000000004</v>
      </c>
      <c r="FE170">
        <v>12.0099</v>
      </c>
      <c r="FF170">
        <v>4.9854500000000002</v>
      </c>
      <c r="FG170">
        <v>3.2844500000000001</v>
      </c>
      <c r="FH170">
        <v>9999</v>
      </c>
      <c r="FI170">
        <v>9999</v>
      </c>
      <c r="FJ170">
        <v>9999</v>
      </c>
      <c r="FK170">
        <v>999.9</v>
      </c>
      <c r="FL170">
        <v>1.8658600000000001</v>
      </c>
      <c r="FM170">
        <v>1.8623000000000001</v>
      </c>
      <c r="FN170">
        <v>1.86432</v>
      </c>
      <c r="FO170">
        <v>1.8603499999999999</v>
      </c>
      <c r="FP170">
        <v>1.86111</v>
      </c>
      <c r="FQ170">
        <v>1.8602000000000001</v>
      </c>
      <c r="FR170">
        <v>1.8619399999999999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-7.05</v>
      </c>
      <c r="GH170">
        <v>0.21029999999999999</v>
      </c>
      <c r="GI170">
        <v>-4.4410340874611869</v>
      </c>
      <c r="GJ170">
        <v>-4.0977002334145526E-3</v>
      </c>
      <c r="GK170">
        <v>1.9870096767282211E-6</v>
      </c>
      <c r="GL170">
        <v>-4.7591234531596528E-10</v>
      </c>
      <c r="GM170">
        <v>0.2103699999999975</v>
      </c>
      <c r="GN170">
        <v>0</v>
      </c>
      <c r="GO170">
        <v>0</v>
      </c>
      <c r="GP170">
        <v>0</v>
      </c>
      <c r="GQ170">
        <v>6</v>
      </c>
      <c r="GR170">
        <v>2093</v>
      </c>
      <c r="GS170">
        <v>4</v>
      </c>
      <c r="GT170">
        <v>31</v>
      </c>
      <c r="GU170">
        <v>54.8</v>
      </c>
      <c r="GV170">
        <v>55.2</v>
      </c>
      <c r="GW170">
        <v>2.8552200000000001</v>
      </c>
      <c r="GX170">
        <v>2.5293000000000001</v>
      </c>
      <c r="GY170">
        <v>2.04834</v>
      </c>
      <c r="GZ170">
        <v>2.6220699999999999</v>
      </c>
      <c r="HA170">
        <v>2.1972700000000001</v>
      </c>
      <c r="HB170">
        <v>2.33887</v>
      </c>
      <c r="HC170">
        <v>41.144599999999997</v>
      </c>
      <c r="HD170">
        <v>14.263400000000001</v>
      </c>
      <c r="HE170">
        <v>18</v>
      </c>
      <c r="HF170">
        <v>704.53499999999997</v>
      </c>
      <c r="HG170">
        <v>738.85599999999999</v>
      </c>
      <c r="HH170">
        <v>31.000800000000002</v>
      </c>
      <c r="HI170">
        <v>34.746200000000002</v>
      </c>
      <c r="HJ170">
        <v>30.000499999999999</v>
      </c>
      <c r="HK170">
        <v>34.644100000000002</v>
      </c>
      <c r="HL170">
        <v>34.667700000000004</v>
      </c>
      <c r="HM170">
        <v>57.146799999999999</v>
      </c>
      <c r="HN170">
        <v>15.6989</v>
      </c>
      <c r="HO170">
        <v>100</v>
      </c>
      <c r="HP170">
        <v>31</v>
      </c>
      <c r="HQ170">
        <v>1036.6400000000001</v>
      </c>
      <c r="HR170">
        <v>34.234999999999999</v>
      </c>
      <c r="HS170">
        <v>98.673299999999998</v>
      </c>
      <c r="HT170">
        <v>97.663600000000002</v>
      </c>
    </row>
    <row r="171" spans="1:228" x14ac:dyDescent="0.2">
      <c r="A171">
        <v>156</v>
      </c>
      <c r="B171">
        <v>1673987482.0999999</v>
      </c>
      <c r="C171">
        <v>619</v>
      </c>
      <c r="D171" t="s">
        <v>671</v>
      </c>
      <c r="E171" t="s">
        <v>672</v>
      </c>
      <c r="F171">
        <v>4</v>
      </c>
      <c r="G171">
        <v>1673987480.0999999</v>
      </c>
      <c r="H171">
        <f t="shared" si="68"/>
        <v>7.6757673511650918E-4</v>
      </c>
      <c r="I171">
        <f t="shared" si="69"/>
        <v>0.76757673511650915</v>
      </c>
      <c r="J171">
        <f t="shared" si="70"/>
        <v>7.7202912920350846</v>
      </c>
      <c r="K171">
        <f t="shared" si="71"/>
        <v>1010.497142857143</v>
      </c>
      <c r="L171">
        <f t="shared" si="72"/>
        <v>705.84849771163863</v>
      </c>
      <c r="M171">
        <f t="shared" si="73"/>
        <v>71.358787339194251</v>
      </c>
      <c r="N171">
        <f t="shared" si="74"/>
        <v>102.15768816931676</v>
      </c>
      <c r="O171">
        <f t="shared" si="75"/>
        <v>4.434145395241805E-2</v>
      </c>
      <c r="P171">
        <f t="shared" si="76"/>
        <v>2.7664463399763592</v>
      </c>
      <c r="Q171">
        <f t="shared" si="77"/>
        <v>4.3950369629436672E-2</v>
      </c>
      <c r="R171">
        <f t="shared" si="78"/>
        <v>2.7503830780513643E-2</v>
      </c>
      <c r="S171">
        <f t="shared" si="79"/>
        <v>226.11527195066679</v>
      </c>
      <c r="T171">
        <f t="shared" si="80"/>
        <v>34.903334325060115</v>
      </c>
      <c r="U171">
        <f t="shared" si="81"/>
        <v>33.578942857142863</v>
      </c>
      <c r="V171">
        <f t="shared" si="82"/>
        <v>5.2187948662322681</v>
      </c>
      <c r="W171">
        <f t="shared" si="83"/>
        <v>67.125324901948574</v>
      </c>
      <c r="X171">
        <f t="shared" si="84"/>
        <v>3.5295765199139666</v>
      </c>
      <c r="Y171">
        <f t="shared" si="85"/>
        <v>5.2581891038437378</v>
      </c>
      <c r="Z171">
        <f t="shared" si="86"/>
        <v>1.6892183463183015</v>
      </c>
      <c r="AA171">
        <f t="shared" si="87"/>
        <v>-33.850134018638052</v>
      </c>
      <c r="AB171">
        <f t="shared" si="88"/>
        <v>20.055694832509154</v>
      </c>
      <c r="AC171">
        <f t="shared" si="89"/>
        <v>1.6708573034761043</v>
      </c>
      <c r="AD171">
        <f t="shared" si="90"/>
        <v>213.99169006801401</v>
      </c>
      <c r="AE171">
        <f t="shared" si="91"/>
        <v>18.374570341007392</v>
      </c>
      <c r="AF171">
        <f t="shared" si="92"/>
        <v>0.76357452243427948</v>
      </c>
      <c r="AG171">
        <f t="shared" si="93"/>
        <v>7.7202912920350846</v>
      </c>
      <c r="AH171">
        <v>1063.881695073188</v>
      </c>
      <c r="AI171">
        <v>1049.686666666666</v>
      </c>
      <c r="AJ171">
        <v>1.750702396139981</v>
      </c>
      <c r="AK171">
        <v>63.952055562581542</v>
      </c>
      <c r="AL171">
        <f t="shared" si="94"/>
        <v>0.76757673511650915</v>
      </c>
      <c r="AM171">
        <v>34.230831433087452</v>
      </c>
      <c r="AN171">
        <v>34.91467062937064</v>
      </c>
      <c r="AO171">
        <v>-3.2344768364920972E-5</v>
      </c>
      <c r="AP171">
        <v>89.221601695222972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47193.089192568608</v>
      </c>
      <c r="AV171">
        <f t="shared" si="98"/>
        <v>1199.988571428572</v>
      </c>
      <c r="AW171">
        <f t="shared" si="99"/>
        <v>1025.9163564511232</v>
      </c>
      <c r="AX171">
        <f t="shared" si="100"/>
        <v>0.85493843931345292</v>
      </c>
      <c r="AY171">
        <f t="shared" si="101"/>
        <v>0.18843118787496391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1673987480.0999999</v>
      </c>
      <c r="BF171">
        <v>1010.497142857143</v>
      </c>
      <c r="BG171">
        <v>1028.1671428571431</v>
      </c>
      <c r="BH171">
        <v>34.912957142857152</v>
      </c>
      <c r="BI171">
        <v>34.232857142857142</v>
      </c>
      <c r="BJ171">
        <v>1017.554285714286</v>
      </c>
      <c r="BK171">
        <v>34.702599999999997</v>
      </c>
      <c r="BL171">
        <v>650.12428571428575</v>
      </c>
      <c r="BM171">
        <v>100.996</v>
      </c>
      <c r="BN171">
        <v>0.1004641428571429</v>
      </c>
      <c r="BO171">
        <v>33.713414285714293</v>
      </c>
      <c r="BP171">
        <v>33.578942857142863</v>
      </c>
      <c r="BQ171">
        <v>999.89999999999986</v>
      </c>
      <c r="BR171">
        <v>0</v>
      </c>
      <c r="BS171">
        <v>0</v>
      </c>
      <c r="BT171">
        <v>9008.2142857142862</v>
      </c>
      <c r="BU171">
        <v>0</v>
      </c>
      <c r="BV171">
        <v>1929.8242857142859</v>
      </c>
      <c r="BW171">
        <v>-17.669257142857141</v>
      </c>
      <c r="BX171">
        <v>1047.0542857142859</v>
      </c>
      <c r="BY171">
        <v>1064.6114285714291</v>
      </c>
      <c r="BZ171">
        <v>0.68011800000000011</v>
      </c>
      <c r="CA171">
        <v>1028.1671428571431</v>
      </c>
      <c r="CB171">
        <v>34.232857142857142</v>
      </c>
      <c r="CC171">
        <v>3.5260699999999998</v>
      </c>
      <c r="CD171">
        <v>3.4573814285714279</v>
      </c>
      <c r="CE171">
        <v>26.745785714285709</v>
      </c>
      <c r="CF171">
        <v>26.41187142857142</v>
      </c>
      <c r="CG171">
        <v>1199.988571428572</v>
      </c>
      <c r="CH171">
        <v>0.49996771428571429</v>
      </c>
      <c r="CI171">
        <v>0.50003228571428571</v>
      </c>
      <c r="CJ171">
        <v>0</v>
      </c>
      <c r="CK171">
        <v>784.47628571428572</v>
      </c>
      <c r="CL171">
        <v>4.9990899999999998</v>
      </c>
      <c r="CM171">
        <v>8028.7557142857131</v>
      </c>
      <c r="CN171">
        <v>9557.6414285714291</v>
      </c>
      <c r="CO171">
        <v>44.561999999999998</v>
      </c>
      <c r="CP171">
        <v>47.321000000000012</v>
      </c>
      <c r="CQ171">
        <v>45.561999999999998</v>
      </c>
      <c r="CR171">
        <v>45.946000000000012</v>
      </c>
      <c r="CS171">
        <v>45.857000000000014</v>
      </c>
      <c r="CT171">
        <v>597.4571428571428</v>
      </c>
      <c r="CU171">
        <v>597.53142857142859</v>
      </c>
      <c r="CV171">
        <v>0</v>
      </c>
      <c r="CW171">
        <v>1673987482.3</v>
      </c>
      <c r="CX171">
        <v>0</v>
      </c>
      <c r="CY171">
        <v>1673984188.5</v>
      </c>
      <c r="CZ171" t="s">
        <v>356</v>
      </c>
      <c r="DA171">
        <v>1673984188.5</v>
      </c>
      <c r="DB171">
        <v>1673984167.5</v>
      </c>
      <c r="DC171">
        <v>23</v>
      </c>
      <c r="DD171">
        <v>-0.32800000000000001</v>
      </c>
      <c r="DE171">
        <v>5.0000000000000001E-3</v>
      </c>
      <c r="DF171">
        <v>-6.2539999999999996</v>
      </c>
      <c r="DG171">
        <v>0.21</v>
      </c>
      <c r="DH171">
        <v>579</v>
      </c>
      <c r="DI171">
        <v>34</v>
      </c>
      <c r="DJ171">
        <v>0</v>
      </c>
      <c r="DK171">
        <v>0.1</v>
      </c>
      <c r="DL171">
        <v>-17.524750000000001</v>
      </c>
      <c r="DM171">
        <v>-0.82535459662285326</v>
      </c>
      <c r="DN171">
        <v>9.5380005766407996E-2</v>
      </c>
      <c r="DO171">
        <v>0</v>
      </c>
      <c r="DP171">
        <v>0.69177652500000009</v>
      </c>
      <c r="DQ171">
        <v>-7.3103448405255136E-2</v>
      </c>
      <c r="DR171">
        <v>8.0523878849304686E-3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3.29535</v>
      </c>
      <c r="EB171">
        <v>2.6256699999999999</v>
      </c>
      <c r="EC171">
        <v>0.18809899999999999</v>
      </c>
      <c r="ED171">
        <v>0.18799099999999999</v>
      </c>
      <c r="EE171">
        <v>0.14106399999999999</v>
      </c>
      <c r="EF171">
        <v>0.13784099999999999</v>
      </c>
      <c r="EG171">
        <v>24423.4</v>
      </c>
      <c r="EH171">
        <v>24840.5</v>
      </c>
      <c r="EI171">
        <v>27998.799999999999</v>
      </c>
      <c r="EJ171">
        <v>29459.5</v>
      </c>
      <c r="EK171">
        <v>33102.6</v>
      </c>
      <c r="EL171">
        <v>35274.6</v>
      </c>
      <c r="EM171">
        <v>39530.400000000001</v>
      </c>
      <c r="EN171">
        <v>42121.2</v>
      </c>
      <c r="EO171">
        <v>2.2038799999999998</v>
      </c>
      <c r="EP171">
        <v>2.1547999999999998</v>
      </c>
      <c r="EQ171">
        <v>0.11117</v>
      </c>
      <c r="ER171">
        <v>0</v>
      </c>
      <c r="ES171">
        <v>31.779</v>
      </c>
      <c r="ET171">
        <v>999.9</v>
      </c>
      <c r="EU171">
        <v>67.2</v>
      </c>
      <c r="EV171">
        <v>35.799999999999997</v>
      </c>
      <c r="EW171">
        <v>39.282899999999998</v>
      </c>
      <c r="EX171">
        <v>57.591799999999999</v>
      </c>
      <c r="EY171">
        <v>-4.4390999999999998</v>
      </c>
      <c r="EZ171">
        <v>2</v>
      </c>
      <c r="FA171">
        <v>0.59098600000000001</v>
      </c>
      <c r="FB171">
        <v>0.67339300000000002</v>
      </c>
      <c r="FC171">
        <v>20.269100000000002</v>
      </c>
      <c r="FD171">
        <v>5.2172900000000002</v>
      </c>
      <c r="FE171">
        <v>12.0099</v>
      </c>
      <c r="FF171">
        <v>4.9854000000000003</v>
      </c>
      <c r="FG171">
        <v>3.2844500000000001</v>
      </c>
      <c r="FH171">
        <v>9999</v>
      </c>
      <c r="FI171">
        <v>9999</v>
      </c>
      <c r="FJ171">
        <v>9999</v>
      </c>
      <c r="FK171">
        <v>999.9</v>
      </c>
      <c r="FL171">
        <v>1.8658699999999999</v>
      </c>
      <c r="FM171">
        <v>1.8622799999999999</v>
      </c>
      <c r="FN171">
        <v>1.86432</v>
      </c>
      <c r="FO171">
        <v>1.8603499999999999</v>
      </c>
      <c r="FP171">
        <v>1.86111</v>
      </c>
      <c r="FQ171">
        <v>1.8602000000000001</v>
      </c>
      <c r="FR171">
        <v>1.8619600000000001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-7.06</v>
      </c>
      <c r="GH171">
        <v>0.2104</v>
      </c>
      <c r="GI171">
        <v>-4.4410340874611869</v>
      </c>
      <c r="GJ171">
        <v>-4.0977002334145526E-3</v>
      </c>
      <c r="GK171">
        <v>1.9870096767282211E-6</v>
      </c>
      <c r="GL171">
        <v>-4.7591234531596528E-10</v>
      </c>
      <c r="GM171">
        <v>0.2103699999999975</v>
      </c>
      <c r="GN171">
        <v>0</v>
      </c>
      <c r="GO171">
        <v>0</v>
      </c>
      <c r="GP171">
        <v>0</v>
      </c>
      <c r="GQ171">
        <v>6</v>
      </c>
      <c r="GR171">
        <v>2093</v>
      </c>
      <c r="GS171">
        <v>4</v>
      </c>
      <c r="GT171">
        <v>31</v>
      </c>
      <c r="GU171">
        <v>54.9</v>
      </c>
      <c r="GV171">
        <v>55.2</v>
      </c>
      <c r="GW171">
        <v>2.8710900000000001</v>
      </c>
      <c r="GX171">
        <v>2.5402800000000001</v>
      </c>
      <c r="GY171">
        <v>2.04834</v>
      </c>
      <c r="GZ171">
        <v>2.6208499999999999</v>
      </c>
      <c r="HA171">
        <v>2.1972700000000001</v>
      </c>
      <c r="HB171">
        <v>2.323</v>
      </c>
      <c r="HC171">
        <v>41.144599999999997</v>
      </c>
      <c r="HD171">
        <v>14.245900000000001</v>
      </c>
      <c r="HE171">
        <v>18</v>
      </c>
      <c r="HF171">
        <v>704.89400000000001</v>
      </c>
      <c r="HG171">
        <v>738.61500000000001</v>
      </c>
      <c r="HH171">
        <v>31</v>
      </c>
      <c r="HI171">
        <v>34.750399999999999</v>
      </c>
      <c r="HJ171">
        <v>30.000599999999999</v>
      </c>
      <c r="HK171">
        <v>34.648000000000003</v>
      </c>
      <c r="HL171">
        <v>34.671599999999998</v>
      </c>
      <c r="HM171">
        <v>57.443300000000001</v>
      </c>
      <c r="HN171">
        <v>15.6989</v>
      </c>
      <c r="HO171">
        <v>100</v>
      </c>
      <c r="HP171">
        <v>31</v>
      </c>
      <c r="HQ171">
        <v>1043.32</v>
      </c>
      <c r="HR171">
        <v>34.234499999999997</v>
      </c>
      <c r="HS171">
        <v>98.673000000000002</v>
      </c>
      <c r="HT171">
        <v>97.662800000000004</v>
      </c>
    </row>
    <row r="172" spans="1:228" x14ac:dyDescent="0.2">
      <c r="A172">
        <v>157</v>
      </c>
      <c r="B172">
        <v>1673987486.0999999</v>
      </c>
      <c r="C172">
        <v>623</v>
      </c>
      <c r="D172" t="s">
        <v>673</v>
      </c>
      <c r="E172" t="s">
        <v>674</v>
      </c>
      <c r="F172">
        <v>4</v>
      </c>
      <c r="G172">
        <v>1673987483.7874999</v>
      </c>
      <c r="H172">
        <f t="shared" si="68"/>
        <v>7.6620594201939429E-4</v>
      </c>
      <c r="I172">
        <f t="shared" si="69"/>
        <v>0.76620594201939429</v>
      </c>
      <c r="J172">
        <f t="shared" si="70"/>
        <v>7.8315270257406198</v>
      </c>
      <c r="K172">
        <f t="shared" si="71"/>
        <v>1016.7162499999999</v>
      </c>
      <c r="L172">
        <f t="shared" si="72"/>
        <v>707.83434965198001</v>
      </c>
      <c r="M172">
        <f t="shared" si="73"/>
        <v>71.559707252218317</v>
      </c>
      <c r="N172">
        <f t="shared" si="74"/>
        <v>102.78664385861609</v>
      </c>
      <c r="O172">
        <f t="shared" si="75"/>
        <v>4.4325157805125574E-2</v>
      </c>
      <c r="P172">
        <f t="shared" si="76"/>
        <v>2.7608770132486553</v>
      </c>
      <c r="Q172">
        <f t="shared" si="77"/>
        <v>4.3933578705145734E-2</v>
      </c>
      <c r="R172">
        <f t="shared" si="78"/>
        <v>2.7493380073599652E-2</v>
      </c>
      <c r="S172">
        <f t="shared" si="79"/>
        <v>226.12290636071469</v>
      </c>
      <c r="T172">
        <f t="shared" si="80"/>
        <v>34.898726520260951</v>
      </c>
      <c r="U172">
        <f t="shared" si="81"/>
        <v>33.571775000000002</v>
      </c>
      <c r="V172">
        <f t="shared" si="82"/>
        <v>5.2167022242918568</v>
      </c>
      <c r="W172">
        <f t="shared" si="83"/>
        <v>67.157482878439126</v>
      </c>
      <c r="X172">
        <f t="shared" si="84"/>
        <v>3.5298362982919937</v>
      </c>
      <c r="Y172">
        <f t="shared" si="85"/>
        <v>5.2560580697780228</v>
      </c>
      <c r="Z172">
        <f t="shared" si="86"/>
        <v>1.6868659259998631</v>
      </c>
      <c r="AA172">
        <f t="shared" si="87"/>
        <v>-33.789682043055286</v>
      </c>
      <c r="AB172">
        <f t="shared" si="88"/>
        <v>20.002827011722438</v>
      </c>
      <c r="AC172">
        <f t="shared" si="89"/>
        <v>1.6696966812428586</v>
      </c>
      <c r="AD172">
        <f t="shared" si="90"/>
        <v>214.00574801062473</v>
      </c>
      <c r="AE172">
        <f t="shared" si="91"/>
        <v>18.286401231608743</v>
      </c>
      <c r="AF172">
        <f t="shared" si="92"/>
        <v>0.76499344668816804</v>
      </c>
      <c r="AG172">
        <f t="shared" si="93"/>
        <v>7.8315270257406198</v>
      </c>
      <c r="AH172">
        <v>1070.7810845770271</v>
      </c>
      <c r="AI172">
        <v>1056.6139393939391</v>
      </c>
      <c r="AJ172">
        <v>1.716059497575799</v>
      </c>
      <c r="AK172">
        <v>63.952055562581542</v>
      </c>
      <c r="AL172">
        <f t="shared" si="94"/>
        <v>0.76620594201939429</v>
      </c>
      <c r="AM172">
        <v>34.233613151978567</v>
      </c>
      <c r="AN172">
        <v>34.915731468531483</v>
      </c>
      <c r="AO172">
        <v>6.422925267603767E-5</v>
      </c>
      <c r="AP172">
        <v>89.221601695222972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47041.518872069893</v>
      </c>
      <c r="AV172">
        <f t="shared" si="98"/>
        <v>1200.0337500000001</v>
      </c>
      <c r="AW172">
        <f t="shared" si="99"/>
        <v>1025.9545260936347</v>
      </c>
      <c r="AX172">
        <f t="shared" si="100"/>
        <v>0.85493805994509287</v>
      </c>
      <c r="AY172">
        <f t="shared" si="101"/>
        <v>0.18843045569402916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1673987483.7874999</v>
      </c>
      <c r="BF172">
        <v>1016.7162499999999</v>
      </c>
      <c r="BG172">
        <v>1034.31125</v>
      </c>
      <c r="BH172">
        <v>34.91545</v>
      </c>
      <c r="BI172">
        <v>34.2340625</v>
      </c>
      <c r="BJ172">
        <v>1023.78</v>
      </c>
      <c r="BK172">
        <v>34.705087499999998</v>
      </c>
      <c r="BL172">
        <v>650.1</v>
      </c>
      <c r="BM172">
        <v>100.996375</v>
      </c>
      <c r="BN172">
        <v>0.10031137499999999</v>
      </c>
      <c r="BO172">
        <v>33.706162499999998</v>
      </c>
      <c r="BP172">
        <v>33.571775000000002</v>
      </c>
      <c r="BQ172">
        <v>999.9</v>
      </c>
      <c r="BR172">
        <v>0</v>
      </c>
      <c r="BS172">
        <v>0</v>
      </c>
      <c r="BT172">
        <v>8978.59375</v>
      </c>
      <c r="BU172">
        <v>0</v>
      </c>
      <c r="BV172">
        <v>1913.49125</v>
      </c>
      <c r="BW172">
        <v>-17.595075000000001</v>
      </c>
      <c r="BX172">
        <v>1053.5</v>
      </c>
      <c r="BY172">
        <v>1070.9749999999999</v>
      </c>
      <c r="BZ172">
        <v>0.68139112499999999</v>
      </c>
      <c r="CA172">
        <v>1034.31125</v>
      </c>
      <c r="CB172">
        <v>34.2340625</v>
      </c>
      <c r="CC172">
        <v>3.5263325000000001</v>
      </c>
      <c r="CD172">
        <v>3.4575137499999999</v>
      </c>
      <c r="CE172">
        <v>26.747050000000002</v>
      </c>
      <c r="CF172">
        <v>26.41255</v>
      </c>
      <c r="CG172">
        <v>1200.0337500000001</v>
      </c>
      <c r="CH172">
        <v>0.49998225000000002</v>
      </c>
      <c r="CI172">
        <v>0.50001775000000004</v>
      </c>
      <c r="CJ172">
        <v>0</v>
      </c>
      <c r="CK172">
        <v>784.6546249999999</v>
      </c>
      <c r="CL172">
        <v>4.9990899999999998</v>
      </c>
      <c r="CM172">
        <v>8032.8425000000007</v>
      </c>
      <c r="CN172">
        <v>9558.0512500000004</v>
      </c>
      <c r="CO172">
        <v>44.561999999999998</v>
      </c>
      <c r="CP172">
        <v>47.311999999999998</v>
      </c>
      <c r="CQ172">
        <v>45.561999999999998</v>
      </c>
      <c r="CR172">
        <v>45.936999999999998</v>
      </c>
      <c r="CS172">
        <v>45.851374999999997</v>
      </c>
      <c r="CT172">
        <v>597.49499999999989</v>
      </c>
      <c r="CU172">
        <v>597.53874999999994</v>
      </c>
      <c r="CV172">
        <v>0</v>
      </c>
      <c r="CW172">
        <v>1673987486.5</v>
      </c>
      <c r="CX172">
        <v>0</v>
      </c>
      <c r="CY172">
        <v>1673984188.5</v>
      </c>
      <c r="CZ172" t="s">
        <v>356</v>
      </c>
      <c r="DA172">
        <v>1673984188.5</v>
      </c>
      <c r="DB172">
        <v>1673984167.5</v>
      </c>
      <c r="DC172">
        <v>23</v>
      </c>
      <c r="DD172">
        <v>-0.32800000000000001</v>
      </c>
      <c r="DE172">
        <v>5.0000000000000001E-3</v>
      </c>
      <c r="DF172">
        <v>-6.2539999999999996</v>
      </c>
      <c r="DG172">
        <v>0.21</v>
      </c>
      <c r="DH172">
        <v>579</v>
      </c>
      <c r="DI172">
        <v>34</v>
      </c>
      <c r="DJ172">
        <v>0</v>
      </c>
      <c r="DK172">
        <v>0.1</v>
      </c>
      <c r="DL172">
        <v>-17.5601275</v>
      </c>
      <c r="DM172">
        <v>-0.61541876172604848</v>
      </c>
      <c r="DN172">
        <v>7.9959333374847757E-2</v>
      </c>
      <c r="DO172">
        <v>0</v>
      </c>
      <c r="DP172">
        <v>0.6885154</v>
      </c>
      <c r="DQ172">
        <v>-7.7994191369606475E-2</v>
      </c>
      <c r="DR172">
        <v>8.2756376213558285E-3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3.2952300000000001</v>
      </c>
      <c r="EB172">
        <v>2.6252499999999999</v>
      </c>
      <c r="EC172">
        <v>0.188884</v>
      </c>
      <c r="ED172">
        <v>0.18876100000000001</v>
      </c>
      <c r="EE172">
        <v>0.14107</v>
      </c>
      <c r="EF172">
        <v>0.13784399999999999</v>
      </c>
      <c r="EG172">
        <v>24399.599999999999</v>
      </c>
      <c r="EH172">
        <v>24817</v>
      </c>
      <c r="EI172">
        <v>27998.6</v>
      </c>
      <c r="EJ172">
        <v>29459.7</v>
      </c>
      <c r="EK172">
        <v>33102.300000000003</v>
      </c>
      <c r="EL172">
        <v>35274.699999999997</v>
      </c>
      <c r="EM172">
        <v>39530.199999999997</v>
      </c>
      <c r="EN172">
        <v>42121.5</v>
      </c>
      <c r="EO172">
        <v>2.2038000000000002</v>
      </c>
      <c r="EP172">
        <v>2.1549700000000001</v>
      </c>
      <c r="EQ172">
        <v>0.110447</v>
      </c>
      <c r="ER172">
        <v>0</v>
      </c>
      <c r="ES172">
        <v>31.772300000000001</v>
      </c>
      <c r="ET172">
        <v>999.9</v>
      </c>
      <c r="EU172">
        <v>67.2</v>
      </c>
      <c r="EV172">
        <v>35.799999999999997</v>
      </c>
      <c r="EW172">
        <v>39.278799999999997</v>
      </c>
      <c r="EX172">
        <v>57.6218</v>
      </c>
      <c r="EY172">
        <v>-4.4351000000000003</v>
      </c>
      <c r="EZ172">
        <v>2</v>
      </c>
      <c r="FA172">
        <v>0.59151699999999996</v>
      </c>
      <c r="FB172">
        <v>0.67260900000000001</v>
      </c>
      <c r="FC172">
        <v>20.269100000000002</v>
      </c>
      <c r="FD172">
        <v>5.2181899999999999</v>
      </c>
      <c r="FE172">
        <v>12.0099</v>
      </c>
      <c r="FF172">
        <v>4.9859499999999999</v>
      </c>
      <c r="FG172">
        <v>3.2845800000000001</v>
      </c>
      <c r="FH172">
        <v>9999</v>
      </c>
      <c r="FI172">
        <v>9999</v>
      </c>
      <c r="FJ172">
        <v>9999</v>
      </c>
      <c r="FK172">
        <v>999.9</v>
      </c>
      <c r="FL172">
        <v>1.86589</v>
      </c>
      <c r="FM172">
        <v>1.86232</v>
      </c>
      <c r="FN172">
        <v>1.86432</v>
      </c>
      <c r="FO172">
        <v>1.86036</v>
      </c>
      <c r="FP172">
        <v>1.86111</v>
      </c>
      <c r="FQ172">
        <v>1.86022</v>
      </c>
      <c r="FR172">
        <v>1.8619600000000001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-7.07</v>
      </c>
      <c r="GH172">
        <v>0.2104</v>
      </c>
      <c r="GI172">
        <v>-4.4410340874611869</v>
      </c>
      <c r="GJ172">
        <v>-4.0977002334145526E-3</v>
      </c>
      <c r="GK172">
        <v>1.9870096767282211E-6</v>
      </c>
      <c r="GL172">
        <v>-4.7591234531596528E-10</v>
      </c>
      <c r="GM172">
        <v>0.2103699999999975</v>
      </c>
      <c r="GN172">
        <v>0</v>
      </c>
      <c r="GO172">
        <v>0</v>
      </c>
      <c r="GP172">
        <v>0</v>
      </c>
      <c r="GQ172">
        <v>6</v>
      </c>
      <c r="GR172">
        <v>2093</v>
      </c>
      <c r="GS172">
        <v>4</v>
      </c>
      <c r="GT172">
        <v>31</v>
      </c>
      <c r="GU172">
        <v>55</v>
      </c>
      <c r="GV172">
        <v>55.3</v>
      </c>
      <c r="GW172">
        <v>2.8857400000000002</v>
      </c>
      <c r="GX172">
        <v>2.52563</v>
      </c>
      <c r="GY172">
        <v>2.04834</v>
      </c>
      <c r="GZ172">
        <v>2.6220699999999999</v>
      </c>
      <c r="HA172">
        <v>2.1972700000000001</v>
      </c>
      <c r="HB172">
        <v>2.34375</v>
      </c>
      <c r="HC172">
        <v>41.144599999999997</v>
      </c>
      <c r="HD172">
        <v>14.263400000000001</v>
      </c>
      <c r="HE172">
        <v>18</v>
      </c>
      <c r="HF172">
        <v>704.87800000000004</v>
      </c>
      <c r="HG172">
        <v>738.83</v>
      </c>
      <c r="HH172">
        <v>30.9999</v>
      </c>
      <c r="HI172">
        <v>34.754899999999999</v>
      </c>
      <c r="HJ172">
        <v>30.000599999999999</v>
      </c>
      <c r="HK172">
        <v>34.6524</v>
      </c>
      <c r="HL172">
        <v>34.675600000000003</v>
      </c>
      <c r="HM172">
        <v>57.744900000000001</v>
      </c>
      <c r="HN172">
        <v>15.6989</v>
      </c>
      <c r="HO172">
        <v>100</v>
      </c>
      <c r="HP172">
        <v>31</v>
      </c>
      <c r="HQ172">
        <v>1050.02</v>
      </c>
      <c r="HR172">
        <v>34.232900000000001</v>
      </c>
      <c r="HS172">
        <v>98.672399999999996</v>
      </c>
      <c r="HT172">
        <v>97.663399999999996</v>
      </c>
    </row>
    <row r="173" spans="1:228" x14ac:dyDescent="0.2">
      <c r="A173">
        <v>158</v>
      </c>
      <c r="B173">
        <v>1673987490.0999999</v>
      </c>
      <c r="C173">
        <v>627</v>
      </c>
      <c r="D173" t="s">
        <v>675</v>
      </c>
      <c r="E173" t="s">
        <v>676</v>
      </c>
      <c r="F173">
        <v>4</v>
      </c>
      <c r="G173">
        <v>1673987488.0999999</v>
      </c>
      <c r="H173">
        <f t="shared" si="68"/>
        <v>7.6805426502285674E-4</v>
      </c>
      <c r="I173">
        <f t="shared" si="69"/>
        <v>0.76805426502285679</v>
      </c>
      <c r="J173">
        <f t="shared" si="70"/>
        <v>7.7578402391658434</v>
      </c>
      <c r="K173">
        <f t="shared" si="71"/>
        <v>1023.922857142857</v>
      </c>
      <c r="L173">
        <f t="shared" si="72"/>
        <v>718.65922690476964</v>
      </c>
      <c r="M173">
        <f t="shared" si="73"/>
        <v>72.653653580065878</v>
      </c>
      <c r="N173">
        <f t="shared" si="74"/>
        <v>103.51461968417216</v>
      </c>
      <c r="O173">
        <f t="shared" si="75"/>
        <v>4.4506906490181929E-2</v>
      </c>
      <c r="P173">
        <f t="shared" si="76"/>
        <v>2.7677245375704622</v>
      </c>
      <c r="Q173">
        <f t="shared" si="77"/>
        <v>4.4113092402543852E-2</v>
      </c>
      <c r="R173">
        <f t="shared" si="78"/>
        <v>2.7605774829762248E-2</v>
      </c>
      <c r="S173">
        <f t="shared" si="79"/>
        <v>226.10996752215539</v>
      </c>
      <c r="T173">
        <f t="shared" si="80"/>
        <v>34.895541775602879</v>
      </c>
      <c r="U173">
        <f t="shared" si="81"/>
        <v>33.563028571428568</v>
      </c>
      <c r="V173">
        <f t="shared" si="82"/>
        <v>5.2141497101968337</v>
      </c>
      <c r="W173">
        <f t="shared" si="83"/>
        <v>67.161763178394281</v>
      </c>
      <c r="X173">
        <f t="shared" si="84"/>
        <v>3.5300855871702401</v>
      </c>
      <c r="Y173">
        <f t="shared" si="85"/>
        <v>5.256094271667151</v>
      </c>
      <c r="Z173">
        <f t="shared" si="86"/>
        <v>1.6840641230265936</v>
      </c>
      <c r="AA173">
        <f t="shared" si="87"/>
        <v>-33.871193087507983</v>
      </c>
      <c r="AB173">
        <f t="shared" si="88"/>
        <v>21.375909036037569</v>
      </c>
      <c r="AC173">
        <f t="shared" si="89"/>
        <v>1.7798224373473011</v>
      </c>
      <c r="AD173">
        <f t="shared" si="90"/>
        <v>215.39450590803227</v>
      </c>
      <c r="AE173">
        <f t="shared" si="91"/>
        <v>18.313884122844435</v>
      </c>
      <c r="AF173">
        <f t="shared" si="92"/>
        <v>0.76362951710391547</v>
      </c>
      <c r="AG173">
        <f t="shared" si="93"/>
        <v>7.7578402391658434</v>
      </c>
      <c r="AH173">
        <v>1077.760649637896</v>
      </c>
      <c r="AI173">
        <v>1063.575393939394</v>
      </c>
      <c r="AJ173">
        <v>1.738173987363451</v>
      </c>
      <c r="AK173">
        <v>63.952055562581542</v>
      </c>
      <c r="AL173">
        <f t="shared" si="94"/>
        <v>0.76805426502285679</v>
      </c>
      <c r="AM173">
        <v>34.235630418114212</v>
      </c>
      <c r="AN173">
        <v>34.919733566433607</v>
      </c>
      <c r="AO173">
        <v>2.267951788394178E-5</v>
      </c>
      <c r="AP173">
        <v>89.221601695222972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47229.252587917297</v>
      </c>
      <c r="AV173">
        <f t="shared" si="98"/>
        <v>1199.96</v>
      </c>
      <c r="AW173">
        <f t="shared" si="99"/>
        <v>1025.8919707368682</v>
      </c>
      <c r="AX173">
        <f t="shared" si="100"/>
        <v>0.85493847356317554</v>
      </c>
      <c r="AY173">
        <f t="shared" si="101"/>
        <v>0.18843125397692873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1673987488.0999999</v>
      </c>
      <c r="BF173">
        <v>1023.922857142857</v>
      </c>
      <c r="BG173">
        <v>1041.55</v>
      </c>
      <c r="BH173">
        <v>34.918114285714282</v>
      </c>
      <c r="BI173">
        <v>34.237828571428572</v>
      </c>
      <c r="BJ173">
        <v>1030.995714285714</v>
      </c>
      <c r="BK173">
        <v>34.707771428571426</v>
      </c>
      <c r="BL173">
        <v>649.99014285714281</v>
      </c>
      <c r="BM173">
        <v>100.9961428571429</v>
      </c>
      <c r="BN173">
        <v>9.996898571428571E-2</v>
      </c>
      <c r="BO173">
        <v>33.70628571428572</v>
      </c>
      <c r="BP173">
        <v>33.563028571428568</v>
      </c>
      <c r="BQ173">
        <v>999.89999999999986</v>
      </c>
      <c r="BR173">
        <v>0</v>
      </c>
      <c r="BS173">
        <v>0</v>
      </c>
      <c r="BT173">
        <v>9015</v>
      </c>
      <c r="BU173">
        <v>0</v>
      </c>
      <c r="BV173">
        <v>1905.505714285714</v>
      </c>
      <c r="BW173">
        <v>-17.629414285714279</v>
      </c>
      <c r="BX173">
        <v>1060.967142857143</v>
      </c>
      <c r="BY173">
        <v>1078.475714285714</v>
      </c>
      <c r="BZ173">
        <v>0.68032685714285712</v>
      </c>
      <c r="CA173">
        <v>1041.55</v>
      </c>
      <c r="CB173">
        <v>34.237828571428572</v>
      </c>
      <c r="CC173">
        <v>3.5265914285714288</v>
      </c>
      <c r="CD173">
        <v>3.457881428571429</v>
      </c>
      <c r="CE173">
        <v>26.7483</v>
      </c>
      <c r="CF173">
        <v>26.414357142857138</v>
      </c>
      <c r="CG173">
        <v>1199.96</v>
      </c>
      <c r="CH173">
        <v>0.49996571428571418</v>
      </c>
      <c r="CI173">
        <v>0.50003428571428576</v>
      </c>
      <c r="CJ173">
        <v>0</v>
      </c>
      <c r="CK173">
        <v>785.02514285714278</v>
      </c>
      <c r="CL173">
        <v>4.9990899999999998</v>
      </c>
      <c r="CM173">
        <v>8035.9928571428563</v>
      </c>
      <c r="CN173">
        <v>9557.4271428571428</v>
      </c>
      <c r="CO173">
        <v>44.561999999999998</v>
      </c>
      <c r="CP173">
        <v>47.311999999999998</v>
      </c>
      <c r="CQ173">
        <v>45.561999999999998</v>
      </c>
      <c r="CR173">
        <v>45.936999999999998</v>
      </c>
      <c r="CS173">
        <v>45.875</v>
      </c>
      <c r="CT173">
        <v>597.44142857142856</v>
      </c>
      <c r="CU173">
        <v>597.51857142857148</v>
      </c>
      <c r="CV173">
        <v>0</v>
      </c>
      <c r="CW173">
        <v>1673987490.0999999</v>
      </c>
      <c r="CX173">
        <v>0</v>
      </c>
      <c r="CY173">
        <v>1673984188.5</v>
      </c>
      <c r="CZ173" t="s">
        <v>356</v>
      </c>
      <c r="DA173">
        <v>1673984188.5</v>
      </c>
      <c r="DB173">
        <v>1673984167.5</v>
      </c>
      <c r="DC173">
        <v>23</v>
      </c>
      <c r="DD173">
        <v>-0.32800000000000001</v>
      </c>
      <c r="DE173">
        <v>5.0000000000000001E-3</v>
      </c>
      <c r="DF173">
        <v>-6.2539999999999996</v>
      </c>
      <c r="DG173">
        <v>0.21</v>
      </c>
      <c r="DH173">
        <v>579</v>
      </c>
      <c r="DI173">
        <v>34</v>
      </c>
      <c r="DJ173">
        <v>0</v>
      </c>
      <c r="DK173">
        <v>0.1</v>
      </c>
      <c r="DL173">
        <v>-17.59892</v>
      </c>
      <c r="DM173">
        <v>-0.2189696060037174</v>
      </c>
      <c r="DN173">
        <v>4.5282889704611529E-2</v>
      </c>
      <c r="DO173">
        <v>0</v>
      </c>
      <c r="DP173">
        <v>0.68473307500000002</v>
      </c>
      <c r="DQ173">
        <v>-5.3897076923078477E-2</v>
      </c>
      <c r="DR173">
        <v>6.5227877107395561E-3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3.2950900000000001</v>
      </c>
      <c r="EB173">
        <v>2.6254200000000001</v>
      </c>
      <c r="EC173">
        <v>0.18966</v>
      </c>
      <c r="ED173">
        <v>0.18953300000000001</v>
      </c>
      <c r="EE173">
        <v>0.14107700000000001</v>
      </c>
      <c r="EF173">
        <v>0.137853</v>
      </c>
      <c r="EG173">
        <v>24375.8</v>
      </c>
      <c r="EH173">
        <v>24793.200000000001</v>
      </c>
      <c r="EI173">
        <v>27998.3</v>
      </c>
      <c r="EJ173">
        <v>29459.599999999999</v>
      </c>
      <c r="EK173">
        <v>33101.5</v>
      </c>
      <c r="EL173">
        <v>35274.400000000001</v>
      </c>
      <c r="EM173">
        <v>39529.5</v>
      </c>
      <c r="EN173">
        <v>42121.5</v>
      </c>
      <c r="EO173">
        <v>2.2038000000000002</v>
      </c>
      <c r="EP173">
        <v>2.15517</v>
      </c>
      <c r="EQ173">
        <v>0.11058900000000001</v>
      </c>
      <c r="ER173">
        <v>0</v>
      </c>
      <c r="ES173">
        <v>31.767600000000002</v>
      </c>
      <c r="ET173">
        <v>999.9</v>
      </c>
      <c r="EU173">
        <v>67.2</v>
      </c>
      <c r="EV173">
        <v>35.799999999999997</v>
      </c>
      <c r="EW173">
        <v>39.278599999999997</v>
      </c>
      <c r="EX173">
        <v>57.711799999999997</v>
      </c>
      <c r="EY173">
        <v>-4.4190699999999996</v>
      </c>
      <c r="EZ173">
        <v>2</v>
      </c>
      <c r="FA173">
        <v>0.59175800000000001</v>
      </c>
      <c r="FB173">
        <v>0.67450699999999997</v>
      </c>
      <c r="FC173">
        <v>20.269200000000001</v>
      </c>
      <c r="FD173">
        <v>5.2187900000000003</v>
      </c>
      <c r="FE173">
        <v>12.0099</v>
      </c>
      <c r="FF173">
        <v>4.9859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1.8658600000000001</v>
      </c>
      <c r="FM173">
        <v>1.8623099999999999</v>
      </c>
      <c r="FN173">
        <v>1.86432</v>
      </c>
      <c r="FO173">
        <v>1.8603499999999999</v>
      </c>
      <c r="FP173">
        <v>1.86111</v>
      </c>
      <c r="FQ173">
        <v>1.8602000000000001</v>
      </c>
      <c r="FR173">
        <v>1.8619600000000001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-7.08</v>
      </c>
      <c r="GH173">
        <v>0.2104</v>
      </c>
      <c r="GI173">
        <v>-4.4410340874611869</v>
      </c>
      <c r="GJ173">
        <v>-4.0977002334145526E-3</v>
      </c>
      <c r="GK173">
        <v>1.9870096767282211E-6</v>
      </c>
      <c r="GL173">
        <v>-4.7591234531596528E-10</v>
      </c>
      <c r="GM173">
        <v>0.2103699999999975</v>
      </c>
      <c r="GN173">
        <v>0</v>
      </c>
      <c r="GO173">
        <v>0</v>
      </c>
      <c r="GP173">
        <v>0</v>
      </c>
      <c r="GQ173">
        <v>6</v>
      </c>
      <c r="GR173">
        <v>2093</v>
      </c>
      <c r="GS173">
        <v>4</v>
      </c>
      <c r="GT173">
        <v>31</v>
      </c>
      <c r="GU173">
        <v>55</v>
      </c>
      <c r="GV173">
        <v>55.4</v>
      </c>
      <c r="GW173">
        <v>2.8991699999999998</v>
      </c>
      <c r="GX173">
        <v>2.5268600000000001</v>
      </c>
      <c r="GY173">
        <v>2.04834</v>
      </c>
      <c r="GZ173">
        <v>2.6220699999999999</v>
      </c>
      <c r="HA173">
        <v>2.1972700000000001</v>
      </c>
      <c r="HB173">
        <v>2.33887</v>
      </c>
      <c r="HC173">
        <v>41.144599999999997</v>
      </c>
      <c r="HD173">
        <v>14.2546</v>
      </c>
      <c r="HE173">
        <v>18</v>
      </c>
      <c r="HF173">
        <v>704.91600000000005</v>
      </c>
      <c r="HG173">
        <v>739.06299999999999</v>
      </c>
      <c r="HH173">
        <v>31.000299999999999</v>
      </c>
      <c r="HI173">
        <v>34.759099999999997</v>
      </c>
      <c r="HJ173">
        <v>30.000499999999999</v>
      </c>
      <c r="HK173">
        <v>34.655900000000003</v>
      </c>
      <c r="HL173">
        <v>34.679099999999998</v>
      </c>
      <c r="HM173">
        <v>58.043999999999997</v>
      </c>
      <c r="HN173">
        <v>15.6989</v>
      </c>
      <c r="HO173">
        <v>100</v>
      </c>
      <c r="HP173">
        <v>31</v>
      </c>
      <c r="HQ173">
        <v>1056.71</v>
      </c>
      <c r="HR173">
        <v>34.223300000000002</v>
      </c>
      <c r="HS173">
        <v>98.6708</v>
      </c>
      <c r="HT173">
        <v>97.663300000000007</v>
      </c>
    </row>
    <row r="174" spans="1:228" x14ac:dyDescent="0.2">
      <c r="A174">
        <v>159</v>
      </c>
      <c r="B174">
        <v>1673987494.0999999</v>
      </c>
      <c r="C174">
        <v>631</v>
      </c>
      <c r="D174" t="s">
        <v>677</v>
      </c>
      <c r="E174" t="s">
        <v>678</v>
      </c>
      <c r="F174">
        <v>4</v>
      </c>
      <c r="G174">
        <v>1673987491.7874999</v>
      </c>
      <c r="H174">
        <f t="shared" si="68"/>
        <v>7.7017863882003512E-4</v>
      </c>
      <c r="I174">
        <f t="shared" si="69"/>
        <v>0.77017863882003512</v>
      </c>
      <c r="J174">
        <f t="shared" si="70"/>
        <v>7.8848903311956562</v>
      </c>
      <c r="K174">
        <f t="shared" si="71"/>
        <v>1030.0137500000001</v>
      </c>
      <c r="L174">
        <f t="shared" si="72"/>
        <v>721.07830635577716</v>
      </c>
      <c r="M174">
        <f t="shared" si="73"/>
        <v>72.898216942680719</v>
      </c>
      <c r="N174">
        <f t="shared" si="74"/>
        <v>104.130390748986</v>
      </c>
      <c r="O174">
        <f t="shared" si="75"/>
        <v>4.4668963218890544E-2</v>
      </c>
      <c r="P174">
        <f t="shared" si="76"/>
        <v>2.7676361249832864</v>
      </c>
      <c r="Q174">
        <f t="shared" si="77"/>
        <v>4.4272277269687008E-2</v>
      </c>
      <c r="R174">
        <f t="shared" si="78"/>
        <v>2.7705520216252624E-2</v>
      </c>
      <c r="S174">
        <f t="shared" si="79"/>
        <v>226.11052348579099</v>
      </c>
      <c r="T174">
        <f t="shared" si="80"/>
        <v>34.899211216343495</v>
      </c>
      <c r="U174">
        <f t="shared" si="81"/>
        <v>33.5598375</v>
      </c>
      <c r="V174">
        <f t="shared" si="82"/>
        <v>5.2132187143357909</v>
      </c>
      <c r="W174">
        <f t="shared" si="83"/>
        <v>67.155053635786572</v>
      </c>
      <c r="X174">
        <f t="shared" si="84"/>
        <v>3.5305645352484132</v>
      </c>
      <c r="Y174">
        <f t="shared" si="85"/>
        <v>5.2573326117738279</v>
      </c>
      <c r="Z174">
        <f t="shared" si="86"/>
        <v>1.6826541790873777</v>
      </c>
      <c r="AA174">
        <f t="shared" si="87"/>
        <v>-33.964877971963546</v>
      </c>
      <c r="AB174">
        <f t="shared" si="88"/>
        <v>22.480170644700451</v>
      </c>
      <c r="AC174">
        <f t="shared" si="89"/>
        <v>1.871835751966995</v>
      </c>
      <c r="AD174">
        <f t="shared" si="90"/>
        <v>216.49765191049488</v>
      </c>
      <c r="AE174">
        <f t="shared" si="91"/>
        <v>18.346934422994952</v>
      </c>
      <c r="AF174">
        <f t="shared" si="92"/>
        <v>0.76605643378808574</v>
      </c>
      <c r="AG174">
        <f t="shared" si="93"/>
        <v>7.8848903311956562</v>
      </c>
      <c r="AH174">
        <v>1084.604714772028</v>
      </c>
      <c r="AI174">
        <v>1070.3906666666669</v>
      </c>
      <c r="AJ174">
        <v>1.7145110100403509</v>
      </c>
      <c r="AK174">
        <v>63.952055562581542</v>
      </c>
      <c r="AL174">
        <f t="shared" si="94"/>
        <v>0.77017863882003512</v>
      </c>
      <c r="AM174">
        <v>34.240066416104092</v>
      </c>
      <c r="AN174">
        <v>34.9259048951049</v>
      </c>
      <c r="AO174">
        <v>4.7209481569322378E-5</v>
      </c>
      <c r="AP174">
        <v>89.221601695222972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47226.177807724584</v>
      </c>
      <c r="AV174">
        <f t="shared" si="98"/>
        <v>1199.9675</v>
      </c>
      <c r="AW174">
        <f t="shared" si="99"/>
        <v>1025.8979385936739</v>
      </c>
      <c r="AX174">
        <f t="shared" si="100"/>
        <v>0.8549381034016954</v>
      </c>
      <c r="AY174">
        <f t="shared" si="101"/>
        <v>0.18843053956527239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1673987491.7874999</v>
      </c>
      <c r="BF174">
        <v>1030.0137500000001</v>
      </c>
      <c r="BG174">
        <v>1047.6775</v>
      </c>
      <c r="BH174">
        <v>34.922849999999997</v>
      </c>
      <c r="BI174">
        <v>34.240425000000002</v>
      </c>
      <c r="BJ174">
        <v>1037.0975000000001</v>
      </c>
      <c r="BK174">
        <v>34.712474999999998</v>
      </c>
      <c r="BL174">
        <v>650.00862499999994</v>
      </c>
      <c r="BM174">
        <v>100.99612500000001</v>
      </c>
      <c r="BN174">
        <v>9.9992162500000009E-2</v>
      </c>
      <c r="BO174">
        <v>33.710500000000003</v>
      </c>
      <c r="BP174">
        <v>33.5598375</v>
      </c>
      <c r="BQ174">
        <v>999.9</v>
      </c>
      <c r="BR174">
        <v>0</v>
      </c>
      <c r="BS174">
        <v>0</v>
      </c>
      <c r="BT174">
        <v>9014.53125</v>
      </c>
      <c r="BU174">
        <v>0</v>
      </c>
      <c r="BV174">
        <v>1906.7362499999999</v>
      </c>
      <c r="BW174">
        <v>-17.6649125</v>
      </c>
      <c r="BX174">
        <v>1067.2862500000001</v>
      </c>
      <c r="BY174">
        <v>1084.8225</v>
      </c>
      <c r="BZ174">
        <v>0.68241700000000005</v>
      </c>
      <c r="CA174">
        <v>1047.6775</v>
      </c>
      <c r="CB174">
        <v>34.240425000000002</v>
      </c>
      <c r="CC174">
        <v>3.5270687500000002</v>
      </c>
      <c r="CD174">
        <v>3.4581474999999999</v>
      </c>
      <c r="CE174">
        <v>26.750612499999999</v>
      </c>
      <c r="CF174">
        <v>26.415649999999999</v>
      </c>
      <c r="CG174">
        <v>1199.9675</v>
      </c>
      <c r="CH174">
        <v>0.49997874999999992</v>
      </c>
      <c r="CI174">
        <v>0.50002125000000008</v>
      </c>
      <c r="CJ174">
        <v>0</v>
      </c>
      <c r="CK174">
        <v>785.585375</v>
      </c>
      <c r="CL174">
        <v>4.9990899999999998</v>
      </c>
      <c r="CM174">
        <v>8039.3912500000006</v>
      </c>
      <c r="CN174">
        <v>9557.5337500000005</v>
      </c>
      <c r="CO174">
        <v>44.561999999999998</v>
      </c>
      <c r="CP174">
        <v>47.311999999999998</v>
      </c>
      <c r="CQ174">
        <v>45.561999999999998</v>
      </c>
      <c r="CR174">
        <v>45.936999999999998</v>
      </c>
      <c r="CS174">
        <v>45.875</v>
      </c>
      <c r="CT174">
        <v>597.45999999999992</v>
      </c>
      <c r="CU174">
        <v>597.50749999999994</v>
      </c>
      <c r="CV174">
        <v>0</v>
      </c>
      <c r="CW174">
        <v>1673987494.3</v>
      </c>
      <c r="CX174">
        <v>0</v>
      </c>
      <c r="CY174">
        <v>1673984188.5</v>
      </c>
      <c r="CZ174" t="s">
        <v>356</v>
      </c>
      <c r="DA174">
        <v>1673984188.5</v>
      </c>
      <c r="DB174">
        <v>1673984167.5</v>
      </c>
      <c r="DC174">
        <v>23</v>
      </c>
      <c r="DD174">
        <v>-0.32800000000000001</v>
      </c>
      <c r="DE174">
        <v>5.0000000000000001E-3</v>
      </c>
      <c r="DF174">
        <v>-6.2539999999999996</v>
      </c>
      <c r="DG174">
        <v>0.21</v>
      </c>
      <c r="DH174">
        <v>579</v>
      </c>
      <c r="DI174">
        <v>34</v>
      </c>
      <c r="DJ174">
        <v>0</v>
      </c>
      <c r="DK174">
        <v>0.1</v>
      </c>
      <c r="DL174">
        <v>-17.613917499999999</v>
      </c>
      <c r="DM174">
        <v>-0.2672926829268174</v>
      </c>
      <c r="DN174">
        <v>4.9663784025686213E-2</v>
      </c>
      <c r="DO174">
        <v>0</v>
      </c>
      <c r="DP174">
        <v>0.68180607500000001</v>
      </c>
      <c r="DQ174">
        <v>-8.1813545966236238E-3</v>
      </c>
      <c r="DR174">
        <v>2.0993207519040512E-3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3.2952300000000001</v>
      </c>
      <c r="EB174">
        <v>2.6253899999999999</v>
      </c>
      <c r="EC174">
        <v>0.19044</v>
      </c>
      <c r="ED174">
        <v>0.19031799999999999</v>
      </c>
      <c r="EE174">
        <v>0.14109099999999999</v>
      </c>
      <c r="EF174">
        <v>0.13785900000000001</v>
      </c>
      <c r="EG174">
        <v>24352.1</v>
      </c>
      <c r="EH174">
        <v>24768.400000000001</v>
      </c>
      <c r="EI174">
        <v>27998.1</v>
      </c>
      <c r="EJ174">
        <v>29458.9</v>
      </c>
      <c r="EK174">
        <v>33101.1</v>
      </c>
      <c r="EL174">
        <v>35273.300000000003</v>
      </c>
      <c r="EM174">
        <v>39529.599999999999</v>
      </c>
      <c r="EN174">
        <v>42120.5</v>
      </c>
      <c r="EO174">
        <v>2.2037300000000002</v>
      </c>
      <c r="EP174">
        <v>2.1549</v>
      </c>
      <c r="EQ174">
        <v>0.11092399999999999</v>
      </c>
      <c r="ER174">
        <v>0</v>
      </c>
      <c r="ES174">
        <v>31.765799999999999</v>
      </c>
      <c r="ET174">
        <v>999.9</v>
      </c>
      <c r="EU174">
        <v>67.2</v>
      </c>
      <c r="EV174">
        <v>35.799999999999997</v>
      </c>
      <c r="EW174">
        <v>39.2774</v>
      </c>
      <c r="EX174">
        <v>57.591799999999999</v>
      </c>
      <c r="EY174">
        <v>-4.4831700000000003</v>
      </c>
      <c r="EZ174">
        <v>2</v>
      </c>
      <c r="FA174">
        <v>0.59204299999999999</v>
      </c>
      <c r="FB174">
        <v>0.67843399999999998</v>
      </c>
      <c r="FC174">
        <v>20.269200000000001</v>
      </c>
      <c r="FD174">
        <v>5.2186399999999997</v>
      </c>
      <c r="FE174">
        <v>12.0099</v>
      </c>
      <c r="FF174">
        <v>4.9859499999999999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1.86588</v>
      </c>
      <c r="FM174">
        <v>1.86233</v>
      </c>
      <c r="FN174">
        <v>1.86432</v>
      </c>
      <c r="FO174">
        <v>1.8603499999999999</v>
      </c>
      <c r="FP174">
        <v>1.86111</v>
      </c>
      <c r="FQ174">
        <v>1.8602099999999999</v>
      </c>
      <c r="FR174">
        <v>1.8619600000000001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-7.09</v>
      </c>
      <c r="GH174">
        <v>0.2104</v>
      </c>
      <c r="GI174">
        <v>-4.4410340874611869</v>
      </c>
      <c r="GJ174">
        <v>-4.0977002334145526E-3</v>
      </c>
      <c r="GK174">
        <v>1.9870096767282211E-6</v>
      </c>
      <c r="GL174">
        <v>-4.7591234531596528E-10</v>
      </c>
      <c r="GM174">
        <v>0.2103699999999975</v>
      </c>
      <c r="GN174">
        <v>0</v>
      </c>
      <c r="GO174">
        <v>0</v>
      </c>
      <c r="GP174">
        <v>0</v>
      </c>
      <c r="GQ174">
        <v>6</v>
      </c>
      <c r="GR174">
        <v>2093</v>
      </c>
      <c r="GS174">
        <v>4</v>
      </c>
      <c r="GT174">
        <v>31</v>
      </c>
      <c r="GU174">
        <v>55.1</v>
      </c>
      <c r="GV174">
        <v>55.4</v>
      </c>
      <c r="GW174">
        <v>2.9150399999999999</v>
      </c>
      <c r="GX174">
        <v>2.52563</v>
      </c>
      <c r="GY174">
        <v>2.04834</v>
      </c>
      <c r="GZ174">
        <v>2.6208499999999999</v>
      </c>
      <c r="HA174">
        <v>2.1972700000000001</v>
      </c>
      <c r="HB174">
        <v>2.36206</v>
      </c>
      <c r="HC174">
        <v>41.144599999999997</v>
      </c>
      <c r="HD174">
        <v>14.263400000000001</v>
      </c>
      <c r="HE174">
        <v>18</v>
      </c>
      <c r="HF174">
        <v>704.89599999999996</v>
      </c>
      <c r="HG174">
        <v>738.85199999999998</v>
      </c>
      <c r="HH174">
        <v>31.000800000000002</v>
      </c>
      <c r="HI174">
        <v>34.763100000000001</v>
      </c>
      <c r="HJ174">
        <v>30.000399999999999</v>
      </c>
      <c r="HK174">
        <v>34.659799999999997</v>
      </c>
      <c r="HL174">
        <v>34.683399999999999</v>
      </c>
      <c r="HM174">
        <v>58.3371</v>
      </c>
      <c r="HN174">
        <v>15.6989</v>
      </c>
      <c r="HO174">
        <v>100</v>
      </c>
      <c r="HP174">
        <v>31</v>
      </c>
      <c r="HQ174">
        <v>1063.3900000000001</v>
      </c>
      <c r="HR174">
        <v>34.219099999999997</v>
      </c>
      <c r="HS174">
        <v>98.6708</v>
      </c>
      <c r="HT174">
        <v>97.660899999999998</v>
      </c>
    </row>
    <row r="175" spans="1:228" x14ac:dyDescent="0.2">
      <c r="A175">
        <v>160</v>
      </c>
      <c r="B175">
        <v>1673987498.0999999</v>
      </c>
      <c r="C175">
        <v>635</v>
      </c>
      <c r="D175" t="s">
        <v>679</v>
      </c>
      <c r="E175" t="s">
        <v>680</v>
      </c>
      <c r="F175">
        <v>4</v>
      </c>
      <c r="G175">
        <v>1673987496.0999999</v>
      </c>
      <c r="H175">
        <f t="shared" si="68"/>
        <v>7.7663727925775456E-4</v>
      </c>
      <c r="I175">
        <f t="shared" si="69"/>
        <v>0.77663727925775461</v>
      </c>
      <c r="J175">
        <f t="shared" si="70"/>
        <v>7.7176645491803262</v>
      </c>
      <c r="K175">
        <f t="shared" si="71"/>
        <v>1037.287142857143</v>
      </c>
      <c r="L175">
        <f t="shared" si="72"/>
        <v>736.14183882409975</v>
      </c>
      <c r="M175">
        <f t="shared" si="73"/>
        <v>74.421660042292714</v>
      </c>
      <c r="N175">
        <f t="shared" si="74"/>
        <v>104.86651762012056</v>
      </c>
      <c r="O175">
        <f t="shared" si="75"/>
        <v>4.5008153498808025E-2</v>
      </c>
      <c r="P175">
        <f t="shared" si="76"/>
        <v>2.7703725545801476</v>
      </c>
      <c r="Q175">
        <f t="shared" si="77"/>
        <v>4.4605843503347009E-2</v>
      </c>
      <c r="R175">
        <f t="shared" si="78"/>
        <v>2.7914498304455807E-2</v>
      </c>
      <c r="S175">
        <f t="shared" si="79"/>
        <v>226.11196123468682</v>
      </c>
      <c r="T175">
        <f t="shared" si="80"/>
        <v>34.899986777842777</v>
      </c>
      <c r="U175">
        <f t="shared" si="81"/>
        <v>33.567485714285723</v>
      </c>
      <c r="V175">
        <f t="shared" si="82"/>
        <v>5.2154503247647188</v>
      </c>
      <c r="W175">
        <f t="shared" si="83"/>
        <v>67.157129399286475</v>
      </c>
      <c r="X175">
        <f t="shared" si="84"/>
        <v>3.5313870323665406</v>
      </c>
      <c r="Y175">
        <f t="shared" si="85"/>
        <v>5.2583948479549818</v>
      </c>
      <c r="Z175">
        <f t="shared" si="86"/>
        <v>1.6840632923981782</v>
      </c>
      <c r="AA175">
        <f t="shared" si="87"/>
        <v>-34.249704015266978</v>
      </c>
      <c r="AB175">
        <f t="shared" si="88"/>
        <v>21.899904592401217</v>
      </c>
      <c r="AC175">
        <f t="shared" si="89"/>
        <v>1.8218184552052119</v>
      </c>
      <c r="AD175">
        <f t="shared" si="90"/>
        <v>215.58398026702625</v>
      </c>
      <c r="AE175">
        <f t="shared" si="91"/>
        <v>18.381646860451053</v>
      </c>
      <c r="AF175">
        <f t="shared" si="92"/>
        <v>0.77092044858291597</v>
      </c>
      <c r="AG175">
        <f t="shared" si="93"/>
        <v>7.7176645491803262</v>
      </c>
      <c r="AH175">
        <v>1091.7041355191579</v>
      </c>
      <c r="AI175">
        <v>1077.4742424242429</v>
      </c>
      <c r="AJ175">
        <v>1.759589731694188</v>
      </c>
      <c r="AK175">
        <v>63.952055562581542</v>
      </c>
      <c r="AL175">
        <f t="shared" si="94"/>
        <v>0.77663727925775461</v>
      </c>
      <c r="AM175">
        <v>34.241698232196718</v>
      </c>
      <c r="AN175">
        <v>34.933116083916111</v>
      </c>
      <c r="AO175">
        <v>7.9185242645629129E-5</v>
      </c>
      <c r="AP175">
        <v>89.221601695222972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47300.722884675481</v>
      </c>
      <c r="AV175">
        <f t="shared" si="98"/>
        <v>1199.982857142857</v>
      </c>
      <c r="AW175">
        <f t="shared" si="99"/>
        <v>1025.9103135931018</v>
      </c>
      <c r="AX175">
        <f t="shared" si="100"/>
        <v>0.85493747472008086</v>
      </c>
      <c r="AY175">
        <f t="shared" si="101"/>
        <v>0.1884293262097563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1673987496.0999999</v>
      </c>
      <c r="BF175">
        <v>1037.287142857143</v>
      </c>
      <c r="BG175">
        <v>1054.992857142857</v>
      </c>
      <c r="BH175">
        <v>34.930714285714281</v>
      </c>
      <c r="BI175">
        <v>34.243957142857148</v>
      </c>
      <c r="BJ175">
        <v>1044.3842857142861</v>
      </c>
      <c r="BK175">
        <v>34.720314285714288</v>
      </c>
      <c r="BL175">
        <v>650.00414285714294</v>
      </c>
      <c r="BM175">
        <v>100.997</v>
      </c>
      <c r="BN175">
        <v>9.9902957142857143E-2</v>
      </c>
      <c r="BO175">
        <v>33.714114285714288</v>
      </c>
      <c r="BP175">
        <v>33.567485714285723</v>
      </c>
      <c r="BQ175">
        <v>999.89999999999986</v>
      </c>
      <c r="BR175">
        <v>0</v>
      </c>
      <c r="BS175">
        <v>0</v>
      </c>
      <c r="BT175">
        <v>9029.017142857143</v>
      </c>
      <c r="BU175">
        <v>0</v>
      </c>
      <c r="BV175">
        <v>1884.4428571428571</v>
      </c>
      <c r="BW175">
        <v>-17.705114285714281</v>
      </c>
      <c r="BX175">
        <v>1074.8328571428569</v>
      </c>
      <c r="BY175">
        <v>1092.4014285714291</v>
      </c>
      <c r="BZ175">
        <v>0.68672285714285708</v>
      </c>
      <c r="CA175">
        <v>1054.992857142857</v>
      </c>
      <c r="CB175">
        <v>34.243957142857148</v>
      </c>
      <c r="CC175">
        <v>3.5278914285714289</v>
      </c>
      <c r="CD175">
        <v>3.4585328571428571</v>
      </c>
      <c r="CE175">
        <v>26.754571428571431</v>
      </c>
      <c r="CF175">
        <v>26.417542857142859</v>
      </c>
      <c r="CG175">
        <v>1199.982857142857</v>
      </c>
      <c r="CH175">
        <v>0.50000100000000003</v>
      </c>
      <c r="CI175">
        <v>0.49999900000000003</v>
      </c>
      <c r="CJ175">
        <v>0</v>
      </c>
      <c r="CK175">
        <v>785.76785714285711</v>
      </c>
      <c r="CL175">
        <v>4.9990899999999998</v>
      </c>
      <c r="CM175">
        <v>8043.5757142857137</v>
      </c>
      <c r="CN175">
        <v>9557.7228571428568</v>
      </c>
      <c r="CO175">
        <v>44.561999999999998</v>
      </c>
      <c r="CP175">
        <v>47.311999999999998</v>
      </c>
      <c r="CQ175">
        <v>45.561999999999998</v>
      </c>
      <c r="CR175">
        <v>45.936999999999998</v>
      </c>
      <c r="CS175">
        <v>45.875</v>
      </c>
      <c r="CT175">
        <v>597.49285714285713</v>
      </c>
      <c r="CU175">
        <v>597.49</v>
      </c>
      <c r="CV175">
        <v>0</v>
      </c>
      <c r="CW175">
        <v>1673987498.5</v>
      </c>
      <c r="CX175">
        <v>0</v>
      </c>
      <c r="CY175">
        <v>1673984188.5</v>
      </c>
      <c r="CZ175" t="s">
        <v>356</v>
      </c>
      <c r="DA175">
        <v>1673984188.5</v>
      </c>
      <c r="DB175">
        <v>1673984167.5</v>
      </c>
      <c r="DC175">
        <v>23</v>
      </c>
      <c r="DD175">
        <v>-0.32800000000000001</v>
      </c>
      <c r="DE175">
        <v>5.0000000000000001E-3</v>
      </c>
      <c r="DF175">
        <v>-6.2539999999999996</v>
      </c>
      <c r="DG175">
        <v>0.21</v>
      </c>
      <c r="DH175">
        <v>579</v>
      </c>
      <c r="DI175">
        <v>34</v>
      </c>
      <c r="DJ175">
        <v>0</v>
      </c>
      <c r="DK175">
        <v>0.1</v>
      </c>
      <c r="DL175">
        <v>-17.648847499999999</v>
      </c>
      <c r="DM175">
        <v>-0.31524090056280601</v>
      </c>
      <c r="DN175">
        <v>5.9051227707389638E-2</v>
      </c>
      <c r="DO175">
        <v>0</v>
      </c>
      <c r="DP175">
        <v>0.68202799999999997</v>
      </c>
      <c r="DQ175">
        <v>1.7568202626638739E-2</v>
      </c>
      <c r="DR175">
        <v>2.3344562964424981E-3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3.2951199999999998</v>
      </c>
      <c r="EB175">
        <v>2.6253099999999998</v>
      </c>
      <c r="EC175">
        <v>0.19122</v>
      </c>
      <c r="ED175">
        <v>0.191078</v>
      </c>
      <c r="EE175">
        <v>0.14111499999999999</v>
      </c>
      <c r="EF175">
        <v>0.13786599999999999</v>
      </c>
      <c r="EG175">
        <v>24328.6</v>
      </c>
      <c r="EH175">
        <v>24744.799999999999</v>
      </c>
      <c r="EI175">
        <v>27998.2</v>
      </c>
      <c r="EJ175">
        <v>29458.5</v>
      </c>
      <c r="EK175">
        <v>33100.400000000001</v>
      </c>
      <c r="EL175">
        <v>35272.800000000003</v>
      </c>
      <c r="EM175">
        <v>39529.9</v>
      </c>
      <c r="EN175">
        <v>42120.2</v>
      </c>
      <c r="EO175">
        <v>2.2036799999999999</v>
      </c>
      <c r="EP175">
        <v>2.1549499999999999</v>
      </c>
      <c r="EQ175">
        <v>0.111178</v>
      </c>
      <c r="ER175">
        <v>0</v>
      </c>
      <c r="ES175">
        <v>31.765799999999999</v>
      </c>
      <c r="ET175">
        <v>999.9</v>
      </c>
      <c r="EU175">
        <v>67.2</v>
      </c>
      <c r="EV175">
        <v>35.799999999999997</v>
      </c>
      <c r="EW175">
        <v>39.276000000000003</v>
      </c>
      <c r="EX175">
        <v>57.141800000000003</v>
      </c>
      <c r="EY175">
        <v>-4.4791600000000003</v>
      </c>
      <c r="EZ175">
        <v>2</v>
      </c>
      <c r="FA175">
        <v>0.59252300000000002</v>
      </c>
      <c r="FB175">
        <v>0.682612</v>
      </c>
      <c r="FC175">
        <v>20.269300000000001</v>
      </c>
      <c r="FD175">
        <v>5.2186399999999997</v>
      </c>
      <c r="FE175">
        <v>12.0099</v>
      </c>
      <c r="FF175">
        <v>4.9856999999999996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1.86592</v>
      </c>
      <c r="FM175">
        <v>1.86232</v>
      </c>
      <c r="FN175">
        <v>1.86432</v>
      </c>
      <c r="FO175">
        <v>1.8603499999999999</v>
      </c>
      <c r="FP175">
        <v>1.86111</v>
      </c>
      <c r="FQ175">
        <v>1.8602099999999999</v>
      </c>
      <c r="FR175">
        <v>1.86192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-7.1</v>
      </c>
      <c r="GH175">
        <v>0.2104</v>
      </c>
      <c r="GI175">
        <v>-4.4410340874611869</v>
      </c>
      <c r="GJ175">
        <v>-4.0977002334145526E-3</v>
      </c>
      <c r="GK175">
        <v>1.9870096767282211E-6</v>
      </c>
      <c r="GL175">
        <v>-4.7591234531596528E-10</v>
      </c>
      <c r="GM175">
        <v>0.2103699999999975</v>
      </c>
      <c r="GN175">
        <v>0</v>
      </c>
      <c r="GO175">
        <v>0</v>
      </c>
      <c r="GP175">
        <v>0</v>
      </c>
      <c r="GQ175">
        <v>6</v>
      </c>
      <c r="GR175">
        <v>2093</v>
      </c>
      <c r="GS175">
        <v>4</v>
      </c>
      <c r="GT175">
        <v>31</v>
      </c>
      <c r="GU175">
        <v>55.2</v>
      </c>
      <c r="GV175">
        <v>55.5</v>
      </c>
      <c r="GW175">
        <v>2.9296899999999999</v>
      </c>
      <c r="GX175">
        <v>2.5366200000000001</v>
      </c>
      <c r="GY175">
        <v>2.04834</v>
      </c>
      <c r="GZ175">
        <v>2.6208499999999999</v>
      </c>
      <c r="HA175">
        <v>2.1972700000000001</v>
      </c>
      <c r="HB175">
        <v>2.32056</v>
      </c>
      <c r="HC175">
        <v>41.144599999999997</v>
      </c>
      <c r="HD175">
        <v>14.245900000000001</v>
      </c>
      <c r="HE175">
        <v>18</v>
      </c>
      <c r="HF175">
        <v>704.89700000000005</v>
      </c>
      <c r="HG175">
        <v>738.947</v>
      </c>
      <c r="HH175">
        <v>31.001000000000001</v>
      </c>
      <c r="HI175">
        <v>34.767499999999998</v>
      </c>
      <c r="HJ175">
        <v>30.000599999999999</v>
      </c>
      <c r="HK175">
        <v>34.663699999999999</v>
      </c>
      <c r="HL175">
        <v>34.6873</v>
      </c>
      <c r="HM175">
        <v>58.634300000000003</v>
      </c>
      <c r="HN175">
        <v>15.6989</v>
      </c>
      <c r="HO175">
        <v>100</v>
      </c>
      <c r="HP175">
        <v>31</v>
      </c>
      <c r="HQ175">
        <v>1070.07</v>
      </c>
      <c r="HR175">
        <v>34.2059</v>
      </c>
      <c r="HS175">
        <v>98.671300000000002</v>
      </c>
      <c r="HT175">
        <v>97.66</v>
      </c>
    </row>
    <row r="176" spans="1:228" x14ac:dyDescent="0.2">
      <c r="A176">
        <v>161</v>
      </c>
      <c r="B176">
        <v>1673987502.0999999</v>
      </c>
      <c r="C176">
        <v>639</v>
      </c>
      <c r="D176" t="s">
        <v>681</v>
      </c>
      <c r="E176" t="s">
        <v>682</v>
      </c>
      <c r="F176">
        <v>4</v>
      </c>
      <c r="G176">
        <v>1673987499.7874999</v>
      </c>
      <c r="H176">
        <f t="shared" si="68"/>
        <v>7.7828442094987887E-4</v>
      </c>
      <c r="I176">
        <f t="shared" si="69"/>
        <v>0.77828442094987882</v>
      </c>
      <c r="J176">
        <f t="shared" si="70"/>
        <v>7.8060616532748526</v>
      </c>
      <c r="K176">
        <f t="shared" si="71"/>
        <v>1043.42</v>
      </c>
      <c r="L176">
        <f t="shared" si="72"/>
        <v>739.80707168493996</v>
      </c>
      <c r="M176">
        <f t="shared" si="73"/>
        <v>74.792251223470075</v>
      </c>
      <c r="N176">
        <f t="shared" si="74"/>
        <v>105.486597463653</v>
      </c>
      <c r="O176">
        <f t="shared" si="75"/>
        <v>4.5140872604181155E-2</v>
      </c>
      <c r="P176">
        <f t="shared" si="76"/>
        <v>2.7698842822449063</v>
      </c>
      <c r="Q176">
        <f t="shared" si="77"/>
        <v>4.4736127327058332E-2</v>
      </c>
      <c r="R176">
        <f t="shared" si="78"/>
        <v>2.7996141748313878E-2</v>
      </c>
      <c r="S176">
        <f t="shared" si="79"/>
        <v>226.11146623579145</v>
      </c>
      <c r="T176">
        <f t="shared" si="80"/>
        <v>34.904958698058955</v>
      </c>
      <c r="U176">
        <f t="shared" si="81"/>
        <v>33.564725000000003</v>
      </c>
      <c r="V176">
        <f t="shared" si="82"/>
        <v>5.2146447025156588</v>
      </c>
      <c r="W176">
        <f t="shared" si="83"/>
        <v>67.147632445028023</v>
      </c>
      <c r="X176">
        <f t="shared" si="84"/>
        <v>3.531921116928221</v>
      </c>
      <c r="Y176">
        <f t="shared" si="85"/>
        <v>5.2599339519821644</v>
      </c>
      <c r="Z176">
        <f t="shared" si="86"/>
        <v>1.6827235855874378</v>
      </c>
      <c r="AA176">
        <f t="shared" si="87"/>
        <v>-34.32234296388966</v>
      </c>
      <c r="AB176">
        <f t="shared" si="88"/>
        <v>23.090151470245274</v>
      </c>
      <c r="AC176">
        <f t="shared" si="89"/>
        <v>1.9211950865728922</v>
      </c>
      <c r="AD176">
        <f t="shared" si="90"/>
        <v>216.80046982871994</v>
      </c>
      <c r="AE176">
        <f t="shared" si="91"/>
        <v>18.358590568333312</v>
      </c>
      <c r="AF176">
        <f t="shared" si="92"/>
        <v>0.77568555297730046</v>
      </c>
      <c r="AG176">
        <f t="shared" si="93"/>
        <v>7.8060616532748526</v>
      </c>
      <c r="AH176">
        <v>1098.547946861235</v>
      </c>
      <c r="AI176">
        <v>1084.3318787878791</v>
      </c>
      <c r="AJ176">
        <v>1.7342976425196981</v>
      </c>
      <c r="AK176">
        <v>63.952055562581542</v>
      </c>
      <c r="AL176">
        <f t="shared" si="94"/>
        <v>0.77828442094987882</v>
      </c>
      <c r="AM176">
        <v>34.245322748945412</v>
      </c>
      <c r="AN176">
        <v>34.938285314685331</v>
      </c>
      <c r="AO176">
        <v>6.6886658913853516E-5</v>
      </c>
      <c r="AP176">
        <v>89.221601695222972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47286.514244877209</v>
      </c>
      <c r="AV176">
        <f t="shared" si="98"/>
        <v>1199.9725000000001</v>
      </c>
      <c r="AW176">
        <f t="shared" si="99"/>
        <v>1025.9022135936743</v>
      </c>
      <c r="AX176">
        <f t="shared" si="100"/>
        <v>0.8549381036596041</v>
      </c>
      <c r="AY176">
        <f t="shared" si="101"/>
        <v>0.18843054006303597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1673987499.7874999</v>
      </c>
      <c r="BF176">
        <v>1043.42</v>
      </c>
      <c r="BG176">
        <v>1061.11375</v>
      </c>
      <c r="BH176">
        <v>34.935974999999999</v>
      </c>
      <c r="BI176">
        <v>34.2449625</v>
      </c>
      <c r="BJ176">
        <v>1050.5237500000001</v>
      </c>
      <c r="BK176">
        <v>34.7256</v>
      </c>
      <c r="BL176">
        <v>649.99075000000005</v>
      </c>
      <c r="BM176">
        <v>100.997125</v>
      </c>
      <c r="BN176">
        <v>9.9842149999999991E-2</v>
      </c>
      <c r="BO176">
        <v>33.719349999999999</v>
      </c>
      <c r="BP176">
        <v>33.564725000000003</v>
      </c>
      <c r="BQ176">
        <v>999.9</v>
      </c>
      <c r="BR176">
        <v>0</v>
      </c>
      <c r="BS176">
        <v>0</v>
      </c>
      <c r="BT176">
        <v>9026.40625</v>
      </c>
      <c r="BU176">
        <v>0</v>
      </c>
      <c r="BV176">
        <v>1870.2537500000001</v>
      </c>
      <c r="BW176">
        <v>-17.693574999999999</v>
      </c>
      <c r="BX176">
        <v>1081.1925000000001</v>
      </c>
      <c r="BY176">
        <v>1098.7375</v>
      </c>
      <c r="BZ176">
        <v>0.69097775000000006</v>
      </c>
      <c r="CA176">
        <v>1061.11375</v>
      </c>
      <c r="CB176">
        <v>34.2449625</v>
      </c>
      <c r="CC176">
        <v>3.528431250000001</v>
      </c>
      <c r="CD176">
        <v>3.4586437499999998</v>
      </c>
      <c r="CE176">
        <v>26.7571625</v>
      </c>
      <c r="CF176">
        <v>26.418062500000001</v>
      </c>
      <c r="CG176">
        <v>1199.9725000000001</v>
      </c>
      <c r="CH176">
        <v>0.49997849999999988</v>
      </c>
      <c r="CI176">
        <v>0.50002137499999999</v>
      </c>
      <c r="CJ176">
        <v>0</v>
      </c>
      <c r="CK176">
        <v>786.00912500000004</v>
      </c>
      <c r="CL176">
        <v>4.9990899999999998</v>
      </c>
      <c r="CM176">
        <v>8046.7537499999999</v>
      </c>
      <c r="CN176">
        <v>9557.5499999999993</v>
      </c>
      <c r="CO176">
        <v>44.617125000000001</v>
      </c>
      <c r="CP176">
        <v>47.311999999999998</v>
      </c>
      <c r="CQ176">
        <v>45.577749999999988</v>
      </c>
      <c r="CR176">
        <v>45.976374999999997</v>
      </c>
      <c r="CS176">
        <v>45.875</v>
      </c>
      <c r="CT176">
        <v>597.46250000000009</v>
      </c>
      <c r="CU176">
        <v>597.51</v>
      </c>
      <c r="CV176">
        <v>0</v>
      </c>
      <c r="CW176">
        <v>1673987502.0999999</v>
      </c>
      <c r="CX176">
        <v>0</v>
      </c>
      <c r="CY176">
        <v>1673984188.5</v>
      </c>
      <c r="CZ176" t="s">
        <v>356</v>
      </c>
      <c r="DA176">
        <v>1673984188.5</v>
      </c>
      <c r="DB176">
        <v>1673984167.5</v>
      </c>
      <c r="DC176">
        <v>23</v>
      </c>
      <c r="DD176">
        <v>-0.32800000000000001</v>
      </c>
      <c r="DE176">
        <v>5.0000000000000001E-3</v>
      </c>
      <c r="DF176">
        <v>-6.2539999999999996</v>
      </c>
      <c r="DG176">
        <v>0.21</v>
      </c>
      <c r="DH176">
        <v>579</v>
      </c>
      <c r="DI176">
        <v>34</v>
      </c>
      <c r="DJ176">
        <v>0</v>
      </c>
      <c r="DK176">
        <v>0.1</v>
      </c>
      <c r="DL176">
        <v>-17.656962499999999</v>
      </c>
      <c r="DM176">
        <v>-0.40190881801126588</v>
      </c>
      <c r="DN176">
        <v>5.8895698856113392E-2</v>
      </c>
      <c r="DO176">
        <v>0</v>
      </c>
      <c r="DP176">
        <v>0.68406852500000004</v>
      </c>
      <c r="DQ176">
        <v>3.5369819887428357E-2</v>
      </c>
      <c r="DR176">
        <v>3.9258396553317181E-3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3.2951899999999998</v>
      </c>
      <c r="EB176">
        <v>2.6254499999999998</v>
      </c>
      <c r="EC176">
        <v>0.191994</v>
      </c>
      <c r="ED176">
        <v>0.19184799999999999</v>
      </c>
      <c r="EE176">
        <v>0.141126</v>
      </c>
      <c r="EF176">
        <v>0.13786899999999999</v>
      </c>
      <c r="EG176">
        <v>24305</v>
      </c>
      <c r="EH176">
        <v>24721.200000000001</v>
      </c>
      <c r="EI176">
        <v>27998</v>
      </c>
      <c r="EJ176">
        <v>29458.6</v>
      </c>
      <c r="EK176">
        <v>33099.9</v>
      </c>
      <c r="EL176">
        <v>35272.9</v>
      </c>
      <c r="EM176">
        <v>39529.699999999997</v>
      </c>
      <c r="EN176">
        <v>42120.3</v>
      </c>
      <c r="EO176">
        <v>2.2035300000000002</v>
      </c>
      <c r="EP176">
        <v>2.1548799999999999</v>
      </c>
      <c r="EQ176">
        <v>0.111349</v>
      </c>
      <c r="ER176">
        <v>0</v>
      </c>
      <c r="ES176">
        <v>31.767800000000001</v>
      </c>
      <c r="ET176">
        <v>999.9</v>
      </c>
      <c r="EU176">
        <v>67.2</v>
      </c>
      <c r="EV176">
        <v>35.799999999999997</v>
      </c>
      <c r="EW176">
        <v>39.282400000000003</v>
      </c>
      <c r="EX176">
        <v>57.441800000000001</v>
      </c>
      <c r="EY176">
        <v>-4.4591399999999997</v>
      </c>
      <c r="EZ176">
        <v>2</v>
      </c>
      <c r="FA176">
        <v>0.59289099999999995</v>
      </c>
      <c r="FB176">
        <v>0.68884000000000001</v>
      </c>
      <c r="FC176">
        <v>20.269100000000002</v>
      </c>
      <c r="FD176">
        <v>5.2180400000000002</v>
      </c>
      <c r="FE176">
        <v>12.0099</v>
      </c>
      <c r="FF176">
        <v>4.9856999999999996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1.86591</v>
      </c>
      <c r="FM176">
        <v>1.86232</v>
      </c>
      <c r="FN176">
        <v>1.86432</v>
      </c>
      <c r="FO176">
        <v>1.86036</v>
      </c>
      <c r="FP176">
        <v>1.86111</v>
      </c>
      <c r="FQ176">
        <v>1.8602099999999999</v>
      </c>
      <c r="FR176">
        <v>1.86192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-7.11</v>
      </c>
      <c r="GH176">
        <v>0.2104</v>
      </c>
      <c r="GI176">
        <v>-4.4410340874611869</v>
      </c>
      <c r="GJ176">
        <v>-4.0977002334145526E-3</v>
      </c>
      <c r="GK176">
        <v>1.9870096767282211E-6</v>
      </c>
      <c r="GL176">
        <v>-4.7591234531596528E-10</v>
      </c>
      <c r="GM176">
        <v>0.2103699999999975</v>
      </c>
      <c r="GN176">
        <v>0</v>
      </c>
      <c r="GO176">
        <v>0</v>
      </c>
      <c r="GP176">
        <v>0</v>
      </c>
      <c r="GQ176">
        <v>6</v>
      </c>
      <c r="GR176">
        <v>2093</v>
      </c>
      <c r="GS176">
        <v>4</v>
      </c>
      <c r="GT176">
        <v>31</v>
      </c>
      <c r="GU176">
        <v>55.2</v>
      </c>
      <c r="GV176">
        <v>55.6</v>
      </c>
      <c r="GW176">
        <v>2.94312</v>
      </c>
      <c r="GX176">
        <v>2.5390600000000001</v>
      </c>
      <c r="GY176">
        <v>2.04834</v>
      </c>
      <c r="GZ176">
        <v>2.6208499999999999</v>
      </c>
      <c r="HA176">
        <v>2.1972700000000001</v>
      </c>
      <c r="HB176">
        <v>2.3046899999999999</v>
      </c>
      <c r="HC176">
        <v>41.144599999999997</v>
      </c>
      <c r="HD176">
        <v>14.2371</v>
      </c>
      <c r="HE176">
        <v>18</v>
      </c>
      <c r="HF176">
        <v>704.81799999999998</v>
      </c>
      <c r="HG176">
        <v>738.91600000000005</v>
      </c>
      <c r="HH176">
        <v>31.0015</v>
      </c>
      <c r="HI176">
        <v>34.772599999999997</v>
      </c>
      <c r="HJ176">
        <v>30.000499999999999</v>
      </c>
      <c r="HK176">
        <v>34.668199999999999</v>
      </c>
      <c r="HL176">
        <v>34.690800000000003</v>
      </c>
      <c r="HM176">
        <v>58.930700000000002</v>
      </c>
      <c r="HN176">
        <v>15.6989</v>
      </c>
      <c r="HO176">
        <v>100</v>
      </c>
      <c r="HP176">
        <v>31</v>
      </c>
      <c r="HQ176">
        <v>1076.76</v>
      </c>
      <c r="HR176">
        <v>34.194200000000002</v>
      </c>
      <c r="HS176">
        <v>98.670699999999997</v>
      </c>
      <c r="HT176">
        <v>97.660300000000007</v>
      </c>
    </row>
    <row r="177" spans="1:228" x14ac:dyDescent="0.2">
      <c r="A177">
        <v>162</v>
      </c>
      <c r="B177">
        <v>1673987506.0999999</v>
      </c>
      <c r="C177">
        <v>643</v>
      </c>
      <c r="D177" t="s">
        <v>683</v>
      </c>
      <c r="E177" t="s">
        <v>684</v>
      </c>
      <c r="F177">
        <v>4</v>
      </c>
      <c r="G177">
        <v>1673987504.0999999</v>
      </c>
      <c r="H177">
        <f t="shared" si="68"/>
        <v>7.7798931270104906E-4</v>
      </c>
      <c r="I177">
        <f t="shared" si="69"/>
        <v>0.7779893127010491</v>
      </c>
      <c r="J177">
        <f t="shared" si="70"/>
        <v>7.6327456794987523</v>
      </c>
      <c r="K177">
        <f t="shared" si="71"/>
        <v>1050.6657142857141</v>
      </c>
      <c r="L177">
        <f t="shared" si="72"/>
        <v>752.10415681039979</v>
      </c>
      <c r="M177">
        <f t="shared" si="73"/>
        <v>76.035441589837859</v>
      </c>
      <c r="N177">
        <f t="shared" si="74"/>
        <v>106.21910652350756</v>
      </c>
      <c r="O177">
        <f t="shared" si="75"/>
        <v>4.5007383324954832E-2</v>
      </c>
      <c r="P177">
        <f t="shared" si="76"/>
        <v>2.7685924742250494</v>
      </c>
      <c r="Q177">
        <f t="shared" si="77"/>
        <v>4.460483086930133E-2</v>
      </c>
      <c r="R177">
        <f t="shared" si="78"/>
        <v>2.7913886826082555E-2</v>
      </c>
      <c r="S177">
        <f t="shared" si="79"/>
        <v>226.10271823543459</v>
      </c>
      <c r="T177">
        <f t="shared" si="80"/>
        <v>34.908386015961995</v>
      </c>
      <c r="U177">
        <f t="shared" si="81"/>
        <v>33.580585714285718</v>
      </c>
      <c r="V177">
        <f t="shared" si="82"/>
        <v>5.2192745980172068</v>
      </c>
      <c r="W177">
        <f t="shared" si="83"/>
        <v>67.143625697804794</v>
      </c>
      <c r="X177">
        <f t="shared" si="84"/>
        <v>3.5322814613290898</v>
      </c>
      <c r="Y177">
        <f t="shared" si="85"/>
        <v>5.2607845117374641</v>
      </c>
      <c r="Z177">
        <f t="shared" si="86"/>
        <v>1.686993136688117</v>
      </c>
      <c r="AA177">
        <f t="shared" si="87"/>
        <v>-34.309328690116267</v>
      </c>
      <c r="AB177">
        <f t="shared" si="88"/>
        <v>21.143795781095431</v>
      </c>
      <c r="AC177">
        <f t="shared" si="89"/>
        <v>1.7602326342955215</v>
      </c>
      <c r="AD177">
        <f t="shared" si="90"/>
        <v>214.69741796070929</v>
      </c>
      <c r="AE177">
        <f t="shared" si="91"/>
        <v>18.361061936319651</v>
      </c>
      <c r="AF177">
        <f t="shared" si="92"/>
        <v>0.77688699546291595</v>
      </c>
      <c r="AG177">
        <f t="shared" si="93"/>
        <v>7.6327456794987523</v>
      </c>
      <c r="AH177">
        <v>1105.508344416367</v>
      </c>
      <c r="AI177">
        <v>1091.3494545454539</v>
      </c>
      <c r="AJ177">
        <v>1.762362654780655</v>
      </c>
      <c r="AK177">
        <v>63.952055562581542</v>
      </c>
      <c r="AL177">
        <f t="shared" si="94"/>
        <v>0.7779893127010491</v>
      </c>
      <c r="AM177">
        <v>34.245866930263126</v>
      </c>
      <c r="AN177">
        <v>34.93853566433571</v>
      </c>
      <c r="AO177">
        <v>6.5662856537286826E-5</v>
      </c>
      <c r="AP177">
        <v>89.221601695222972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47250.614872214755</v>
      </c>
      <c r="AV177">
        <f t="shared" si="98"/>
        <v>1199.9285714285711</v>
      </c>
      <c r="AW177">
        <f t="shared" si="99"/>
        <v>1025.8644135934892</v>
      </c>
      <c r="AX177">
        <f t="shared" si="100"/>
        <v>0.85493790048865126</v>
      </c>
      <c r="AY177">
        <f t="shared" si="101"/>
        <v>0.18843014794309693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1673987504.0999999</v>
      </c>
      <c r="BF177">
        <v>1050.6657142857141</v>
      </c>
      <c r="BG177">
        <v>1068.3671428571431</v>
      </c>
      <c r="BH177">
        <v>34.939542857142847</v>
      </c>
      <c r="BI177">
        <v>34.247500000000002</v>
      </c>
      <c r="BJ177">
        <v>1057.78</v>
      </c>
      <c r="BK177">
        <v>34.729142857142847</v>
      </c>
      <c r="BL177">
        <v>650.02585714285726</v>
      </c>
      <c r="BM177">
        <v>100.9968571428571</v>
      </c>
      <c r="BN177">
        <v>0.10009984285714291</v>
      </c>
      <c r="BO177">
        <v>33.722242857142859</v>
      </c>
      <c r="BP177">
        <v>33.580585714285718</v>
      </c>
      <c r="BQ177">
        <v>999.89999999999986</v>
      </c>
      <c r="BR177">
        <v>0</v>
      </c>
      <c r="BS177">
        <v>0</v>
      </c>
      <c r="BT177">
        <v>9019.5542857142846</v>
      </c>
      <c r="BU177">
        <v>0</v>
      </c>
      <c r="BV177">
        <v>1908.248571428571</v>
      </c>
      <c r="BW177">
        <v>-17.699542857142859</v>
      </c>
      <c r="BX177">
        <v>1088.7028571428571</v>
      </c>
      <c r="BY177">
        <v>1106.251428571429</v>
      </c>
      <c r="BZ177">
        <v>0.69203828571428583</v>
      </c>
      <c r="CA177">
        <v>1068.3671428571431</v>
      </c>
      <c r="CB177">
        <v>34.247500000000002</v>
      </c>
      <c r="CC177">
        <v>3.528784285714285</v>
      </c>
      <c r="CD177">
        <v>3.4588899999999998</v>
      </c>
      <c r="CE177">
        <v>26.758857142857149</v>
      </c>
      <c r="CF177">
        <v>26.41928571428571</v>
      </c>
      <c r="CG177">
        <v>1199.9285714285711</v>
      </c>
      <c r="CH177">
        <v>0.49998742857142858</v>
      </c>
      <c r="CI177">
        <v>0.50001257142857158</v>
      </c>
      <c r="CJ177">
        <v>0</v>
      </c>
      <c r="CK177">
        <v>786.2410000000001</v>
      </c>
      <c r="CL177">
        <v>4.9990899999999998</v>
      </c>
      <c r="CM177">
        <v>8049.8357142857139</v>
      </c>
      <c r="CN177">
        <v>9557.2471428571425</v>
      </c>
      <c r="CO177">
        <v>44.625</v>
      </c>
      <c r="CP177">
        <v>47.303142857142859</v>
      </c>
      <c r="CQ177">
        <v>45.561999999999998</v>
      </c>
      <c r="CR177">
        <v>45.991</v>
      </c>
      <c r="CS177">
        <v>45.875</v>
      </c>
      <c r="CT177">
        <v>597.44857142857131</v>
      </c>
      <c r="CU177">
        <v>597.48000000000013</v>
      </c>
      <c r="CV177">
        <v>0</v>
      </c>
      <c r="CW177">
        <v>1673987506.3</v>
      </c>
      <c r="CX177">
        <v>0</v>
      </c>
      <c r="CY177">
        <v>1673984188.5</v>
      </c>
      <c r="CZ177" t="s">
        <v>356</v>
      </c>
      <c r="DA177">
        <v>1673984188.5</v>
      </c>
      <c r="DB177">
        <v>1673984167.5</v>
      </c>
      <c r="DC177">
        <v>23</v>
      </c>
      <c r="DD177">
        <v>-0.32800000000000001</v>
      </c>
      <c r="DE177">
        <v>5.0000000000000001E-3</v>
      </c>
      <c r="DF177">
        <v>-6.2539999999999996</v>
      </c>
      <c r="DG177">
        <v>0.21</v>
      </c>
      <c r="DH177">
        <v>579</v>
      </c>
      <c r="DI177">
        <v>34</v>
      </c>
      <c r="DJ177">
        <v>0</v>
      </c>
      <c r="DK177">
        <v>0.1</v>
      </c>
      <c r="DL177">
        <v>-17.677737499999999</v>
      </c>
      <c r="DM177">
        <v>-0.30066529080673959</v>
      </c>
      <c r="DN177">
        <v>5.1326648475718682E-2</v>
      </c>
      <c r="DO177">
        <v>0</v>
      </c>
      <c r="DP177">
        <v>0.68634857500000002</v>
      </c>
      <c r="DQ177">
        <v>4.8571508442776488E-2</v>
      </c>
      <c r="DR177">
        <v>4.9045291715286102E-3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3.29521</v>
      </c>
      <c r="EB177">
        <v>2.6255000000000002</v>
      </c>
      <c r="EC177">
        <v>0.19278000000000001</v>
      </c>
      <c r="ED177">
        <v>0.19261900000000001</v>
      </c>
      <c r="EE177">
        <v>0.141121</v>
      </c>
      <c r="EF177">
        <v>0.137877</v>
      </c>
      <c r="EG177">
        <v>24281.3</v>
      </c>
      <c r="EH177">
        <v>24697.5</v>
      </c>
      <c r="EI177">
        <v>27998</v>
      </c>
      <c r="EJ177">
        <v>29458.6</v>
      </c>
      <c r="EK177">
        <v>33099.599999999999</v>
      </c>
      <c r="EL177">
        <v>35272.699999999997</v>
      </c>
      <c r="EM177">
        <v>39529</v>
      </c>
      <c r="EN177">
        <v>42120.4</v>
      </c>
      <c r="EO177">
        <v>2.2035499999999999</v>
      </c>
      <c r="EP177">
        <v>2.1547800000000001</v>
      </c>
      <c r="EQ177">
        <v>0.111416</v>
      </c>
      <c r="ER177">
        <v>0</v>
      </c>
      <c r="ES177">
        <v>31.772400000000001</v>
      </c>
      <c r="ET177">
        <v>999.9</v>
      </c>
      <c r="EU177">
        <v>67.2</v>
      </c>
      <c r="EV177">
        <v>35.799999999999997</v>
      </c>
      <c r="EW177">
        <v>39.278500000000001</v>
      </c>
      <c r="EX177">
        <v>57.471800000000002</v>
      </c>
      <c r="EY177">
        <v>-4.5112199999999998</v>
      </c>
      <c r="EZ177">
        <v>2</v>
      </c>
      <c r="FA177">
        <v>0.59330300000000002</v>
      </c>
      <c r="FB177">
        <v>0.69517200000000001</v>
      </c>
      <c r="FC177">
        <v>20.269200000000001</v>
      </c>
      <c r="FD177">
        <v>5.2183400000000004</v>
      </c>
      <c r="FE177">
        <v>12.0099</v>
      </c>
      <c r="FF177">
        <v>4.9857500000000003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1.86592</v>
      </c>
      <c r="FM177">
        <v>1.86232</v>
      </c>
      <c r="FN177">
        <v>1.86432</v>
      </c>
      <c r="FO177">
        <v>1.86036</v>
      </c>
      <c r="FP177">
        <v>1.86111</v>
      </c>
      <c r="FQ177">
        <v>1.8602099999999999</v>
      </c>
      <c r="FR177">
        <v>1.86195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-7.12</v>
      </c>
      <c r="GH177">
        <v>0.2104</v>
      </c>
      <c r="GI177">
        <v>-4.4410340874611869</v>
      </c>
      <c r="GJ177">
        <v>-4.0977002334145526E-3</v>
      </c>
      <c r="GK177">
        <v>1.9870096767282211E-6</v>
      </c>
      <c r="GL177">
        <v>-4.7591234531596528E-10</v>
      </c>
      <c r="GM177">
        <v>0.2103699999999975</v>
      </c>
      <c r="GN177">
        <v>0</v>
      </c>
      <c r="GO177">
        <v>0</v>
      </c>
      <c r="GP177">
        <v>0</v>
      </c>
      <c r="GQ177">
        <v>6</v>
      </c>
      <c r="GR177">
        <v>2093</v>
      </c>
      <c r="GS177">
        <v>4</v>
      </c>
      <c r="GT177">
        <v>31</v>
      </c>
      <c r="GU177">
        <v>55.3</v>
      </c>
      <c r="GV177">
        <v>55.6</v>
      </c>
      <c r="GW177">
        <v>2.96021</v>
      </c>
      <c r="GX177">
        <v>2.5329600000000001</v>
      </c>
      <c r="GY177">
        <v>2.04834</v>
      </c>
      <c r="GZ177">
        <v>2.6208499999999999</v>
      </c>
      <c r="HA177">
        <v>2.1972700000000001</v>
      </c>
      <c r="HB177">
        <v>2.35107</v>
      </c>
      <c r="HC177">
        <v>41.144599999999997</v>
      </c>
      <c r="HD177">
        <v>14.245900000000001</v>
      </c>
      <c r="HE177">
        <v>18</v>
      </c>
      <c r="HF177">
        <v>704.88599999999997</v>
      </c>
      <c r="HG177">
        <v>738.88300000000004</v>
      </c>
      <c r="HH177">
        <v>31.0016</v>
      </c>
      <c r="HI177">
        <v>34.777000000000001</v>
      </c>
      <c r="HJ177">
        <v>30.000499999999999</v>
      </c>
      <c r="HK177">
        <v>34.672400000000003</v>
      </c>
      <c r="HL177">
        <v>34.695999999999998</v>
      </c>
      <c r="HM177">
        <v>59.224699999999999</v>
      </c>
      <c r="HN177">
        <v>15.6989</v>
      </c>
      <c r="HO177">
        <v>100</v>
      </c>
      <c r="HP177">
        <v>31</v>
      </c>
      <c r="HQ177">
        <v>1083.45</v>
      </c>
      <c r="HR177">
        <v>34.188499999999998</v>
      </c>
      <c r="HS177">
        <v>98.669700000000006</v>
      </c>
      <c r="HT177">
        <v>97.660300000000007</v>
      </c>
    </row>
    <row r="178" spans="1:228" x14ac:dyDescent="0.2">
      <c r="A178">
        <v>163</v>
      </c>
      <c r="B178">
        <v>1673987510.0999999</v>
      </c>
      <c r="C178">
        <v>647</v>
      </c>
      <c r="D178" t="s">
        <v>685</v>
      </c>
      <c r="E178" t="s">
        <v>686</v>
      </c>
      <c r="F178">
        <v>4</v>
      </c>
      <c r="G178">
        <v>1673987507.7874999</v>
      </c>
      <c r="H178">
        <f t="shared" si="68"/>
        <v>7.7248550463940215E-4</v>
      </c>
      <c r="I178">
        <f t="shared" si="69"/>
        <v>0.77248550463940213</v>
      </c>
      <c r="J178">
        <f t="shared" si="70"/>
        <v>7.8665578379226746</v>
      </c>
      <c r="K178">
        <f t="shared" si="71"/>
        <v>1056.9137499999999</v>
      </c>
      <c r="L178">
        <f t="shared" si="72"/>
        <v>748.16293351231207</v>
      </c>
      <c r="M178">
        <f t="shared" si="73"/>
        <v>75.635582208312996</v>
      </c>
      <c r="N178">
        <f t="shared" si="74"/>
        <v>106.8487668186596</v>
      </c>
      <c r="O178">
        <f t="shared" si="75"/>
        <v>4.4719982029713279E-2</v>
      </c>
      <c r="P178">
        <f t="shared" si="76"/>
        <v>2.7658544359974404</v>
      </c>
      <c r="Q178">
        <f t="shared" si="77"/>
        <v>4.4322140104550184E-2</v>
      </c>
      <c r="R178">
        <f t="shared" si="78"/>
        <v>2.7736786971872134E-2</v>
      </c>
      <c r="S178">
        <f t="shared" si="79"/>
        <v>226.11382685936644</v>
      </c>
      <c r="T178">
        <f t="shared" si="80"/>
        <v>34.909424660008938</v>
      </c>
      <c r="U178">
        <f t="shared" si="81"/>
        <v>33.5754375</v>
      </c>
      <c r="V178">
        <f t="shared" si="82"/>
        <v>5.2177713928302172</v>
      </c>
      <c r="W178">
        <f t="shared" si="83"/>
        <v>67.14523717114983</v>
      </c>
      <c r="X178">
        <f t="shared" si="84"/>
        <v>3.5320468288112221</v>
      </c>
      <c r="Y178">
        <f t="shared" si="85"/>
        <v>5.2603088135770708</v>
      </c>
      <c r="Z178">
        <f t="shared" si="86"/>
        <v>1.6857245640189951</v>
      </c>
      <c r="AA178">
        <f t="shared" si="87"/>
        <v>-34.066610754597633</v>
      </c>
      <c r="AB178">
        <f t="shared" si="88"/>
        <v>21.649306570822716</v>
      </c>
      <c r="AC178">
        <f t="shared" si="89"/>
        <v>1.8040411724879566</v>
      </c>
      <c r="AD178">
        <f t="shared" si="90"/>
        <v>215.50056384807948</v>
      </c>
      <c r="AE178">
        <f t="shared" si="91"/>
        <v>18.355210710844993</v>
      </c>
      <c r="AF178">
        <f t="shared" si="92"/>
        <v>0.77216348817959513</v>
      </c>
      <c r="AG178">
        <f t="shared" si="93"/>
        <v>7.8665578379226746</v>
      </c>
      <c r="AH178">
        <v>1112.535821721204</v>
      </c>
      <c r="AI178">
        <v>1098.304848484848</v>
      </c>
      <c r="AJ178">
        <v>1.723436793750464</v>
      </c>
      <c r="AK178">
        <v>63.952055562581542</v>
      </c>
      <c r="AL178">
        <f t="shared" si="94"/>
        <v>0.77248550463940213</v>
      </c>
      <c r="AM178">
        <v>34.249964625797759</v>
      </c>
      <c r="AN178">
        <v>34.938328671328691</v>
      </c>
      <c r="AO178">
        <v>-4.1872172853683828E-5</v>
      </c>
      <c r="AP178">
        <v>89.221601695222972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47175.738158742322</v>
      </c>
      <c r="AV178">
        <f t="shared" si="98"/>
        <v>1199.9949999999999</v>
      </c>
      <c r="AW178">
        <f t="shared" si="99"/>
        <v>1025.9204760929358</v>
      </c>
      <c r="AX178">
        <f t="shared" si="100"/>
        <v>0.85493729231616467</v>
      </c>
      <c r="AY178">
        <f t="shared" si="101"/>
        <v>0.18842897417019777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1673987507.7874999</v>
      </c>
      <c r="BF178">
        <v>1056.9137499999999</v>
      </c>
      <c r="BG178">
        <v>1074.6099999999999</v>
      </c>
      <c r="BH178">
        <v>34.937874999999998</v>
      </c>
      <c r="BI178">
        <v>34.250024999999987</v>
      </c>
      <c r="BJ178">
        <v>1064.04</v>
      </c>
      <c r="BK178">
        <v>34.727512500000003</v>
      </c>
      <c r="BL178">
        <v>650.01299999999992</v>
      </c>
      <c r="BM178">
        <v>100.995</v>
      </c>
      <c r="BN178">
        <v>0.100067425</v>
      </c>
      <c r="BO178">
        <v>33.720624999999998</v>
      </c>
      <c r="BP178">
        <v>33.5754375</v>
      </c>
      <c r="BQ178">
        <v>999.9</v>
      </c>
      <c r="BR178">
        <v>0</v>
      </c>
      <c r="BS178">
        <v>0</v>
      </c>
      <c r="BT178">
        <v>9005.15625</v>
      </c>
      <c r="BU178">
        <v>0</v>
      </c>
      <c r="BV178">
        <v>1906.4237499999999</v>
      </c>
      <c r="BW178">
        <v>-17.695525</v>
      </c>
      <c r="BX178">
        <v>1095.1775</v>
      </c>
      <c r="BY178">
        <v>1112.7212500000001</v>
      </c>
      <c r="BZ178">
        <v>0.68784662499999993</v>
      </c>
      <c r="CA178">
        <v>1074.6099999999999</v>
      </c>
      <c r="CB178">
        <v>34.250024999999987</v>
      </c>
      <c r="CC178">
        <v>3.5285475000000002</v>
      </c>
      <c r="CD178">
        <v>3.4590812500000001</v>
      </c>
      <c r="CE178">
        <v>26.757750000000001</v>
      </c>
      <c r="CF178">
        <v>26.420224999999999</v>
      </c>
      <c r="CG178">
        <v>1199.9949999999999</v>
      </c>
      <c r="CH178">
        <v>0.50000800000000001</v>
      </c>
      <c r="CI178">
        <v>0.49999212500000001</v>
      </c>
      <c r="CJ178">
        <v>0</v>
      </c>
      <c r="CK178">
        <v>786.59099999999989</v>
      </c>
      <c r="CL178">
        <v>4.9990899999999998</v>
      </c>
      <c r="CM178">
        <v>8052.6637499999997</v>
      </c>
      <c r="CN178">
        <v>9557.84375</v>
      </c>
      <c r="CO178">
        <v>44.625</v>
      </c>
      <c r="CP178">
        <v>47.28875</v>
      </c>
      <c r="CQ178">
        <v>45.561999999999998</v>
      </c>
      <c r="CR178">
        <v>45.992125000000001</v>
      </c>
      <c r="CS178">
        <v>45.875</v>
      </c>
      <c r="CT178">
        <v>597.50624999999991</v>
      </c>
      <c r="CU178">
        <v>597.48874999999998</v>
      </c>
      <c r="CV178">
        <v>0</v>
      </c>
      <c r="CW178">
        <v>1673987510.5</v>
      </c>
      <c r="CX178">
        <v>0</v>
      </c>
      <c r="CY178">
        <v>1673984188.5</v>
      </c>
      <c r="CZ178" t="s">
        <v>356</v>
      </c>
      <c r="DA178">
        <v>1673984188.5</v>
      </c>
      <c r="DB178">
        <v>1673984167.5</v>
      </c>
      <c r="DC178">
        <v>23</v>
      </c>
      <c r="DD178">
        <v>-0.32800000000000001</v>
      </c>
      <c r="DE178">
        <v>5.0000000000000001E-3</v>
      </c>
      <c r="DF178">
        <v>-6.2539999999999996</v>
      </c>
      <c r="DG178">
        <v>0.21</v>
      </c>
      <c r="DH178">
        <v>579</v>
      </c>
      <c r="DI178">
        <v>34</v>
      </c>
      <c r="DJ178">
        <v>0</v>
      </c>
      <c r="DK178">
        <v>0.1</v>
      </c>
      <c r="DL178">
        <v>-17.690607499999999</v>
      </c>
      <c r="DM178">
        <v>-8.9073545966210796E-2</v>
      </c>
      <c r="DN178">
        <v>4.2990565171325497E-2</v>
      </c>
      <c r="DO178">
        <v>1</v>
      </c>
      <c r="DP178">
        <v>0.68778862500000004</v>
      </c>
      <c r="DQ178">
        <v>2.7725459662289061E-2</v>
      </c>
      <c r="DR178">
        <v>3.9702137580204747E-3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2</v>
      </c>
      <c r="DY178">
        <v>2</v>
      </c>
      <c r="DZ178" t="s">
        <v>357</v>
      </c>
      <c r="EA178">
        <v>3.2950599999999999</v>
      </c>
      <c r="EB178">
        <v>2.62521</v>
      </c>
      <c r="EC178">
        <v>0.19353899999999999</v>
      </c>
      <c r="ED178">
        <v>0.193381</v>
      </c>
      <c r="EE178">
        <v>0.14111599999999999</v>
      </c>
      <c r="EF178">
        <v>0.13787099999999999</v>
      </c>
      <c r="EG178">
        <v>24257.599999999999</v>
      </c>
      <c r="EH178">
        <v>24673.4</v>
      </c>
      <c r="EI178">
        <v>27997.1</v>
      </c>
      <c r="EJ178">
        <v>29457.8</v>
      </c>
      <c r="EK178">
        <v>33098.9</v>
      </c>
      <c r="EL178">
        <v>35271.800000000003</v>
      </c>
      <c r="EM178">
        <v>39528</v>
      </c>
      <c r="EN178">
        <v>42119</v>
      </c>
      <c r="EO178">
        <v>2.20322</v>
      </c>
      <c r="EP178">
        <v>2.15462</v>
      </c>
      <c r="EQ178">
        <v>0.111148</v>
      </c>
      <c r="ER178">
        <v>0</v>
      </c>
      <c r="ES178">
        <v>31.776800000000001</v>
      </c>
      <c r="ET178">
        <v>999.9</v>
      </c>
      <c r="EU178">
        <v>67.2</v>
      </c>
      <c r="EV178">
        <v>35.700000000000003</v>
      </c>
      <c r="EW178">
        <v>39.063800000000001</v>
      </c>
      <c r="EX178">
        <v>57.321800000000003</v>
      </c>
      <c r="EY178">
        <v>-4.4030500000000004</v>
      </c>
      <c r="EZ178">
        <v>2</v>
      </c>
      <c r="FA178">
        <v>0.59375299999999998</v>
      </c>
      <c r="FB178">
        <v>0.70058500000000001</v>
      </c>
      <c r="FC178">
        <v>20.269100000000002</v>
      </c>
      <c r="FD178">
        <v>5.2180400000000002</v>
      </c>
      <c r="FE178">
        <v>12.0099</v>
      </c>
      <c r="FF178">
        <v>4.9855499999999999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1.8658999999999999</v>
      </c>
      <c r="FM178">
        <v>1.86232</v>
      </c>
      <c r="FN178">
        <v>1.86432</v>
      </c>
      <c r="FO178">
        <v>1.8603499999999999</v>
      </c>
      <c r="FP178">
        <v>1.86111</v>
      </c>
      <c r="FQ178">
        <v>1.8602000000000001</v>
      </c>
      <c r="FR178">
        <v>1.8619399999999999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-7.13</v>
      </c>
      <c r="GH178">
        <v>0.2104</v>
      </c>
      <c r="GI178">
        <v>-4.4410340874611869</v>
      </c>
      <c r="GJ178">
        <v>-4.0977002334145526E-3</v>
      </c>
      <c r="GK178">
        <v>1.9870096767282211E-6</v>
      </c>
      <c r="GL178">
        <v>-4.7591234531596528E-10</v>
      </c>
      <c r="GM178">
        <v>0.2103699999999975</v>
      </c>
      <c r="GN178">
        <v>0</v>
      </c>
      <c r="GO178">
        <v>0</v>
      </c>
      <c r="GP178">
        <v>0</v>
      </c>
      <c r="GQ178">
        <v>6</v>
      </c>
      <c r="GR178">
        <v>2093</v>
      </c>
      <c r="GS178">
        <v>4</v>
      </c>
      <c r="GT178">
        <v>31</v>
      </c>
      <c r="GU178">
        <v>55.4</v>
      </c>
      <c r="GV178">
        <v>55.7</v>
      </c>
      <c r="GW178">
        <v>2.97363</v>
      </c>
      <c r="GX178">
        <v>2.5280800000000001</v>
      </c>
      <c r="GY178">
        <v>2.04834</v>
      </c>
      <c r="GZ178">
        <v>2.6208499999999999</v>
      </c>
      <c r="HA178">
        <v>2.1972700000000001</v>
      </c>
      <c r="HB178">
        <v>2.34619</v>
      </c>
      <c r="HC178">
        <v>41.144599999999997</v>
      </c>
      <c r="HD178">
        <v>14.2546</v>
      </c>
      <c r="HE178">
        <v>18</v>
      </c>
      <c r="HF178">
        <v>704.66800000000001</v>
      </c>
      <c r="HG178">
        <v>738.78599999999994</v>
      </c>
      <c r="HH178">
        <v>31.0016</v>
      </c>
      <c r="HI178">
        <v>34.781300000000002</v>
      </c>
      <c r="HJ178">
        <v>30.000599999999999</v>
      </c>
      <c r="HK178">
        <v>34.677599999999998</v>
      </c>
      <c r="HL178">
        <v>34.6999</v>
      </c>
      <c r="HM178">
        <v>59.515999999999998</v>
      </c>
      <c r="HN178">
        <v>15.6989</v>
      </c>
      <c r="HO178">
        <v>100</v>
      </c>
      <c r="HP178">
        <v>31</v>
      </c>
      <c r="HQ178">
        <v>1090.1199999999999</v>
      </c>
      <c r="HR178">
        <v>34.180999999999997</v>
      </c>
      <c r="HS178">
        <v>98.666899999999998</v>
      </c>
      <c r="HT178">
        <v>97.657399999999996</v>
      </c>
    </row>
    <row r="179" spans="1:228" x14ac:dyDescent="0.2">
      <c r="A179">
        <v>164</v>
      </c>
      <c r="B179">
        <v>1673987513.5999999</v>
      </c>
      <c r="C179">
        <v>650.5</v>
      </c>
      <c r="D179" t="s">
        <v>687</v>
      </c>
      <c r="E179" t="s">
        <v>688</v>
      </c>
      <c r="F179">
        <v>4</v>
      </c>
      <c r="G179">
        <v>1673987511.2249999</v>
      </c>
      <c r="H179">
        <f t="shared" si="68"/>
        <v>7.6949393592791124E-4</v>
      </c>
      <c r="I179">
        <f t="shared" si="69"/>
        <v>0.76949393592791127</v>
      </c>
      <c r="J179">
        <f t="shared" si="70"/>
        <v>7.8287714403699828</v>
      </c>
      <c r="K179">
        <f t="shared" si="71"/>
        <v>1062.655</v>
      </c>
      <c r="L179">
        <f t="shared" si="72"/>
        <v>753.87843327039911</v>
      </c>
      <c r="M179">
        <f t="shared" si="73"/>
        <v>76.212713691375555</v>
      </c>
      <c r="N179">
        <f t="shared" si="74"/>
        <v>107.42822409227907</v>
      </c>
      <c r="O179">
        <f t="shared" si="75"/>
        <v>4.4526857508213023E-2</v>
      </c>
      <c r="P179">
        <f t="shared" si="76"/>
        <v>2.7621197847486321</v>
      </c>
      <c r="Q179">
        <f t="shared" si="77"/>
        <v>4.4131899794067113E-2</v>
      </c>
      <c r="R179">
        <f t="shared" si="78"/>
        <v>2.7617630642592476E-2</v>
      </c>
      <c r="S179">
        <f t="shared" si="79"/>
        <v>226.1218578595624</v>
      </c>
      <c r="T179">
        <f t="shared" si="80"/>
        <v>34.905268951913179</v>
      </c>
      <c r="U179">
        <f t="shared" si="81"/>
        <v>33.577337499999999</v>
      </c>
      <c r="V179">
        <f t="shared" si="82"/>
        <v>5.218326121897781</v>
      </c>
      <c r="W179">
        <f t="shared" si="83"/>
        <v>67.167091993443947</v>
      </c>
      <c r="X179">
        <f t="shared" si="84"/>
        <v>3.5319105523669854</v>
      </c>
      <c r="Y179">
        <f t="shared" si="85"/>
        <v>5.2583943230886465</v>
      </c>
      <c r="Z179">
        <f t="shared" si="86"/>
        <v>1.6864155695307956</v>
      </c>
      <c r="AA179">
        <f t="shared" si="87"/>
        <v>-33.934682574420883</v>
      </c>
      <c r="AB179">
        <f t="shared" si="88"/>
        <v>20.367356986032505</v>
      </c>
      <c r="AC179">
        <f t="shared" si="89"/>
        <v>1.6994724931854841</v>
      </c>
      <c r="AD179">
        <f t="shared" si="90"/>
        <v>214.25400476435948</v>
      </c>
      <c r="AE179">
        <f t="shared" si="91"/>
        <v>18.365350410906363</v>
      </c>
      <c r="AF179">
        <f t="shared" si="92"/>
        <v>0.77137038908418987</v>
      </c>
      <c r="AG179">
        <f t="shared" si="93"/>
        <v>7.8287714403699828</v>
      </c>
      <c r="AH179">
        <v>1118.6159846237811</v>
      </c>
      <c r="AI179">
        <v>1104.3749696969701</v>
      </c>
      <c r="AJ179">
        <v>1.735303118544971</v>
      </c>
      <c r="AK179">
        <v>63.952055562581542</v>
      </c>
      <c r="AL179">
        <f t="shared" si="94"/>
        <v>0.76949393592791127</v>
      </c>
      <c r="AM179">
        <v>34.24927373498862</v>
      </c>
      <c r="AN179">
        <v>34.934627272727298</v>
      </c>
      <c r="AO179">
        <v>2.0978148760897519E-5</v>
      </c>
      <c r="AP179">
        <v>89.221601695222972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47074.341323394052</v>
      </c>
      <c r="AV179">
        <f t="shared" si="98"/>
        <v>1200.0362500000001</v>
      </c>
      <c r="AW179">
        <f t="shared" si="99"/>
        <v>1025.9558760930377</v>
      </c>
      <c r="AX179">
        <f t="shared" si="100"/>
        <v>0.85493740384345684</v>
      </c>
      <c r="AY179">
        <f t="shared" si="101"/>
        <v>0.18842918941787165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1673987511.2249999</v>
      </c>
      <c r="BF179">
        <v>1062.655</v>
      </c>
      <c r="BG179">
        <v>1080.36375</v>
      </c>
      <c r="BH179">
        <v>34.936837500000003</v>
      </c>
      <c r="BI179">
        <v>34.249699999999997</v>
      </c>
      <c r="BJ179">
        <v>1069.7887499999999</v>
      </c>
      <c r="BK179">
        <v>34.726437500000003</v>
      </c>
      <c r="BL179">
        <v>650.01937499999997</v>
      </c>
      <c r="BM179">
        <v>100.994125</v>
      </c>
      <c r="BN179">
        <v>0.1000439375</v>
      </c>
      <c r="BO179">
        <v>33.714112499999999</v>
      </c>
      <c r="BP179">
        <v>33.577337499999999</v>
      </c>
      <c r="BQ179">
        <v>999.9</v>
      </c>
      <c r="BR179">
        <v>0</v>
      </c>
      <c r="BS179">
        <v>0</v>
      </c>
      <c r="BT179">
        <v>8985.3912500000006</v>
      </c>
      <c r="BU179">
        <v>0</v>
      </c>
      <c r="BV179">
        <v>1907.875</v>
      </c>
      <c r="BW179">
        <v>-17.708537499999998</v>
      </c>
      <c r="BX179">
        <v>1101.125</v>
      </c>
      <c r="BY179">
        <v>1118.67875</v>
      </c>
      <c r="BZ179">
        <v>0.6871275</v>
      </c>
      <c r="CA179">
        <v>1080.36375</v>
      </c>
      <c r="CB179">
        <v>34.249699999999997</v>
      </c>
      <c r="CC179">
        <v>3.5284087500000001</v>
      </c>
      <c r="CD179">
        <v>3.45901375</v>
      </c>
      <c r="CE179">
        <v>26.75705</v>
      </c>
      <c r="CF179">
        <v>26.419899999999998</v>
      </c>
      <c r="CG179">
        <v>1200.0362500000001</v>
      </c>
      <c r="CH179">
        <v>0.50000424999999993</v>
      </c>
      <c r="CI179">
        <v>0.49999562499999989</v>
      </c>
      <c r="CJ179">
        <v>0</v>
      </c>
      <c r="CK179">
        <v>786.864375</v>
      </c>
      <c r="CL179">
        <v>4.9990899999999998</v>
      </c>
      <c r="CM179">
        <v>8056.0262500000008</v>
      </c>
      <c r="CN179">
        <v>9558.1575000000012</v>
      </c>
      <c r="CO179">
        <v>44.625</v>
      </c>
      <c r="CP179">
        <v>47.311999999999998</v>
      </c>
      <c r="CQ179">
        <v>45.585625</v>
      </c>
      <c r="CR179">
        <v>46</v>
      </c>
      <c r="CS179">
        <v>45.875</v>
      </c>
      <c r="CT179">
        <v>597.52250000000004</v>
      </c>
      <c r="CU179">
        <v>597.51375000000007</v>
      </c>
      <c r="CV179">
        <v>0</v>
      </c>
      <c r="CW179">
        <v>1673987514.0999999</v>
      </c>
      <c r="CX179">
        <v>0</v>
      </c>
      <c r="CY179">
        <v>1673984188.5</v>
      </c>
      <c r="CZ179" t="s">
        <v>356</v>
      </c>
      <c r="DA179">
        <v>1673984188.5</v>
      </c>
      <c r="DB179">
        <v>1673984167.5</v>
      </c>
      <c r="DC179">
        <v>23</v>
      </c>
      <c r="DD179">
        <v>-0.32800000000000001</v>
      </c>
      <c r="DE179">
        <v>5.0000000000000001E-3</v>
      </c>
      <c r="DF179">
        <v>-6.2539999999999996</v>
      </c>
      <c r="DG179">
        <v>0.21</v>
      </c>
      <c r="DH179">
        <v>579</v>
      </c>
      <c r="DI179">
        <v>34</v>
      </c>
      <c r="DJ179">
        <v>0</v>
      </c>
      <c r="DK179">
        <v>0.1</v>
      </c>
      <c r="DL179">
        <v>-17.7034825</v>
      </c>
      <c r="DM179">
        <v>4.824427767357304E-2</v>
      </c>
      <c r="DN179">
        <v>3.4376800952822861E-2</v>
      </c>
      <c r="DO179">
        <v>1</v>
      </c>
      <c r="DP179">
        <v>0.68882484999999993</v>
      </c>
      <c r="DQ179">
        <v>-5.3153470919458236E-4</v>
      </c>
      <c r="DR179">
        <v>2.8104183100563598E-3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2</v>
      </c>
      <c r="DY179">
        <v>2</v>
      </c>
      <c r="DZ179" t="s">
        <v>357</v>
      </c>
      <c r="EA179">
        <v>3.2952400000000002</v>
      </c>
      <c r="EB179">
        <v>2.6252</v>
      </c>
      <c r="EC179">
        <v>0.194212</v>
      </c>
      <c r="ED179">
        <v>0.19403599999999999</v>
      </c>
      <c r="EE179">
        <v>0.14110600000000001</v>
      </c>
      <c r="EF179">
        <v>0.137873</v>
      </c>
      <c r="EG179">
        <v>24237.200000000001</v>
      </c>
      <c r="EH179">
        <v>24653</v>
      </c>
      <c r="EI179">
        <v>27997</v>
      </c>
      <c r="EJ179">
        <v>29457.5</v>
      </c>
      <c r="EK179">
        <v>33099.300000000003</v>
      </c>
      <c r="EL179">
        <v>35271.300000000003</v>
      </c>
      <c r="EM179">
        <v>39527.9</v>
      </c>
      <c r="EN179">
        <v>42118.5</v>
      </c>
      <c r="EO179">
        <v>2.2033999999999998</v>
      </c>
      <c r="EP179">
        <v>2.1545999999999998</v>
      </c>
      <c r="EQ179">
        <v>0.111002</v>
      </c>
      <c r="ER179">
        <v>0</v>
      </c>
      <c r="ES179">
        <v>31.779699999999998</v>
      </c>
      <c r="ET179">
        <v>999.9</v>
      </c>
      <c r="EU179">
        <v>67.2</v>
      </c>
      <c r="EV179">
        <v>35.799999999999997</v>
      </c>
      <c r="EW179">
        <v>39.280299999999997</v>
      </c>
      <c r="EX179">
        <v>57.891800000000003</v>
      </c>
      <c r="EY179">
        <v>-4.5753199999999996</v>
      </c>
      <c r="EZ179">
        <v>2</v>
      </c>
      <c r="FA179">
        <v>0.59402200000000005</v>
      </c>
      <c r="FB179">
        <v>0.705071</v>
      </c>
      <c r="FC179">
        <v>20.269100000000002</v>
      </c>
      <c r="FD179">
        <v>5.2180400000000002</v>
      </c>
      <c r="FE179">
        <v>12.0099</v>
      </c>
      <c r="FF179">
        <v>4.9852999999999996</v>
      </c>
      <c r="FG179">
        <v>3.2844500000000001</v>
      </c>
      <c r="FH179">
        <v>9999</v>
      </c>
      <c r="FI179">
        <v>9999</v>
      </c>
      <c r="FJ179">
        <v>9999</v>
      </c>
      <c r="FK179">
        <v>999.9</v>
      </c>
      <c r="FL179">
        <v>1.86592</v>
      </c>
      <c r="FM179">
        <v>1.86232</v>
      </c>
      <c r="FN179">
        <v>1.86432</v>
      </c>
      <c r="FO179">
        <v>1.86036</v>
      </c>
      <c r="FP179">
        <v>1.86111</v>
      </c>
      <c r="FQ179">
        <v>1.8602000000000001</v>
      </c>
      <c r="FR179">
        <v>1.8619399999999999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-7.14</v>
      </c>
      <c r="GH179">
        <v>0.21029999999999999</v>
      </c>
      <c r="GI179">
        <v>-4.4410340874611869</v>
      </c>
      <c r="GJ179">
        <v>-4.0977002334145526E-3</v>
      </c>
      <c r="GK179">
        <v>1.9870096767282211E-6</v>
      </c>
      <c r="GL179">
        <v>-4.7591234531596528E-10</v>
      </c>
      <c r="GM179">
        <v>0.2103699999999975</v>
      </c>
      <c r="GN179">
        <v>0</v>
      </c>
      <c r="GO179">
        <v>0</v>
      </c>
      <c r="GP179">
        <v>0</v>
      </c>
      <c r="GQ179">
        <v>6</v>
      </c>
      <c r="GR179">
        <v>2093</v>
      </c>
      <c r="GS179">
        <v>4</v>
      </c>
      <c r="GT179">
        <v>31</v>
      </c>
      <c r="GU179">
        <v>55.4</v>
      </c>
      <c r="GV179">
        <v>55.8</v>
      </c>
      <c r="GW179">
        <v>2.98706</v>
      </c>
      <c r="GX179">
        <v>2.52197</v>
      </c>
      <c r="GY179">
        <v>2.04834</v>
      </c>
      <c r="GZ179">
        <v>2.6220699999999999</v>
      </c>
      <c r="HA179">
        <v>2.1972700000000001</v>
      </c>
      <c r="HB179">
        <v>2.3535200000000001</v>
      </c>
      <c r="HC179">
        <v>41.144599999999997</v>
      </c>
      <c r="HD179">
        <v>14.2546</v>
      </c>
      <c r="HE179">
        <v>18</v>
      </c>
      <c r="HF179">
        <v>704.85799999999995</v>
      </c>
      <c r="HG179">
        <v>738.81200000000001</v>
      </c>
      <c r="HH179">
        <v>31.0015</v>
      </c>
      <c r="HI179">
        <v>34.785699999999999</v>
      </c>
      <c r="HJ179">
        <v>30.000599999999999</v>
      </c>
      <c r="HK179">
        <v>34.6815</v>
      </c>
      <c r="HL179">
        <v>34.7042</v>
      </c>
      <c r="HM179">
        <v>59.780299999999997</v>
      </c>
      <c r="HN179">
        <v>15.6989</v>
      </c>
      <c r="HO179">
        <v>100</v>
      </c>
      <c r="HP179">
        <v>31</v>
      </c>
      <c r="HQ179">
        <v>1096.8</v>
      </c>
      <c r="HR179">
        <v>34.176299999999998</v>
      </c>
      <c r="HS179">
        <v>98.666700000000006</v>
      </c>
      <c r="HT179">
        <v>97.656199999999998</v>
      </c>
    </row>
    <row r="180" spans="1:228" x14ac:dyDescent="0.2">
      <c r="A180">
        <v>165</v>
      </c>
      <c r="B180">
        <v>1673987517.5999999</v>
      </c>
      <c r="C180">
        <v>654.5</v>
      </c>
      <c r="D180" t="s">
        <v>689</v>
      </c>
      <c r="E180" t="s">
        <v>690</v>
      </c>
      <c r="F180">
        <v>4</v>
      </c>
      <c r="G180">
        <v>1673987515.5999999</v>
      </c>
      <c r="H180">
        <f t="shared" si="68"/>
        <v>7.6638794226254153E-4</v>
      </c>
      <c r="I180">
        <f t="shared" si="69"/>
        <v>0.76638794226254148</v>
      </c>
      <c r="J180">
        <f t="shared" si="70"/>
        <v>7.9275742501349571</v>
      </c>
      <c r="K180">
        <f t="shared" si="71"/>
        <v>1069.985714285714</v>
      </c>
      <c r="L180">
        <f t="shared" si="72"/>
        <v>756.29916406266352</v>
      </c>
      <c r="M180">
        <f t="shared" si="73"/>
        <v>76.457571207988195</v>
      </c>
      <c r="N180">
        <f t="shared" si="74"/>
        <v>108.16950861359383</v>
      </c>
      <c r="O180">
        <f t="shared" si="75"/>
        <v>4.4341070576632863E-2</v>
      </c>
      <c r="P180">
        <f t="shared" si="76"/>
        <v>2.7616957760963037</v>
      </c>
      <c r="Q180">
        <f t="shared" si="77"/>
        <v>4.3949326680019093E-2</v>
      </c>
      <c r="R180">
        <f t="shared" si="78"/>
        <v>2.7503237225031316E-2</v>
      </c>
      <c r="S180">
        <f t="shared" si="79"/>
        <v>226.12099423500456</v>
      </c>
      <c r="T180">
        <f t="shared" si="80"/>
        <v>34.895050488005985</v>
      </c>
      <c r="U180">
        <f t="shared" si="81"/>
        <v>33.576928571428567</v>
      </c>
      <c r="V180">
        <f t="shared" si="82"/>
        <v>5.2182067256894085</v>
      </c>
      <c r="W180">
        <f t="shared" si="83"/>
        <v>67.203668832747169</v>
      </c>
      <c r="X180">
        <f t="shared" si="84"/>
        <v>3.5316140817489603</v>
      </c>
      <c r="Y180">
        <f t="shared" si="85"/>
        <v>5.2550911923250041</v>
      </c>
      <c r="Z180">
        <f t="shared" si="86"/>
        <v>1.6865926439404482</v>
      </c>
      <c r="AA180">
        <f t="shared" si="87"/>
        <v>-33.797708253778083</v>
      </c>
      <c r="AB180">
        <f t="shared" si="88"/>
        <v>18.751448461068641</v>
      </c>
      <c r="AC180">
        <f t="shared" si="89"/>
        <v>1.5647905145024608</v>
      </c>
      <c r="AD180">
        <f t="shared" si="90"/>
        <v>212.63952495679754</v>
      </c>
      <c r="AE180">
        <f t="shared" si="91"/>
        <v>18.288455584071585</v>
      </c>
      <c r="AF180">
        <f t="shared" si="92"/>
        <v>0.76671562556039496</v>
      </c>
      <c r="AG180">
        <f t="shared" si="93"/>
        <v>7.9275742501349571</v>
      </c>
      <c r="AH180">
        <v>1125.4760854163369</v>
      </c>
      <c r="AI180">
        <v>1111.262848484849</v>
      </c>
      <c r="AJ180">
        <v>1.703819565950184</v>
      </c>
      <c r="AK180">
        <v>63.952055562581542</v>
      </c>
      <c r="AL180">
        <f t="shared" si="94"/>
        <v>0.76638794226254148</v>
      </c>
      <c r="AM180">
        <v>34.251215538616023</v>
      </c>
      <c r="AN180">
        <v>34.934161538461566</v>
      </c>
      <c r="AO180">
        <v>-4.3823690666206691E-5</v>
      </c>
      <c r="AP180">
        <v>89.221601695222972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47064.446872726228</v>
      </c>
      <c r="AV180">
        <f t="shared" si="98"/>
        <v>1200.028571428571</v>
      </c>
      <c r="AW180">
        <f t="shared" si="99"/>
        <v>1025.9496135932661</v>
      </c>
      <c r="AX180">
        <f t="shared" si="100"/>
        <v>0.85493765566925384</v>
      </c>
      <c r="AY180">
        <f t="shared" si="101"/>
        <v>0.18842967544166001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1673987515.5999999</v>
      </c>
      <c r="BF180">
        <v>1069.985714285714</v>
      </c>
      <c r="BG180">
        <v>1087.6242857142861</v>
      </c>
      <c r="BH180">
        <v>34.933842857142857</v>
      </c>
      <c r="BI180">
        <v>34.250842857142857</v>
      </c>
      <c r="BJ180">
        <v>1077.1271428571431</v>
      </c>
      <c r="BK180">
        <v>34.723471428571429</v>
      </c>
      <c r="BL180">
        <v>650.01285714285711</v>
      </c>
      <c r="BM180">
        <v>100.9942857142857</v>
      </c>
      <c r="BN180">
        <v>0.1000627142857143</v>
      </c>
      <c r="BO180">
        <v>33.70287142857142</v>
      </c>
      <c r="BP180">
        <v>33.576928571428567</v>
      </c>
      <c r="BQ180">
        <v>999.89999999999986</v>
      </c>
      <c r="BR180">
        <v>0</v>
      </c>
      <c r="BS180">
        <v>0</v>
      </c>
      <c r="BT180">
        <v>8983.1257142857139</v>
      </c>
      <c r="BU180">
        <v>0</v>
      </c>
      <c r="BV180">
        <v>1907.8214285714289</v>
      </c>
      <c r="BW180">
        <v>-17.640142857142859</v>
      </c>
      <c r="BX180">
        <v>1108.7157142857141</v>
      </c>
      <c r="BY180">
        <v>1126.1985714285711</v>
      </c>
      <c r="BZ180">
        <v>0.68300914285714298</v>
      </c>
      <c r="CA180">
        <v>1087.6242857142861</v>
      </c>
      <c r="CB180">
        <v>34.250842857142857</v>
      </c>
      <c r="CC180">
        <v>3.5281157142857151</v>
      </c>
      <c r="CD180">
        <v>3.4591342857142862</v>
      </c>
      <c r="CE180">
        <v>26.755657142857139</v>
      </c>
      <c r="CF180">
        <v>26.420500000000001</v>
      </c>
      <c r="CG180">
        <v>1200.028571428571</v>
      </c>
      <c r="CH180">
        <v>0.49999500000000002</v>
      </c>
      <c r="CI180">
        <v>0.50000485714285714</v>
      </c>
      <c r="CJ180">
        <v>0</v>
      </c>
      <c r="CK180">
        <v>787.20799999999997</v>
      </c>
      <c r="CL180">
        <v>4.9990899999999998</v>
      </c>
      <c r="CM180">
        <v>8060.1714285714279</v>
      </c>
      <c r="CN180">
        <v>9558.0657142857126</v>
      </c>
      <c r="CO180">
        <v>44.625</v>
      </c>
      <c r="CP180">
        <v>47.267714285714291</v>
      </c>
      <c r="CQ180">
        <v>45.580000000000013</v>
      </c>
      <c r="CR180">
        <v>46</v>
      </c>
      <c r="CS180">
        <v>45.875</v>
      </c>
      <c r="CT180">
        <v>597.50857142857149</v>
      </c>
      <c r="CU180">
        <v>597.5200000000001</v>
      </c>
      <c r="CV180">
        <v>0</v>
      </c>
      <c r="CW180">
        <v>1673987517.7</v>
      </c>
      <c r="CX180">
        <v>0</v>
      </c>
      <c r="CY180">
        <v>1673984188.5</v>
      </c>
      <c r="CZ180" t="s">
        <v>356</v>
      </c>
      <c r="DA180">
        <v>1673984188.5</v>
      </c>
      <c r="DB180">
        <v>1673984167.5</v>
      </c>
      <c r="DC180">
        <v>23</v>
      </c>
      <c r="DD180">
        <v>-0.32800000000000001</v>
      </c>
      <c r="DE180">
        <v>5.0000000000000001E-3</v>
      </c>
      <c r="DF180">
        <v>-6.2539999999999996</v>
      </c>
      <c r="DG180">
        <v>0.21</v>
      </c>
      <c r="DH180">
        <v>579</v>
      </c>
      <c r="DI180">
        <v>34</v>
      </c>
      <c r="DJ180">
        <v>0</v>
      </c>
      <c r="DK180">
        <v>0.1</v>
      </c>
      <c r="DL180">
        <v>-17.6864925</v>
      </c>
      <c r="DM180">
        <v>9.9945590994413136E-2</v>
      </c>
      <c r="DN180">
        <v>3.3812530129376447E-2</v>
      </c>
      <c r="DO180">
        <v>1</v>
      </c>
      <c r="DP180">
        <v>0.68826955000000001</v>
      </c>
      <c r="DQ180">
        <v>-2.9463669793623071E-2</v>
      </c>
      <c r="DR180">
        <v>3.5007904460992848E-3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2</v>
      </c>
      <c r="DY180">
        <v>2</v>
      </c>
      <c r="DZ180" t="s">
        <v>357</v>
      </c>
      <c r="EA180">
        <v>3.29508</v>
      </c>
      <c r="EB180">
        <v>2.6251199999999999</v>
      </c>
      <c r="EC180">
        <v>0.19497400000000001</v>
      </c>
      <c r="ED180">
        <v>0.19479099999999999</v>
      </c>
      <c r="EE180">
        <v>0.14110300000000001</v>
      </c>
      <c r="EF180">
        <v>0.13786999999999999</v>
      </c>
      <c r="EG180">
        <v>24214.400000000001</v>
      </c>
      <c r="EH180">
        <v>24629.5</v>
      </c>
      <c r="EI180">
        <v>27997.3</v>
      </c>
      <c r="EJ180">
        <v>29457.200000000001</v>
      </c>
      <c r="EK180">
        <v>33099.9</v>
      </c>
      <c r="EL180">
        <v>35271.4</v>
      </c>
      <c r="EM180">
        <v>39528.400000000001</v>
      </c>
      <c r="EN180">
        <v>42118.3</v>
      </c>
      <c r="EO180">
        <v>2.2033999999999998</v>
      </c>
      <c r="EP180">
        <v>2.1545299999999998</v>
      </c>
      <c r="EQ180">
        <v>0.110704</v>
      </c>
      <c r="ER180">
        <v>0</v>
      </c>
      <c r="ES180">
        <v>31.779199999999999</v>
      </c>
      <c r="ET180">
        <v>999.9</v>
      </c>
      <c r="EU180">
        <v>67.2</v>
      </c>
      <c r="EV180">
        <v>35.799999999999997</v>
      </c>
      <c r="EW180">
        <v>39.282600000000002</v>
      </c>
      <c r="EX180">
        <v>57.411799999999999</v>
      </c>
      <c r="EY180">
        <v>-4.4591399999999997</v>
      </c>
      <c r="EZ180">
        <v>2</v>
      </c>
      <c r="FA180">
        <v>0.59474300000000002</v>
      </c>
      <c r="FB180">
        <v>0.708924</v>
      </c>
      <c r="FC180">
        <v>20.268999999999998</v>
      </c>
      <c r="FD180">
        <v>5.2180400000000002</v>
      </c>
      <c r="FE180">
        <v>12.0099</v>
      </c>
      <c r="FF180">
        <v>4.9858500000000001</v>
      </c>
      <c r="FG180">
        <v>3.28443</v>
      </c>
      <c r="FH180">
        <v>9999</v>
      </c>
      <c r="FI180">
        <v>9999</v>
      </c>
      <c r="FJ180">
        <v>9999</v>
      </c>
      <c r="FK180">
        <v>999.9</v>
      </c>
      <c r="FL180">
        <v>1.86588</v>
      </c>
      <c r="FM180">
        <v>1.8623000000000001</v>
      </c>
      <c r="FN180">
        <v>1.86432</v>
      </c>
      <c r="FO180">
        <v>1.8603799999999999</v>
      </c>
      <c r="FP180">
        <v>1.86111</v>
      </c>
      <c r="FQ180">
        <v>1.8602000000000001</v>
      </c>
      <c r="FR180">
        <v>1.8619000000000001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-7.15</v>
      </c>
      <c r="GH180">
        <v>0.2104</v>
      </c>
      <c r="GI180">
        <v>-4.4410340874611869</v>
      </c>
      <c r="GJ180">
        <v>-4.0977002334145526E-3</v>
      </c>
      <c r="GK180">
        <v>1.9870096767282211E-6</v>
      </c>
      <c r="GL180">
        <v>-4.7591234531596528E-10</v>
      </c>
      <c r="GM180">
        <v>0.2103699999999975</v>
      </c>
      <c r="GN180">
        <v>0</v>
      </c>
      <c r="GO180">
        <v>0</v>
      </c>
      <c r="GP180">
        <v>0</v>
      </c>
      <c r="GQ180">
        <v>6</v>
      </c>
      <c r="GR180">
        <v>2093</v>
      </c>
      <c r="GS180">
        <v>4</v>
      </c>
      <c r="GT180">
        <v>31</v>
      </c>
      <c r="GU180">
        <v>55.5</v>
      </c>
      <c r="GV180">
        <v>55.8</v>
      </c>
      <c r="GW180">
        <v>3.0029300000000001</v>
      </c>
      <c r="GX180">
        <v>2.5366200000000001</v>
      </c>
      <c r="GY180">
        <v>2.04834</v>
      </c>
      <c r="GZ180">
        <v>2.6208499999999999</v>
      </c>
      <c r="HA180">
        <v>2.1972700000000001</v>
      </c>
      <c r="HB180">
        <v>2.3156699999999999</v>
      </c>
      <c r="HC180">
        <v>41.144599999999997</v>
      </c>
      <c r="HD180">
        <v>14.2371</v>
      </c>
      <c r="HE180">
        <v>18</v>
      </c>
      <c r="HF180">
        <v>704.90099999999995</v>
      </c>
      <c r="HG180">
        <v>738.798</v>
      </c>
      <c r="HH180">
        <v>31.001300000000001</v>
      </c>
      <c r="HI180">
        <v>34.790399999999998</v>
      </c>
      <c r="HJ180">
        <v>30.000800000000002</v>
      </c>
      <c r="HK180">
        <v>34.685499999999998</v>
      </c>
      <c r="HL180">
        <v>34.709000000000003</v>
      </c>
      <c r="HM180">
        <v>60.076000000000001</v>
      </c>
      <c r="HN180">
        <v>15.6989</v>
      </c>
      <c r="HO180">
        <v>100</v>
      </c>
      <c r="HP180">
        <v>31</v>
      </c>
      <c r="HQ180">
        <v>1103.48</v>
      </c>
      <c r="HR180">
        <v>34.173200000000001</v>
      </c>
      <c r="HS180">
        <v>98.6678</v>
      </c>
      <c r="HT180">
        <v>97.655600000000007</v>
      </c>
    </row>
    <row r="181" spans="1:228" x14ac:dyDescent="0.2">
      <c r="A181">
        <v>166</v>
      </c>
      <c r="B181">
        <v>1673987521.5999999</v>
      </c>
      <c r="C181">
        <v>658.5</v>
      </c>
      <c r="D181" t="s">
        <v>691</v>
      </c>
      <c r="E181" t="s">
        <v>692</v>
      </c>
      <c r="F181">
        <v>4</v>
      </c>
      <c r="G181">
        <v>1673987519.2874999</v>
      </c>
      <c r="H181">
        <f t="shared" si="68"/>
        <v>7.6462583170371079E-4</v>
      </c>
      <c r="I181">
        <f t="shared" si="69"/>
        <v>0.76462583170371079</v>
      </c>
      <c r="J181">
        <f t="shared" si="70"/>
        <v>7.8474731080151345</v>
      </c>
      <c r="K181">
        <f t="shared" si="71"/>
        <v>1076.0525</v>
      </c>
      <c r="L181">
        <f t="shared" si="72"/>
        <v>764.49348327928681</v>
      </c>
      <c r="M181">
        <f t="shared" si="73"/>
        <v>77.286424036143913</v>
      </c>
      <c r="N181">
        <f t="shared" si="74"/>
        <v>108.78346463258335</v>
      </c>
      <c r="O181">
        <f t="shared" si="75"/>
        <v>4.4248441808217603E-2</v>
      </c>
      <c r="P181">
        <f t="shared" si="76"/>
        <v>2.762605471737051</v>
      </c>
      <c r="Q181">
        <f t="shared" si="77"/>
        <v>4.3858452383717002E-2</v>
      </c>
      <c r="R181">
        <f t="shared" si="78"/>
        <v>2.7446285136107758E-2</v>
      </c>
      <c r="S181">
        <f t="shared" si="79"/>
        <v>226.1160371099709</v>
      </c>
      <c r="T181">
        <f t="shared" si="80"/>
        <v>34.897490457640494</v>
      </c>
      <c r="U181">
        <f t="shared" si="81"/>
        <v>33.574950000000001</v>
      </c>
      <c r="V181">
        <f t="shared" si="82"/>
        <v>5.2176290692988871</v>
      </c>
      <c r="W181">
        <f t="shared" si="83"/>
        <v>67.190955925449401</v>
      </c>
      <c r="X181">
        <f t="shared" si="84"/>
        <v>3.5314105889314544</v>
      </c>
      <c r="Y181">
        <f t="shared" si="85"/>
        <v>5.2557826277239927</v>
      </c>
      <c r="Z181">
        <f t="shared" si="86"/>
        <v>1.6862184803674327</v>
      </c>
      <c r="AA181">
        <f t="shared" si="87"/>
        <v>-33.719999178133648</v>
      </c>
      <c r="AB181">
        <f t="shared" si="88"/>
        <v>19.402844041199931</v>
      </c>
      <c r="AC181">
        <f t="shared" si="89"/>
        <v>1.6186186612807165</v>
      </c>
      <c r="AD181">
        <f t="shared" si="90"/>
        <v>213.41750063431792</v>
      </c>
      <c r="AE181">
        <f t="shared" si="91"/>
        <v>18.418911113043979</v>
      </c>
      <c r="AF181">
        <f t="shared" si="92"/>
        <v>0.76694195864619008</v>
      </c>
      <c r="AG181">
        <f t="shared" si="93"/>
        <v>7.8474731080151345</v>
      </c>
      <c r="AH181">
        <v>1132.4119228657289</v>
      </c>
      <c r="AI181">
        <v>1118.1475757575749</v>
      </c>
      <c r="AJ181">
        <v>1.7365549728812859</v>
      </c>
      <c r="AK181">
        <v>63.952055562581542</v>
      </c>
      <c r="AL181">
        <f t="shared" si="94"/>
        <v>0.76462583170371079</v>
      </c>
      <c r="AM181">
        <v>34.248840918743319</v>
      </c>
      <c r="AN181">
        <v>34.930139160839197</v>
      </c>
      <c r="AO181">
        <v>-2.7229418470340289E-5</v>
      </c>
      <c r="AP181">
        <v>89.221601695222972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47089.023810032217</v>
      </c>
      <c r="AV181">
        <f t="shared" si="98"/>
        <v>1200.0025000000001</v>
      </c>
      <c r="AW181">
        <f t="shared" si="99"/>
        <v>1025.9273010932491</v>
      </c>
      <c r="AX181">
        <f t="shared" si="100"/>
        <v>0.85493763645763154</v>
      </c>
      <c r="AY181">
        <f t="shared" si="101"/>
        <v>0.18842963836322915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1673987519.2874999</v>
      </c>
      <c r="BF181">
        <v>1076.0525</v>
      </c>
      <c r="BG181">
        <v>1093.8162500000001</v>
      </c>
      <c r="BH181">
        <v>34.931624999999997</v>
      </c>
      <c r="BI181">
        <v>34.248412500000001</v>
      </c>
      <c r="BJ181">
        <v>1083.2049999999999</v>
      </c>
      <c r="BK181">
        <v>34.721287500000003</v>
      </c>
      <c r="BL181">
        <v>650.00400000000002</v>
      </c>
      <c r="BM181">
        <v>100.995</v>
      </c>
      <c r="BN181">
        <v>9.9941587499999998E-2</v>
      </c>
      <c r="BO181">
        <v>33.705224999999999</v>
      </c>
      <c r="BP181">
        <v>33.574950000000001</v>
      </c>
      <c r="BQ181">
        <v>999.9</v>
      </c>
      <c r="BR181">
        <v>0</v>
      </c>
      <c r="BS181">
        <v>0</v>
      </c>
      <c r="BT181">
        <v>8987.8924999999999</v>
      </c>
      <c r="BU181">
        <v>0</v>
      </c>
      <c r="BV181">
        <v>1886.26125</v>
      </c>
      <c r="BW181">
        <v>-17.764287499999998</v>
      </c>
      <c r="BX181">
        <v>1115.00125</v>
      </c>
      <c r="BY181">
        <v>1132.60625</v>
      </c>
      <c r="BZ181">
        <v>0.68322712499999994</v>
      </c>
      <c r="CA181">
        <v>1093.8162500000001</v>
      </c>
      <c r="CB181">
        <v>34.248412500000001</v>
      </c>
      <c r="CC181">
        <v>3.52791875</v>
      </c>
      <c r="CD181">
        <v>3.4589162500000001</v>
      </c>
      <c r="CE181">
        <v>26.7547125</v>
      </c>
      <c r="CF181">
        <v>26.4194125</v>
      </c>
      <c r="CG181">
        <v>1200.0025000000001</v>
      </c>
      <c r="CH181">
        <v>0.49999424999999997</v>
      </c>
      <c r="CI181">
        <v>0.50000575000000003</v>
      </c>
      <c r="CJ181">
        <v>0</v>
      </c>
      <c r="CK181">
        <v>787.65537500000005</v>
      </c>
      <c r="CL181">
        <v>4.9990899999999998</v>
      </c>
      <c r="CM181">
        <v>8063.1787499999991</v>
      </c>
      <c r="CN181">
        <v>9557.8525000000009</v>
      </c>
      <c r="CO181">
        <v>44.625</v>
      </c>
      <c r="CP181">
        <v>47.25</v>
      </c>
      <c r="CQ181">
        <v>45.569875000000003</v>
      </c>
      <c r="CR181">
        <v>46</v>
      </c>
      <c r="CS181">
        <v>45.875</v>
      </c>
      <c r="CT181">
        <v>597.49625000000003</v>
      </c>
      <c r="CU181">
        <v>597.50625000000002</v>
      </c>
      <c r="CV181">
        <v>0</v>
      </c>
      <c r="CW181">
        <v>1673987521.9000001</v>
      </c>
      <c r="CX181">
        <v>0</v>
      </c>
      <c r="CY181">
        <v>1673984188.5</v>
      </c>
      <c r="CZ181" t="s">
        <v>356</v>
      </c>
      <c r="DA181">
        <v>1673984188.5</v>
      </c>
      <c r="DB181">
        <v>1673984167.5</v>
      </c>
      <c r="DC181">
        <v>23</v>
      </c>
      <c r="DD181">
        <v>-0.32800000000000001</v>
      </c>
      <c r="DE181">
        <v>5.0000000000000001E-3</v>
      </c>
      <c r="DF181">
        <v>-6.2539999999999996</v>
      </c>
      <c r="DG181">
        <v>0.21</v>
      </c>
      <c r="DH181">
        <v>579</v>
      </c>
      <c r="DI181">
        <v>34</v>
      </c>
      <c r="DJ181">
        <v>0</v>
      </c>
      <c r="DK181">
        <v>0.1</v>
      </c>
      <c r="DL181">
        <v>-17.7021175</v>
      </c>
      <c r="DM181">
        <v>-0.12616772983105359</v>
      </c>
      <c r="DN181">
        <v>4.7870997939775527E-2</v>
      </c>
      <c r="DO181">
        <v>0</v>
      </c>
      <c r="DP181">
        <v>0.68682327500000007</v>
      </c>
      <c r="DQ181">
        <v>-3.5362953095685802E-2</v>
      </c>
      <c r="DR181">
        <v>3.7184775647265988E-3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3.2951800000000002</v>
      </c>
      <c r="EB181">
        <v>2.6252599999999999</v>
      </c>
      <c r="EC181">
        <v>0.19572999999999999</v>
      </c>
      <c r="ED181">
        <v>0.195553</v>
      </c>
      <c r="EE181">
        <v>0.141094</v>
      </c>
      <c r="EF181">
        <v>0.13786599999999999</v>
      </c>
      <c r="EG181">
        <v>24191</v>
      </c>
      <c r="EH181">
        <v>24605.8</v>
      </c>
      <c r="EI181">
        <v>27996.6</v>
      </c>
      <c r="EJ181">
        <v>29456.799999999999</v>
      </c>
      <c r="EK181">
        <v>33099.4</v>
      </c>
      <c r="EL181">
        <v>35271</v>
      </c>
      <c r="EM181">
        <v>39527.4</v>
      </c>
      <c r="EN181">
        <v>42117.7</v>
      </c>
      <c r="EO181">
        <v>2.2033</v>
      </c>
      <c r="EP181">
        <v>2.1544500000000002</v>
      </c>
      <c r="EQ181">
        <v>0.11104</v>
      </c>
      <c r="ER181">
        <v>0</v>
      </c>
      <c r="ES181">
        <v>31.777000000000001</v>
      </c>
      <c r="ET181">
        <v>999.9</v>
      </c>
      <c r="EU181">
        <v>67.2</v>
      </c>
      <c r="EV181">
        <v>35.799999999999997</v>
      </c>
      <c r="EW181">
        <v>39.279400000000003</v>
      </c>
      <c r="EX181">
        <v>57.321800000000003</v>
      </c>
      <c r="EY181">
        <v>-4.5793299999999997</v>
      </c>
      <c r="EZ181">
        <v>2</v>
      </c>
      <c r="FA181">
        <v>0.59499999999999997</v>
      </c>
      <c r="FB181">
        <v>0.71221699999999999</v>
      </c>
      <c r="FC181">
        <v>20.268999999999998</v>
      </c>
      <c r="FD181">
        <v>5.2180400000000002</v>
      </c>
      <c r="FE181">
        <v>12.0099</v>
      </c>
      <c r="FF181">
        <v>4.9855999999999998</v>
      </c>
      <c r="FG181">
        <v>3.2844500000000001</v>
      </c>
      <c r="FH181">
        <v>9999</v>
      </c>
      <c r="FI181">
        <v>9999</v>
      </c>
      <c r="FJ181">
        <v>9999</v>
      </c>
      <c r="FK181">
        <v>999.9</v>
      </c>
      <c r="FL181">
        <v>1.86589</v>
      </c>
      <c r="FM181">
        <v>1.8623099999999999</v>
      </c>
      <c r="FN181">
        <v>1.86432</v>
      </c>
      <c r="FO181">
        <v>1.86036</v>
      </c>
      <c r="FP181">
        <v>1.86111</v>
      </c>
      <c r="FQ181">
        <v>1.8602000000000001</v>
      </c>
      <c r="FR181">
        <v>1.8619000000000001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-7.16</v>
      </c>
      <c r="GH181">
        <v>0.2104</v>
      </c>
      <c r="GI181">
        <v>-4.4410340874611869</v>
      </c>
      <c r="GJ181">
        <v>-4.0977002334145526E-3</v>
      </c>
      <c r="GK181">
        <v>1.9870096767282211E-6</v>
      </c>
      <c r="GL181">
        <v>-4.7591234531596528E-10</v>
      </c>
      <c r="GM181">
        <v>0.2103699999999975</v>
      </c>
      <c r="GN181">
        <v>0</v>
      </c>
      <c r="GO181">
        <v>0</v>
      </c>
      <c r="GP181">
        <v>0</v>
      </c>
      <c r="GQ181">
        <v>6</v>
      </c>
      <c r="GR181">
        <v>2093</v>
      </c>
      <c r="GS181">
        <v>4</v>
      </c>
      <c r="GT181">
        <v>31</v>
      </c>
      <c r="GU181">
        <v>55.6</v>
      </c>
      <c r="GV181">
        <v>55.9</v>
      </c>
      <c r="GW181">
        <v>3.0139200000000002</v>
      </c>
      <c r="GX181">
        <v>2.5293000000000001</v>
      </c>
      <c r="GY181">
        <v>2.04834</v>
      </c>
      <c r="GZ181">
        <v>2.6220699999999999</v>
      </c>
      <c r="HA181">
        <v>2.1972700000000001</v>
      </c>
      <c r="HB181">
        <v>2.32666</v>
      </c>
      <c r="HC181">
        <v>41.170499999999997</v>
      </c>
      <c r="HD181">
        <v>14.245900000000001</v>
      </c>
      <c r="HE181">
        <v>18</v>
      </c>
      <c r="HF181">
        <v>704.87699999999995</v>
      </c>
      <c r="HG181">
        <v>738.774</v>
      </c>
      <c r="HH181">
        <v>31.001100000000001</v>
      </c>
      <c r="HI181">
        <v>34.795299999999997</v>
      </c>
      <c r="HJ181">
        <v>30.000499999999999</v>
      </c>
      <c r="HK181">
        <v>34.690899999999999</v>
      </c>
      <c r="HL181">
        <v>34.712899999999998</v>
      </c>
      <c r="HM181">
        <v>60.366500000000002</v>
      </c>
      <c r="HN181">
        <v>15.6989</v>
      </c>
      <c r="HO181">
        <v>100</v>
      </c>
      <c r="HP181">
        <v>31</v>
      </c>
      <c r="HQ181">
        <v>1110.1600000000001</v>
      </c>
      <c r="HR181">
        <v>34.163499999999999</v>
      </c>
      <c r="HS181">
        <v>98.665300000000002</v>
      </c>
      <c r="HT181">
        <v>97.654300000000006</v>
      </c>
    </row>
    <row r="182" spans="1:228" x14ac:dyDescent="0.2">
      <c r="A182">
        <v>167</v>
      </c>
      <c r="B182">
        <v>1673987525.5999999</v>
      </c>
      <c r="C182">
        <v>662.5</v>
      </c>
      <c r="D182" t="s">
        <v>693</v>
      </c>
      <c r="E182" t="s">
        <v>694</v>
      </c>
      <c r="F182">
        <v>4</v>
      </c>
      <c r="G182">
        <v>1673987523.5999999</v>
      </c>
      <c r="H182">
        <f t="shared" si="68"/>
        <v>7.6977245347997867E-4</v>
      </c>
      <c r="I182">
        <f t="shared" si="69"/>
        <v>0.76977245347997869</v>
      </c>
      <c r="J182">
        <f t="shared" si="70"/>
        <v>7.8929290480317675</v>
      </c>
      <c r="K182">
        <f t="shared" si="71"/>
        <v>1083.28</v>
      </c>
      <c r="L182">
        <f t="shared" si="72"/>
        <v>771.81346282538618</v>
      </c>
      <c r="M182">
        <f t="shared" si="73"/>
        <v>78.02571985853784</v>
      </c>
      <c r="N182">
        <f t="shared" si="74"/>
        <v>109.51312186099993</v>
      </c>
      <c r="O182">
        <f t="shared" si="75"/>
        <v>4.4552973790927354E-2</v>
      </c>
      <c r="P182">
        <f t="shared" si="76"/>
        <v>2.7601910329784412</v>
      </c>
      <c r="Q182">
        <f t="shared" si="77"/>
        <v>4.4157281191509384E-2</v>
      </c>
      <c r="R182">
        <f t="shared" si="78"/>
        <v>2.763355912729543E-2</v>
      </c>
      <c r="S182">
        <f t="shared" si="79"/>
        <v>226.12793494945046</v>
      </c>
      <c r="T182">
        <f t="shared" si="80"/>
        <v>34.898992435563144</v>
      </c>
      <c r="U182">
        <f t="shared" si="81"/>
        <v>33.575099999999999</v>
      </c>
      <c r="V182">
        <f t="shared" si="82"/>
        <v>5.2176728607950293</v>
      </c>
      <c r="W182">
        <f t="shared" si="83"/>
        <v>67.187726868721427</v>
      </c>
      <c r="X182">
        <f t="shared" si="84"/>
        <v>3.5316110116741046</v>
      </c>
      <c r="Y182">
        <f t="shared" si="85"/>
        <v>5.2563335243868927</v>
      </c>
      <c r="Z182">
        <f t="shared" si="86"/>
        <v>1.6860618491209247</v>
      </c>
      <c r="AA182">
        <f t="shared" si="87"/>
        <v>-33.946965198467062</v>
      </c>
      <c r="AB182">
        <f t="shared" si="88"/>
        <v>19.642579304030939</v>
      </c>
      <c r="AC182">
        <f t="shared" si="89"/>
        <v>1.6400673958344274</v>
      </c>
      <c r="AD182">
        <f t="shared" si="90"/>
        <v>213.46361645084875</v>
      </c>
      <c r="AE182">
        <f t="shared" si="91"/>
        <v>18.427230459038533</v>
      </c>
      <c r="AF182">
        <f t="shared" si="92"/>
        <v>0.76962006337552036</v>
      </c>
      <c r="AG182">
        <f t="shared" si="93"/>
        <v>7.8929290480317675</v>
      </c>
      <c r="AH182">
        <v>1139.3851635497431</v>
      </c>
      <c r="AI182">
        <v>1125.089696969696</v>
      </c>
      <c r="AJ182">
        <v>1.733554934221184</v>
      </c>
      <c r="AK182">
        <v>63.952055562581542</v>
      </c>
      <c r="AL182">
        <f t="shared" si="94"/>
        <v>0.76977245347997869</v>
      </c>
      <c r="AM182">
        <v>34.249219144609818</v>
      </c>
      <c r="AN182">
        <v>34.934669230769252</v>
      </c>
      <c r="AO182">
        <v>4.7218151861707611E-5</v>
      </c>
      <c r="AP182">
        <v>89.221601695222972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47022.562261309191</v>
      </c>
      <c r="AV182">
        <f t="shared" si="98"/>
        <v>1200.0642857142859</v>
      </c>
      <c r="AW182">
        <f t="shared" si="99"/>
        <v>1025.9802564504926</v>
      </c>
      <c r="AX182">
        <f t="shared" si="100"/>
        <v>0.85493774680564105</v>
      </c>
      <c r="AY182">
        <f t="shared" si="101"/>
        <v>0.18842985133488718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1673987523.5999999</v>
      </c>
      <c r="BF182">
        <v>1083.28</v>
      </c>
      <c r="BG182">
        <v>1101.058571428571</v>
      </c>
      <c r="BH182">
        <v>34.933928571428567</v>
      </c>
      <c r="BI182">
        <v>34.248357142857138</v>
      </c>
      <c r="BJ182">
        <v>1090.444285714286</v>
      </c>
      <c r="BK182">
        <v>34.723557142857139</v>
      </c>
      <c r="BL182">
        <v>650.0278571428571</v>
      </c>
      <c r="BM182">
        <v>100.9938571428571</v>
      </c>
      <c r="BN182">
        <v>0.1001553571428572</v>
      </c>
      <c r="BO182">
        <v>33.707099999999997</v>
      </c>
      <c r="BP182">
        <v>33.575099999999999</v>
      </c>
      <c r="BQ182">
        <v>999.89999999999986</v>
      </c>
      <c r="BR182">
        <v>0</v>
      </c>
      <c r="BS182">
        <v>0</v>
      </c>
      <c r="BT182">
        <v>8975.1771428571428</v>
      </c>
      <c r="BU182">
        <v>0</v>
      </c>
      <c r="BV182">
        <v>1896.781428571428</v>
      </c>
      <c r="BW182">
        <v>-17.779599999999991</v>
      </c>
      <c r="BX182">
        <v>1122.492857142857</v>
      </c>
      <c r="BY182">
        <v>1140.1042857142861</v>
      </c>
      <c r="BZ182">
        <v>0.68559300000000001</v>
      </c>
      <c r="CA182">
        <v>1101.058571428571</v>
      </c>
      <c r="CB182">
        <v>34.248357142857138</v>
      </c>
      <c r="CC182">
        <v>3.5281099999999999</v>
      </c>
      <c r="CD182">
        <v>3.4588700000000001</v>
      </c>
      <c r="CE182">
        <v>26.755600000000001</v>
      </c>
      <c r="CF182">
        <v>26.41918571428571</v>
      </c>
      <c r="CG182">
        <v>1200.0642857142859</v>
      </c>
      <c r="CH182">
        <v>0.49999085714285713</v>
      </c>
      <c r="CI182">
        <v>0.50000885714285725</v>
      </c>
      <c r="CJ182">
        <v>0</v>
      </c>
      <c r="CK182">
        <v>788.04628571428566</v>
      </c>
      <c r="CL182">
        <v>4.9990899999999998</v>
      </c>
      <c r="CM182">
        <v>8067.4414285714292</v>
      </c>
      <c r="CN182">
        <v>9558.3185714285737</v>
      </c>
      <c r="CO182">
        <v>44.625</v>
      </c>
      <c r="CP182">
        <v>47.25</v>
      </c>
      <c r="CQ182">
        <v>45.598000000000013</v>
      </c>
      <c r="CR182">
        <v>46</v>
      </c>
      <c r="CS182">
        <v>45.875</v>
      </c>
      <c r="CT182">
        <v>597.52285714285711</v>
      </c>
      <c r="CU182">
        <v>597.54142857142858</v>
      </c>
      <c r="CV182">
        <v>0</v>
      </c>
      <c r="CW182">
        <v>1673987526.0999999</v>
      </c>
      <c r="CX182">
        <v>0</v>
      </c>
      <c r="CY182">
        <v>1673984188.5</v>
      </c>
      <c r="CZ182" t="s">
        <v>356</v>
      </c>
      <c r="DA182">
        <v>1673984188.5</v>
      </c>
      <c r="DB182">
        <v>1673984167.5</v>
      </c>
      <c r="DC182">
        <v>23</v>
      </c>
      <c r="DD182">
        <v>-0.32800000000000001</v>
      </c>
      <c r="DE182">
        <v>5.0000000000000001E-3</v>
      </c>
      <c r="DF182">
        <v>-6.2539999999999996</v>
      </c>
      <c r="DG182">
        <v>0.21</v>
      </c>
      <c r="DH182">
        <v>579</v>
      </c>
      <c r="DI182">
        <v>34</v>
      </c>
      <c r="DJ182">
        <v>0</v>
      </c>
      <c r="DK182">
        <v>0.1</v>
      </c>
      <c r="DL182">
        <v>-17.717939999999999</v>
      </c>
      <c r="DM182">
        <v>-0.36122251407128758</v>
      </c>
      <c r="DN182">
        <v>5.7712974277886443E-2</v>
      </c>
      <c r="DO182">
        <v>0</v>
      </c>
      <c r="DP182">
        <v>0.68530635000000006</v>
      </c>
      <c r="DQ182">
        <v>-1.3112487804880011E-2</v>
      </c>
      <c r="DR182">
        <v>2.4330078971306298E-3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3.2950900000000001</v>
      </c>
      <c r="EB182">
        <v>2.6251000000000002</v>
      </c>
      <c r="EC182">
        <v>0.196492</v>
      </c>
      <c r="ED182">
        <v>0.19630400000000001</v>
      </c>
      <c r="EE182">
        <v>0.1411</v>
      </c>
      <c r="EF182">
        <v>0.137845</v>
      </c>
      <c r="EG182">
        <v>24167.9</v>
      </c>
      <c r="EH182">
        <v>24582.799999999999</v>
      </c>
      <c r="EI182">
        <v>27996.6</v>
      </c>
      <c r="EJ182">
        <v>29456.9</v>
      </c>
      <c r="EK182">
        <v>33099.1</v>
      </c>
      <c r="EL182">
        <v>35272.199999999997</v>
      </c>
      <c r="EM182">
        <v>39527.300000000003</v>
      </c>
      <c r="EN182">
        <v>42118</v>
      </c>
      <c r="EO182">
        <v>2.2033499999999999</v>
      </c>
      <c r="EP182">
        <v>2.15435</v>
      </c>
      <c r="EQ182">
        <v>0.11083899999999999</v>
      </c>
      <c r="ER182">
        <v>0</v>
      </c>
      <c r="ES182">
        <v>31.777000000000001</v>
      </c>
      <c r="ET182">
        <v>999.9</v>
      </c>
      <c r="EU182">
        <v>67.2</v>
      </c>
      <c r="EV182">
        <v>35.799999999999997</v>
      </c>
      <c r="EW182">
        <v>39.283200000000001</v>
      </c>
      <c r="EX182">
        <v>57.411799999999999</v>
      </c>
      <c r="EY182">
        <v>-4.4230799999999997</v>
      </c>
      <c r="EZ182">
        <v>2</v>
      </c>
      <c r="FA182">
        <v>0.59565800000000002</v>
      </c>
      <c r="FB182">
        <v>0.713862</v>
      </c>
      <c r="FC182">
        <v>20.268999999999998</v>
      </c>
      <c r="FD182">
        <v>5.2178899999999997</v>
      </c>
      <c r="FE182">
        <v>12.0099</v>
      </c>
      <c r="FF182">
        <v>4.9858000000000002</v>
      </c>
      <c r="FG182">
        <v>3.2845800000000001</v>
      </c>
      <c r="FH182">
        <v>9999</v>
      </c>
      <c r="FI182">
        <v>9999</v>
      </c>
      <c r="FJ182">
        <v>9999</v>
      </c>
      <c r="FK182">
        <v>999.9</v>
      </c>
      <c r="FL182">
        <v>1.86588</v>
      </c>
      <c r="FM182">
        <v>1.8623099999999999</v>
      </c>
      <c r="FN182">
        <v>1.86432</v>
      </c>
      <c r="FO182">
        <v>1.86036</v>
      </c>
      <c r="FP182">
        <v>1.86111</v>
      </c>
      <c r="FQ182">
        <v>1.8602099999999999</v>
      </c>
      <c r="FR182">
        <v>1.86192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-7.17</v>
      </c>
      <c r="GH182">
        <v>0.2104</v>
      </c>
      <c r="GI182">
        <v>-4.4410340874611869</v>
      </c>
      <c r="GJ182">
        <v>-4.0977002334145526E-3</v>
      </c>
      <c r="GK182">
        <v>1.9870096767282211E-6</v>
      </c>
      <c r="GL182">
        <v>-4.7591234531596528E-10</v>
      </c>
      <c r="GM182">
        <v>0.2103699999999975</v>
      </c>
      <c r="GN182">
        <v>0</v>
      </c>
      <c r="GO182">
        <v>0</v>
      </c>
      <c r="GP182">
        <v>0</v>
      </c>
      <c r="GQ182">
        <v>6</v>
      </c>
      <c r="GR182">
        <v>2093</v>
      </c>
      <c r="GS182">
        <v>4</v>
      </c>
      <c r="GT182">
        <v>31</v>
      </c>
      <c r="GU182">
        <v>55.6</v>
      </c>
      <c r="GV182">
        <v>56</v>
      </c>
      <c r="GW182">
        <v>3.0310100000000002</v>
      </c>
      <c r="GX182">
        <v>2.5317400000000001</v>
      </c>
      <c r="GY182">
        <v>2.04834</v>
      </c>
      <c r="GZ182">
        <v>2.6220699999999999</v>
      </c>
      <c r="HA182">
        <v>2.1972700000000001</v>
      </c>
      <c r="HB182">
        <v>2.3144499999999999</v>
      </c>
      <c r="HC182">
        <v>41.170499999999997</v>
      </c>
      <c r="HD182">
        <v>14.245900000000001</v>
      </c>
      <c r="HE182">
        <v>18</v>
      </c>
      <c r="HF182">
        <v>704.971</v>
      </c>
      <c r="HG182">
        <v>738.74199999999996</v>
      </c>
      <c r="HH182">
        <v>31.000699999999998</v>
      </c>
      <c r="HI182">
        <v>34.800699999999999</v>
      </c>
      <c r="HJ182">
        <v>30.000800000000002</v>
      </c>
      <c r="HK182">
        <v>34.695700000000002</v>
      </c>
      <c r="HL182">
        <v>34.718299999999999</v>
      </c>
      <c r="HM182">
        <v>60.655299999999997</v>
      </c>
      <c r="HN182">
        <v>15.9704</v>
      </c>
      <c r="HO182">
        <v>100</v>
      </c>
      <c r="HP182">
        <v>31</v>
      </c>
      <c r="HQ182">
        <v>1116.8399999999999</v>
      </c>
      <c r="HR182">
        <v>34.157800000000002</v>
      </c>
      <c r="HS182">
        <v>98.665199999999999</v>
      </c>
      <c r="HT182">
        <v>97.654700000000005</v>
      </c>
    </row>
    <row r="183" spans="1:228" x14ac:dyDescent="0.2">
      <c r="A183">
        <v>168</v>
      </c>
      <c r="B183">
        <v>1673987529.5999999</v>
      </c>
      <c r="C183">
        <v>666.5</v>
      </c>
      <c r="D183" t="s">
        <v>695</v>
      </c>
      <c r="E183" t="s">
        <v>696</v>
      </c>
      <c r="F183">
        <v>4</v>
      </c>
      <c r="G183">
        <v>1673987527.2874999</v>
      </c>
      <c r="H183">
        <f t="shared" si="68"/>
        <v>7.7632905019926822E-4</v>
      </c>
      <c r="I183">
        <f t="shared" si="69"/>
        <v>0.77632905019926823</v>
      </c>
      <c r="J183">
        <f t="shared" si="70"/>
        <v>7.717600574624587</v>
      </c>
      <c r="K183">
        <f t="shared" si="71"/>
        <v>1089.5025000000001</v>
      </c>
      <c r="L183">
        <f t="shared" si="72"/>
        <v>786.81002863813649</v>
      </c>
      <c r="M183">
        <f t="shared" si="73"/>
        <v>79.541148770231928</v>
      </c>
      <c r="N183">
        <f t="shared" si="74"/>
        <v>110.14130131009773</v>
      </c>
      <c r="O183">
        <f t="shared" si="75"/>
        <v>4.4989603529293182E-2</v>
      </c>
      <c r="P183">
        <f t="shared" si="76"/>
        <v>2.7646365688493053</v>
      </c>
      <c r="Q183">
        <f t="shared" si="77"/>
        <v>4.4586797529913659E-2</v>
      </c>
      <c r="R183">
        <f t="shared" si="78"/>
        <v>2.7902638272575185E-2</v>
      </c>
      <c r="S183">
        <f t="shared" si="79"/>
        <v>226.10662536087139</v>
      </c>
      <c r="T183">
        <f t="shared" si="80"/>
        <v>34.898098363520951</v>
      </c>
      <c r="U183">
        <f t="shared" si="81"/>
        <v>33.567812500000002</v>
      </c>
      <c r="V183">
        <f t="shared" si="82"/>
        <v>5.2155456934252422</v>
      </c>
      <c r="W183">
        <f t="shared" si="83"/>
        <v>67.175058841921015</v>
      </c>
      <c r="X183">
        <f t="shared" si="84"/>
        <v>3.531497831376714</v>
      </c>
      <c r="Y183">
        <f t="shared" si="85"/>
        <v>5.2571562902344056</v>
      </c>
      <c r="Z183">
        <f t="shared" si="86"/>
        <v>1.6840478620485282</v>
      </c>
      <c r="AA183">
        <f t="shared" si="87"/>
        <v>-34.236111113787729</v>
      </c>
      <c r="AB183">
        <f t="shared" si="88"/>
        <v>21.17772793145766</v>
      </c>
      <c r="AC183">
        <f t="shared" si="89"/>
        <v>1.7653633516451626</v>
      </c>
      <c r="AD183">
        <f t="shared" si="90"/>
        <v>214.81360553018649</v>
      </c>
      <c r="AE183">
        <f t="shared" si="91"/>
        <v>18.335015259236418</v>
      </c>
      <c r="AF183">
        <f t="shared" si="92"/>
        <v>0.78796767727038375</v>
      </c>
      <c r="AG183">
        <f t="shared" si="93"/>
        <v>7.717600574624587</v>
      </c>
      <c r="AH183">
        <v>1146.2748203041399</v>
      </c>
      <c r="AI183">
        <v>1132.103636363637</v>
      </c>
      <c r="AJ183">
        <v>1.7444871646177811</v>
      </c>
      <c r="AK183">
        <v>63.952055562581542</v>
      </c>
      <c r="AL183">
        <f t="shared" si="94"/>
        <v>0.77632905019926823</v>
      </c>
      <c r="AM183">
        <v>34.239236240311861</v>
      </c>
      <c r="AN183">
        <v>34.930765034965042</v>
      </c>
      <c r="AO183">
        <v>1.2344173878997141E-5</v>
      </c>
      <c r="AP183">
        <v>89.221601695222972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47143.977892131043</v>
      </c>
      <c r="AV183">
        <f t="shared" si="98"/>
        <v>1199.94625</v>
      </c>
      <c r="AW183">
        <f t="shared" si="99"/>
        <v>1025.8798260937158</v>
      </c>
      <c r="AX183">
        <f t="shared" si="100"/>
        <v>0.85493814918269528</v>
      </c>
      <c r="AY183">
        <f t="shared" si="101"/>
        <v>0.18843062792260187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1673987527.2874999</v>
      </c>
      <c r="BF183">
        <v>1089.5025000000001</v>
      </c>
      <c r="BG183">
        <v>1107.22</v>
      </c>
      <c r="BH183">
        <v>34.933087499999999</v>
      </c>
      <c r="BI183">
        <v>34.231124999999999</v>
      </c>
      <c r="BJ183">
        <v>1096.67625</v>
      </c>
      <c r="BK183">
        <v>34.722724999999997</v>
      </c>
      <c r="BL183">
        <v>649.98475000000008</v>
      </c>
      <c r="BM183">
        <v>100.993375</v>
      </c>
      <c r="BN183">
        <v>9.9831587499999999E-2</v>
      </c>
      <c r="BO183">
        <v>33.709899999999998</v>
      </c>
      <c r="BP183">
        <v>33.567812500000002</v>
      </c>
      <c r="BQ183">
        <v>999.9</v>
      </c>
      <c r="BR183">
        <v>0</v>
      </c>
      <c r="BS183">
        <v>0</v>
      </c>
      <c r="BT183">
        <v>8998.8274999999994</v>
      </c>
      <c r="BU183">
        <v>0</v>
      </c>
      <c r="BV183">
        <v>1831.335</v>
      </c>
      <c r="BW183">
        <v>-17.717337499999999</v>
      </c>
      <c r="BX183">
        <v>1128.9412500000001</v>
      </c>
      <c r="BY183">
        <v>1146.4649999999999</v>
      </c>
      <c r="BZ183">
        <v>0.70197199999999993</v>
      </c>
      <c r="CA183">
        <v>1107.22</v>
      </c>
      <c r="CB183">
        <v>34.231124999999999</v>
      </c>
      <c r="CC183">
        <v>3.5280137499999999</v>
      </c>
      <c r="CD183">
        <v>3.4571212500000001</v>
      </c>
      <c r="CE183">
        <v>26.75515</v>
      </c>
      <c r="CF183">
        <v>26.410599999999999</v>
      </c>
      <c r="CG183">
        <v>1199.94625</v>
      </c>
      <c r="CH183">
        <v>0.49998025000000001</v>
      </c>
      <c r="CI183">
        <v>0.50001962499999997</v>
      </c>
      <c r="CJ183">
        <v>0</v>
      </c>
      <c r="CK183">
        <v>788.33875</v>
      </c>
      <c r="CL183">
        <v>4.9990899999999998</v>
      </c>
      <c r="CM183">
        <v>8069.71</v>
      </c>
      <c r="CN183">
        <v>9557.3574999999983</v>
      </c>
      <c r="CO183">
        <v>44.625</v>
      </c>
      <c r="CP183">
        <v>47.25</v>
      </c>
      <c r="CQ183">
        <v>45.569875000000003</v>
      </c>
      <c r="CR183">
        <v>46</v>
      </c>
      <c r="CS183">
        <v>45.875</v>
      </c>
      <c r="CT183">
        <v>597.44749999999999</v>
      </c>
      <c r="CU183">
        <v>597.49874999999997</v>
      </c>
      <c r="CV183">
        <v>0</v>
      </c>
      <c r="CW183">
        <v>1673987529.7</v>
      </c>
      <c r="CX183">
        <v>0</v>
      </c>
      <c r="CY183">
        <v>1673984188.5</v>
      </c>
      <c r="CZ183" t="s">
        <v>356</v>
      </c>
      <c r="DA183">
        <v>1673984188.5</v>
      </c>
      <c r="DB183">
        <v>1673984167.5</v>
      </c>
      <c r="DC183">
        <v>23</v>
      </c>
      <c r="DD183">
        <v>-0.32800000000000001</v>
      </c>
      <c r="DE183">
        <v>5.0000000000000001E-3</v>
      </c>
      <c r="DF183">
        <v>-6.2539999999999996</v>
      </c>
      <c r="DG183">
        <v>0.21</v>
      </c>
      <c r="DH183">
        <v>579</v>
      </c>
      <c r="DI183">
        <v>34</v>
      </c>
      <c r="DJ183">
        <v>0</v>
      </c>
      <c r="DK183">
        <v>0.1</v>
      </c>
      <c r="DL183">
        <v>-17.724717500000001</v>
      </c>
      <c r="DM183">
        <v>-0.2243403377110737</v>
      </c>
      <c r="DN183">
        <v>5.6922802493815969E-2</v>
      </c>
      <c r="DO183">
        <v>0</v>
      </c>
      <c r="DP183">
        <v>0.68820685000000004</v>
      </c>
      <c r="DQ183">
        <v>4.8561636022511893E-2</v>
      </c>
      <c r="DR183">
        <v>7.6987423536250318E-3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3.2950200000000001</v>
      </c>
      <c r="EB183">
        <v>2.62521</v>
      </c>
      <c r="EC183">
        <v>0.19725200000000001</v>
      </c>
      <c r="ED183">
        <v>0.197047</v>
      </c>
      <c r="EE183">
        <v>0.14108299999999999</v>
      </c>
      <c r="EF183">
        <v>0.137791</v>
      </c>
      <c r="EG183">
        <v>24144.799999999999</v>
      </c>
      <c r="EH183">
        <v>24559.9</v>
      </c>
      <c r="EI183">
        <v>27996.400000000001</v>
      </c>
      <c r="EJ183">
        <v>29456.799999999999</v>
      </c>
      <c r="EK183">
        <v>33099.599999999999</v>
      </c>
      <c r="EL183">
        <v>35274.300000000003</v>
      </c>
      <c r="EM183">
        <v>39527.1</v>
      </c>
      <c r="EN183">
        <v>42117.8</v>
      </c>
      <c r="EO183">
        <v>2.2029999999999998</v>
      </c>
      <c r="EP183">
        <v>2.1543999999999999</v>
      </c>
      <c r="EQ183">
        <v>0.110097</v>
      </c>
      <c r="ER183">
        <v>0</v>
      </c>
      <c r="ES183">
        <v>31.779699999999998</v>
      </c>
      <c r="ET183">
        <v>999.9</v>
      </c>
      <c r="EU183">
        <v>67.2</v>
      </c>
      <c r="EV183">
        <v>35.799999999999997</v>
      </c>
      <c r="EW183">
        <v>39.280200000000001</v>
      </c>
      <c r="EX183">
        <v>57.261800000000001</v>
      </c>
      <c r="EY183">
        <v>-4.49519</v>
      </c>
      <c r="EZ183">
        <v>2</v>
      </c>
      <c r="FA183">
        <v>0.59611999999999998</v>
      </c>
      <c r="FB183">
        <v>0.71143800000000001</v>
      </c>
      <c r="FC183">
        <v>20.268999999999998</v>
      </c>
      <c r="FD183">
        <v>5.2186399999999997</v>
      </c>
      <c r="FE183">
        <v>12.0099</v>
      </c>
      <c r="FF183">
        <v>4.9861000000000004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1.8658699999999999</v>
      </c>
      <c r="FM183">
        <v>1.86232</v>
      </c>
      <c r="FN183">
        <v>1.86432</v>
      </c>
      <c r="FO183">
        <v>1.8603700000000001</v>
      </c>
      <c r="FP183">
        <v>1.86111</v>
      </c>
      <c r="FQ183">
        <v>1.8602000000000001</v>
      </c>
      <c r="FR183">
        <v>1.8619600000000001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-7.18</v>
      </c>
      <c r="GH183">
        <v>0.2104</v>
      </c>
      <c r="GI183">
        <v>-4.4410340874611869</v>
      </c>
      <c r="GJ183">
        <v>-4.0977002334145526E-3</v>
      </c>
      <c r="GK183">
        <v>1.9870096767282211E-6</v>
      </c>
      <c r="GL183">
        <v>-4.7591234531596528E-10</v>
      </c>
      <c r="GM183">
        <v>0.2103699999999975</v>
      </c>
      <c r="GN183">
        <v>0</v>
      </c>
      <c r="GO183">
        <v>0</v>
      </c>
      <c r="GP183">
        <v>0</v>
      </c>
      <c r="GQ183">
        <v>6</v>
      </c>
      <c r="GR183">
        <v>2093</v>
      </c>
      <c r="GS183">
        <v>4</v>
      </c>
      <c r="GT183">
        <v>31</v>
      </c>
      <c r="GU183">
        <v>55.7</v>
      </c>
      <c r="GV183">
        <v>56</v>
      </c>
      <c r="GW183">
        <v>3.0456500000000002</v>
      </c>
      <c r="GX183">
        <v>2.5305200000000001</v>
      </c>
      <c r="GY183">
        <v>2.04834</v>
      </c>
      <c r="GZ183">
        <v>2.6220699999999999</v>
      </c>
      <c r="HA183">
        <v>2.1972700000000001</v>
      </c>
      <c r="HB183">
        <v>2.3315399999999999</v>
      </c>
      <c r="HC183">
        <v>41.170499999999997</v>
      </c>
      <c r="HD183">
        <v>14.2371</v>
      </c>
      <c r="HE183">
        <v>18</v>
      </c>
      <c r="HF183">
        <v>704.72699999999998</v>
      </c>
      <c r="HG183">
        <v>738.83900000000006</v>
      </c>
      <c r="HH183">
        <v>31</v>
      </c>
      <c r="HI183">
        <v>34.805599999999998</v>
      </c>
      <c r="HJ183">
        <v>30.000599999999999</v>
      </c>
      <c r="HK183">
        <v>34.700400000000002</v>
      </c>
      <c r="HL183">
        <v>34.722299999999997</v>
      </c>
      <c r="HM183">
        <v>60.946599999999997</v>
      </c>
      <c r="HN183">
        <v>15.9704</v>
      </c>
      <c r="HO183">
        <v>100</v>
      </c>
      <c r="HP183">
        <v>31</v>
      </c>
      <c r="HQ183">
        <v>1123.52</v>
      </c>
      <c r="HR183">
        <v>34.159100000000002</v>
      </c>
      <c r="HS183">
        <v>98.664599999999993</v>
      </c>
      <c r="HT183">
        <v>97.654499999999999</v>
      </c>
    </row>
    <row r="184" spans="1:228" x14ac:dyDescent="0.2">
      <c r="A184">
        <v>169</v>
      </c>
      <c r="B184">
        <v>1673987533.5999999</v>
      </c>
      <c r="C184">
        <v>670.5</v>
      </c>
      <c r="D184" t="s">
        <v>697</v>
      </c>
      <c r="E184" t="s">
        <v>698</v>
      </c>
      <c r="F184">
        <v>4</v>
      </c>
      <c r="G184">
        <v>1673987531.5999999</v>
      </c>
      <c r="H184">
        <f t="shared" si="68"/>
        <v>7.8358839827734003E-4</v>
      </c>
      <c r="I184">
        <f t="shared" si="69"/>
        <v>0.78358839827734006</v>
      </c>
      <c r="J184">
        <f t="shared" si="70"/>
        <v>7.9490576681905667</v>
      </c>
      <c r="K184">
        <f t="shared" si="71"/>
        <v>1096.6514285714291</v>
      </c>
      <c r="L184">
        <f t="shared" si="72"/>
        <v>788.15256075165871</v>
      </c>
      <c r="M184">
        <f t="shared" si="73"/>
        <v>79.676444594451155</v>
      </c>
      <c r="N184">
        <f t="shared" si="74"/>
        <v>110.86341799697476</v>
      </c>
      <c r="O184">
        <f t="shared" si="75"/>
        <v>4.5408920833230046E-2</v>
      </c>
      <c r="P184">
        <f t="shared" si="76"/>
        <v>2.7635354701976649</v>
      </c>
      <c r="Q184">
        <f t="shared" si="77"/>
        <v>4.4998446338244458E-2</v>
      </c>
      <c r="R184">
        <f t="shared" si="78"/>
        <v>2.816059909430901E-2</v>
      </c>
      <c r="S184">
        <f t="shared" si="79"/>
        <v>226.12546723594699</v>
      </c>
      <c r="T184">
        <f t="shared" si="80"/>
        <v>34.896982806662741</v>
      </c>
      <c r="U184">
        <f t="shared" si="81"/>
        <v>33.565114285714287</v>
      </c>
      <c r="V184">
        <f t="shared" si="82"/>
        <v>5.214758295992346</v>
      </c>
      <c r="W184">
        <f t="shared" si="83"/>
        <v>67.155029439242981</v>
      </c>
      <c r="X184">
        <f t="shared" si="84"/>
        <v>3.5305068775907213</v>
      </c>
      <c r="Y184">
        <f t="shared" si="85"/>
        <v>5.2572486484945538</v>
      </c>
      <c r="Z184">
        <f t="shared" si="86"/>
        <v>1.6842514184016246</v>
      </c>
      <c r="AA184">
        <f t="shared" si="87"/>
        <v>-34.556248364030694</v>
      </c>
      <c r="AB184">
        <f t="shared" si="88"/>
        <v>21.618118791474824</v>
      </c>
      <c r="AC184">
        <f t="shared" si="89"/>
        <v>1.8027710795267624</v>
      </c>
      <c r="AD184">
        <f t="shared" si="90"/>
        <v>214.99010874291787</v>
      </c>
      <c r="AE184">
        <f t="shared" si="91"/>
        <v>18.366459077661798</v>
      </c>
      <c r="AF184">
        <f t="shared" si="92"/>
        <v>0.7880509218888736</v>
      </c>
      <c r="AG184">
        <f t="shared" si="93"/>
        <v>7.9490576681905667</v>
      </c>
      <c r="AH184">
        <v>1153.1872706710601</v>
      </c>
      <c r="AI184">
        <v>1138.911636363636</v>
      </c>
      <c r="AJ184">
        <v>1.714615402458423</v>
      </c>
      <c r="AK184">
        <v>63.952055562581542</v>
      </c>
      <c r="AL184">
        <f t="shared" si="94"/>
        <v>0.78358839827734006</v>
      </c>
      <c r="AM184">
        <v>34.222597250940247</v>
      </c>
      <c r="AN184">
        <v>34.921171328671328</v>
      </c>
      <c r="AO184">
        <v>-9.5559725687674595E-5</v>
      </c>
      <c r="AP184">
        <v>89.221601695222972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47113.735465644728</v>
      </c>
      <c r="AV184">
        <f t="shared" si="98"/>
        <v>1200.045714285714</v>
      </c>
      <c r="AW184">
        <f t="shared" si="99"/>
        <v>1025.9649135937545</v>
      </c>
      <c r="AX184">
        <f t="shared" si="100"/>
        <v>0.85493819225413836</v>
      </c>
      <c r="AY184">
        <f t="shared" si="101"/>
        <v>0.18843071105048728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1673987531.5999999</v>
      </c>
      <c r="BF184">
        <v>1096.6514285714291</v>
      </c>
      <c r="BG184">
        <v>1114.4028571428571</v>
      </c>
      <c r="BH184">
        <v>34.923471428571432</v>
      </c>
      <c r="BI184">
        <v>34.221442857142847</v>
      </c>
      <c r="BJ184">
        <v>1103.8357142857139</v>
      </c>
      <c r="BK184">
        <v>34.713085714285718</v>
      </c>
      <c r="BL184">
        <v>649.9987142857143</v>
      </c>
      <c r="BM184">
        <v>100.9927142857143</v>
      </c>
      <c r="BN184">
        <v>9.9952999999999986E-2</v>
      </c>
      <c r="BO184">
        <v>33.710214285714287</v>
      </c>
      <c r="BP184">
        <v>33.565114285714287</v>
      </c>
      <c r="BQ184">
        <v>999.89999999999986</v>
      </c>
      <c r="BR184">
        <v>0</v>
      </c>
      <c r="BS184">
        <v>0</v>
      </c>
      <c r="BT184">
        <v>8993.0357142857138</v>
      </c>
      <c r="BU184">
        <v>0</v>
      </c>
      <c r="BV184">
        <v>1538.3757142857139</v>
      </c>
      <c r="BW184">
        <v>-17.749214285714281</v>
      </c>
      <c r="BX184">
        <v>1136.3357142857139</v>
      </c>
      <c r="BY184">
        <v>1153.8900000000001</v>
      </c>
      <c r="BZ184">
        <v>0.70203328571428558</v>
      </c>
      <c r="CA184">
        <v>1114.4028571428571</v>
      </c>
      <c r="CB184">
        <v>34.221442857142847</v>
      </c>
      <c r="CC184">
        <v>3.5270142857142859</v>
      </c>
      <c r="CD184">
        <v>3.4561157142857142</v>
      </c>
      <c r="CE184">
        <v>26.750357142857141</v>
      </c>
      <c r="CF184">
        <v>26.4057</v>
      </c>
      <c r="CG184">
        <v>1200.045714285714</v>
      </c>
      <c r="CH184">
        <v>0.49997728571428562</v>
      </c>
      <c r="CI184">
        <v>0.50002257142857143</v>
      </c>
      <c r="CJ184">
        <v>0</v>
      </c>
      <c r="CK184">
        <v>788.6638571428573</v>
      </c>
      <c r="CL184">
        <v>4.9990899999999998</v>
      </c>
      <c r="CM184">
        <v>8073.8814285714279</v>
      </c>
      <c r="CN184">
        <v>9558.1457142857125</v>
      </c>
      <c r="CO184">
        <v>44.625</v>
      </c>
      <c r="CP184">
        <v>47.232000000000014</v>
      </c>
      <c r="CQ184">
        <v>45.625</v>
      </c>
      <c r="CR184">
        <v>46</v>
      </c>
      <c r="CS184">
        <v>45.875</v>
      </c>
      <c r="CT184">
        <v>597.49571428571437</v>
      </c>
      <c r="CU184">
        <v>597.55000000000007</v>
      </c>
      <c r="CV184">
        <v>0</v>
      </c>
      <c r="CW184">
        <v>1673987533.9000001</v>
      </c>
      <c r="CX184">
        <v>0</v>
      </c>
      <c r="CY184">
        <v>1673984188.5</v>
      </c>
      <c r="CZ184" t="s">
        <v>356</v>
      </c>
      <c r="DA184">
        <v>1673984188.5</v>
      </c>
      <c r="DB184">
        <v>1673984167.5</v>
      </c>
      <c r="DC184">
        <v>23</v>
      </c>
      <c r="DD184">
        <v>-0.32800000000000001</v>
      </c>
      <c r="DE184">
        <v>5.0000000000000001E-3</v>
      </c>
      <c r="DF184">
        <v>-6.2539999999999996</v>
      </c>
      <c r="DG184">
        <v>0.21</v>
      </c>
      <c r="DH184">
        <v>579</v>
      </c>
      <c r="DI184">
        <v>34</v>
      </c>
      <c r="DJ184">
        <v>0</v>
      </c>
      <c r="DK184">
        <v>0.1</v>
      </c>
      <c r="DL184">
        <v>-17.730902499999999</v>
      </c>
      <c r="DM184">
        <v>-0.24026454033768971</v>
      </c>
      <c r="DN184">
        <v>5.7572578053705248E-2</v>
      </c>
      <c r="DO184">
        <v>0</v>
      </c>
      <c r="DP184">
        <v>0.69128845000000005</v>
      </c>
      <c r="DQ184">
        <v>8.5252818011256087E-2</v>
      </c>
      <c r="DR184">
        <v>9.5497943693830436E-3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3.2951899999999998</v>
      </c>
      <c r="EB184">
        <v>2.62521</v>
      </c>
      <c r="EC184">
        <v>0.197992</v>
      </c>
      <c r="ED184">
        <v>0.19778200000000001</v>
      </c>
      <c r="EE184">
        <v>0.14105799999999999</v>
      </c>
      <c r="EF184">
        <v>0.13778399999999999</v>
      </c>
      <c r="EG184">
        <v>24121.5</v>
      </c>
      <c r="EH184">
        <v>24536.5</v>
      </c>
      <c r="EI184">
        <v>27995.3</v>
      </c>
      <c r="EJ184">
        <v>29455.9</v>
      </c>
      <c r="EK184">
        <v>33099.5</v>
      </c>
      <c r="EL184">
        <v>35273.300000000003</v>
      </c>
      <c r="EM184">
        <v>39525.699999999997</v>
      </c>
      <c r="EN184">
        <v>42116.3</v>
      </c>
      <c r="EO184">
        <v>2.2031999999999998</v>
      </c>
      <c r="EP184">
        <v>2.1541999999999999</v>
      </c>
      <c r="EQ184">
        <v>0.11011600000000001</v>
      </c>
      <c r="ER184">
        <v>0</v>
      </c>
      <c r="ES184">
        <v>31.782499999999999</v>
      </c>
      <c r="ET184">
        <v>999.9</v>
      </c>
      <c r="EU184">
        <v>67.2</v>
      </c>
      <c r="EV184">
        <v>35.799999999999997</v>
      </c>
      <c r="EW184">
        <v>39.283299999999997</v>
      </c>
      <c r="EX184">
        <v>57.561799999999998</v>
      </c>
      <c r="EY184">
        <v>-4.5112199999999998</v>
      </c>
      <c r="EZ184">
        <v>2</v>
      </c>
      <c r="FA184">
        <v>0.59662300000000001</v>
      </c>
      <c r="FB184">
        <v>0.71209199999999995</v>
      </c>
      <c r="FC184">
        <v>20.268899999999999</v>
      </c>
      <c r="FD184">
        <v>5.2181899999999999</v>
      </c>
      <c r="FE184">
        <v>12.0099</v>
      </c>
      <c r="FF184">
        <v>4.9859999999999998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1.86588</v>
      </c>
      <c r="FM184">
        <v>1.86232</v>
      </c>
      <c r="FN184">
        <v>1.86432</v>
      </c>
      <c r="FO184">
        <v>1.86036</v>
      </c>
      <c r="FP184">
        <v>1.86111</v>
      </c>
      <c r="FQ184">
        <v>1.8602000000000001</v>
      </c>
      <c r="FR184">
        <v>1.8619399999999999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-7.19</v>
      </c>
      <c r="GH184">
        <v>0.21029999999999999</v>
      </c>
      <c r="GI184">
        <v>-4.4410340874611869</v>
      </c>
      <c r="GJ184">
        <v>-4.0977002334145526E-3</v>
      </c>
      <c r="GK184">
        <v>1.9870096767282211E-6</v>
      </c>
      <c r="GL184">
        <v>-4.7591234531596528E-10</v>
      </c>
      <c r="GM184">
        <v>0.2103699999999975</v>
      </c>
      <c r="GN184">
        <v>0</v>
      </c>
      <c r="GO184">
        <v>0</v>
      </c>
      <c r="GP184">
        <v>0</v>
      </c>
      <c r="GQ184">
        <v>6</v>
      </c>
      <c r="GR184">
        <v>2093</v>
      </c>
      <c r="GS184">
        <v>4</v>
      </c>
      <c r="GT184">
        <v>31</v>
      </c>
      <c r="GU184">
        <v>55.8</v>
      </c>
      <c r="GV184">
        <v>56.1</v>
      </c>
      <c r="GW184">
        <v>3.0578599999999998</v>
      </c>
      <c r="GX184">
        <v>2.5366200000000001</v>
      </c>
      <c r="GY184">
        <v>2.04834</v>
      </c>
      <c r="GZ184">
        <v>2.6220699999999999</v>
      </c>
      <c r="HA184">
        <v>2.1972700000000001</v>
      </c>
      <c r="HB184">
        <v>2.2827099999999998</v>
      </c>
      <c r="HC184">
        <v>41.170499999999997</v>
      </c>
      <c r="HD184">
        <v>14.2371</v>
      </c>
      <c r="HE184">
        <v>18</v>
      </c>
      <c r="HF184">
        <v>704.947</v>
      </c>
      <c r="HG184">
        <v>738.71100000000001</v>
      </c>
      <c r="HH184">
        <v>31.0001</v>
      </c>
      <c r="HI184">
        <v>34.810299999999998</v>
      </c>
      <c r="HJ184">
        <v>30.000699999999998</v>
      </c>
      <c r="HK184">
        <v>34.705199999999998</v>
      </c>
      <c r="HL184">
        <v>34.727699999999999</v>
      </c>
      <c r="HM184">
        <v>61.241100000000003</v>
      </c>
      <c r="HN184">
        <v>15.9704</v>
      </c>
      <c r="HO184">
        <v>100</v>
      </c>
      <c r="HP184">
        <v>31</v>
      </c>
      <c r="HQ184">
        <v>1130.2</v>
      </c>
      <c r="HR184">
        <v>34.165399999999998</v>
      </c>
      <c r="HS184">
        <v>98.661000000000001</v>
      </c>
      <c r="HT184">
        <v>97.6511</v>
      </c>
    </row>
    <row r="185" spans="1:228" x14ac:dyDescent="0.2">
      <c r="A185">
        <v>170</v>
      </c>
      <c r="B185">
        <v>1673987537.5999999</v>
      </c>
      <c r="C185">
        <v>674.5</v>
      </c>
      <c r="D185" t="s">
        <v>699</v>
      </c>
      <c r="E185" t="s">
        <v>700</v>
      </c>
      <c r="F185">
        <v>4</v>
      </c>
      <c r="G185">
        <v>1673987535.2874999</v>
      </c>
      <c r="H185">
        <f t="shared" si="68"/>
        <v>7.7895456090330839E-4</v>
      </c>
      <c r="I185">
        <f t="shared" si="69"/>
        <v>0.77895456090330839</v>
      </c>
      <c r="J185">
        <f t="shared" si="70"/>
        <v>8.0532613166604641</v>
      </c>
      <c r="K185">
        <f t="shared" si="71"/>
        <v>1102.7025000000001</v>
      </c>
      <c r="L185">
        <f t="shared" si="72"/>
        <v>788.06810009435799</v>
      </c>
      <c r="M185">
        <f t="shared" si="73"/>
        <v>79.669708130889489</v>
      </c>
      <c r="N185">
        <f t="shared" si="74"/>
        <v>111.47765823750937</v>
      </c>
      <c r="O185">
        <f t="shared" si="75"/>
        <v>4.5044264133713187E-2</v>
      </c>
      <c r="P185">
        <f t="shared" si="76"/>
        <v>2.7629707758355431</v>
      </c>
      <c r="Q185">
        <f t="shared" si="77"/>
        <v>4.4640242408781984E-2</v>
      </c>
      <c r="R185">
        <f t="shared" si="78"/>
        <v>2.7936149100604234E-2</v>
      </c>
      <c r="S185">
        <f t="shared" si="79"/>
        <v>226.11619948527266</v>
      </c>
      <c r="T185">
        <f t="shared" si="80"/>
        <v>34.898001530817453</v>
      </c>
      <c r="U185">
        <f t="shared" si="81"/>
        <v>33.5754375</v>
      </c>
      <c r="V185">
        <f t="shared" si="82"/>
        <v>5.2177713928302172</v>
      </c>
      <c r="W185">
        <f t="shared" si="83"/>
        <v>67.14746174471756</v>
      </c>
      <c r="X185">
        <f t="shared" si="84"/>
        <v>3.53002727660789</v>
      </c>
      <c r="Y185">
        <f t="shared" si="85"/>
        <v>5.2571269038112138</v>
      </c>
      <c r="Z185">
        <f t="shared" si="86"/>
        <v>1.6877441162223272</v>
      </c>
      <c r="AA185">
        <f t="shared" si="87"/>
        <v>-34.351896135835901</v>
      </c>
      <c r="AB185">
        <f t="shared" si="88"/>
        <v>20.014272596726826</v>
      </c>
      <c r="AC185">
        <f t="shared" si="89"/>
        <v>1.6694456829255504</v>
      </c>
      <c r="AD185">
        <f t="shared" si="90"/>
        <v>213.44802162908911</v>
      </c>
      <c r="AE185">
        <f t="shared" si="91"/>
        <v>18.42897156969919</v>
      </c>
      <c r="AF185">
        <f t="shared" si="92"/>
        <v>0.78366456344256552</v>
      </c>
      <c r="AG185">
        <f t="shared" si="93"/>
        <v>8.0532613166604641</v>
      </c>
      <c r="AH185">
        <v>1160.0133098501301</v>
      </c>
      <c r="AI185">
        <v>1145.682</v>
      </c>
      <c r="AJ185">
        <v>1.703369062806771</v>
      </c>
      <c r="AK185">
        <v>63.952055562581542</v>
      </c>
      <c r="AL185">
        <f t="shared" si="94"/>
        <v>0.77895456090330839</v>
      </c>
      <c r="AM185">
        <v>34.220714232091979</v>
      </c>
      <c r="AN185">
        <v>34.914734265734303</v>
      </c>
      <c r="AO185">
        <v>-1.8595948094833532E-5</v>
      </c>
      <c r="AP185">
        <v>89.221601695222972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47098.333945287719</v>
      </c>
      <c r="AV185">
        <f t="shared" si="98"/>
        <v>1200.00125</v>
      </c>
      <c r="AW185">
        <f t="shared" si="99"/>
        <v>1025.9264385934055</v>
      </c>
      <c r="AX185">
        <f t="shared" si="100"/>
        <v>0.854937808267621</v>
      </c>
      <c r="AY185">
        <f t="shared" si="101"/>
        <v>0.18842996995650851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1673987535.2874999</v>
      </c>
      <c r="BF185">
        <v>1102.7025000000001</v>
      </c>
      <c r="BG185">
        <v>1120.51125</v>
      </c>
      <c r="BH185">
        <v>34.917937500000001</v>
      </c>
      <c r="BI185">
        <v>34.219825</v>
      </c>
      <c r="BJ185">
        <v>1109.89375</v>
      </c>
      <c r="BK185">
        <v>34.707587500000002</v>
      </c>
      <c r="BL185">
        <v>650.01037500000007</v>
      </c>
      <c r="BM185">
        <v>100.99487499999999</v>
      </c>
      <c r="BN185">
        <v>0.10007874999999999</v>
      </c>
      <c r="BO185">
        <v>33.709800000000001</v>
      </c>
      <c r="BP185">
        <v>33.5754375</v>
      </c>
      <c r="BQ185">
        <v>999.9</v>
      </c>
      <c r="BR185">
        <v>0</v>
      </c>
      <c r="BS185">
        <v>0</v>
      </c>
      <c r="BT185">
        <v>8989.84375</v>
      </c>
      <c r="BU185">
        <v>0</v>
      </c>
      <c r="BV185">
        <v>1387.9849999999999</v>
      </c>
      <c r="BW185">
        <v>-17.8099375</v>
      </c>
      <c r="BX185">
        <v>1142.5975000000001</v>
      </c>
      <c r="BY185">
        <v>1160.2149999999999</v>
      </c>
      <c r="BZ185">
        <v>0.69812237500000007</v>
      </c>
      <c r="CA185">
        <v>1120.51125</v>
      </c>
      <c r="CB185">
        <v>34.219825</v>
      </c>
      <c r="CC185">
        <v>3.5265287500000002</v>
      </c>
      <c r="CD185">
        <v>3.4560237499999999</v>
      </c>
      <c r="CE185">
        <v>26.748000000000001</v>
      </c>
      <c r="CF185">
        <v>26.405249999999999</v>
      </c>
      <c r="CG185">
        <v>1200.00125</v>
      </c>
      <c r="CH185">
        <v>0.49999037499999988</v>
      </c>
      <c r="CI185">
        <v>0.50000937499999998</v>
      </c>
      <c r="CJ185">
        <v>0</v>
      </c>
      <c r="CK185">
        <v>789.07262500000002</v>
      </c>
      <c r="CL185">
        <v>4.9990899999999998</v>
      </c>
      <c r="CM185">
        <v>8076.6537499999986</v>
      </c>
      <c r="CN185">
        <v>9557.8325000000004</v>
      </c>
      <c r="CO185">
        <v>44.632750000000001</v>
      </c>
      <c r="CP185">
        <v>47.218499999999999</v>
      </c>
      <c r="CQ185">
        <v>45.609250000000003</v>
      </c>
      <c r="CR185">
        <v>46</v>
      </c>
      <c r="CS185">
        <v>45.875</v>
      </c>
      <c r="CT185">
        <v>597.48874999999998</v>
      </c>
      <c r="CU185">
        <v>597.51250000000005</v>
      </c>
      <c r="CV185">
        <v>0</v>
      </c>
      <c r="CW185">
        <v>1673987538.0999999</v>
      </c>
      <c r="CX185">
        <v>0</v>
      </c>
      <c r="CY185">
        <v>1673984188.5</v>
      </c>
      <c r="CZ185" t="s">
        <v>356</v>
      </c>
      <c r="DA185">
        <v>1673984188.5</v>
      </c>
      <c r="DB185">
        <v>1673984167.5</v>
      </c>
      <c r="DC185">
        <v>23</v>
      </c>
      <c r="DD185">
        <v>-0.32800000000000001</v>
      </c>
      <c r="DE185">
        <v>5.0000000000000001E-3</v>
      </c>
      <c r="DF185">
        <v>-6.2539999999999996</v>
      </c>
      <c r="DG185">
        <v>0.21</v>
      </c>
      <c r="DH185">
        <v>579</v>
      </c>
      <c r="DI185">
        <v>34</v>
      </c>
      <c r="DJ185">
        <v>0</v>
      </c>
      <c r="DK185">
        <v>0.1</v>
      </c>
      <c r="DL185">
        <v>-17.765025000000001</v>
      </c>
      <c r="DM185">
        <v>-0.1085380863038984</v>
      </c>
      <c r="DN185">
        <v>4.83842678460676E-2</v>
      </c>
      <c r="DO185">
        <v>0</v>
      </c>
      <c r="DP185">
        <v>0.69424279999999994</v>
      </c>
      <c r="DQ185">
        <v>6.8661410881799639E-2</v>
      </c>
      <c r="DR185">
        <v>8.8287093145034603E-3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3.29515</v>
      </c>
      <c r="EB185">
        <v>2.62514</v>
      </c>
      <c r="EC185">
        <v>0.19873199999999999</v>
      </c>
      <c r="ED185">
        <v>0.19853599999999999</v>
      </c>
      <c r="EE185">
        <v>0.141043</v>
      </c>
      <c r="EF185">
        <v>0.13778000000000001</v>
      </c>
      <c r="EG185">
        <v>24099.3</v>
      </c>
      <c r="EH185">
        <v>24513.3</v>
      </c>
      <c r="EI185">
        <v>27995.5</v>
      </c>
      <c r="EJ185">
        <v>29455.9</v>
      </c>
      <c r="EK185">
        <v>33100.5</v>
      </c>
      <c r="EL185">
        <v>35273.5</v>
      </c>
      <c r="EM185">
        <v>39526.1</v>
      </c>
      <c r="EN185">
        <v>42116.3</v>
      </c>
      <c r="EO185">
        <v>2.2033</v>
      </c>
      <c r="EP185">
        <v>2.1541199999999998</v>
      </c>
      <c r="EQ185">
        <v>0.111122</v>
      </c>
      <c r="ER185">
        <v>0</v>
      </c>
      <c r="ES185">
        <v>31.7867</v>
      </c>
      <c r="ET185">
        <v>999.9</v>
      </c>
      <c r="EU185">
        <v>67.2</v>
      </c>
      <c r="EV185">
        <v>35.799999999999997</v>
      </c>
      <c r="EW185">
        <v>39.280799999999999</v>
      </c>
      <c r="EX185">
        <v>57.561799999999998</v>
      </c>
      <c r="EY185">
        <v>-4.4591399999999997</v>
      </c>
      <c r="EZ185">
        <v>2</v>
      </c>
      <c r="FA185">
        <v>0.59710600000000003</v>
      </c>
      <c r="FB185">
        <v>0.71333100000000005</v>
      </c>
      <c r="FC185">
        <v>20.268899999999999</v>
      </c>
      <c r="FD185">
        <v>5.2184900000000001</v>
      </c>
      <c r="FE185">
        <v>12.0099</v>
      </c>
      <c r="FF185">
        <v>4.9862000000000002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1.8658600000000001</v>
      </c>
      <c r="FM185">
        <v>1.86229</v>
      </c>
      <c r="FN185">
        <v>1.86432</v>
      </c>
      <c r="FO185">
        <v>1.86036</v>
      </c>
      <c r="FP185">
        <v>1.86111</v>
      </c>
      <c r="FQ185">
        <v>1.8602000000000001</v>
      </c>
      <c r="FR185">
        <v>1.8619399999999999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-7.2</v>
      </c>
      <c r="GH185">
        <v>0.21029999999999999</v>
      </c>
      <c r="GI185">
        <v>-4.4410340874611869</v>
      </c>
      <c r="GJ185">
        <v>-4.0977002334145526E-3</v>
      </c>
      <c r="GK185">
        <v>1.9870096767282211E-6</v>
      </c>
      <c r="GL185">
        <v>-4.7591234531596528E-10</v>
      </c>
      <c r="GM185">
        <v>0.2103699999999975</v>
      </c>
      <c r="GN185">
        <v>0</v>
      </c>
      <c r="GO185">
        <v>0</v>
      </c>
      <c r="GP185">
        <v>0</v>
      </c>
      <c r="GQ185">
        <v>6</v>
      </c>
      <c r="GR185">
        <v>2093</v>
      </c>
      <c r="GS185">
        <v>4</v>
      </c>
      <c r="GT185">
        <v>31</v>
      </c>
      <c r="GU185">
        <v>55.8</v>
      </c>
      <c r="GV185">
        <v>56.2</v>
      </c>
      <c r="GW185">
        <v>3.0749499999999999</v>
      </c>
      <c r="GX185">
        <v>2.5305200000000001</v>
      </c>
      <c r="GY185">
        <v>2.04834</v>
      </c>
      <c r="GZ185">
        <v>2.6208499999999999</v>
      </c>
      <c r="HA185">
        <v>2.1972700000000001</v>
      </c>
      <c r="HB185">
        <v>2.3290999999999999</v>
      </c>
      <c r="HC185">
        <v>41.144599999999997</v>
      </c>
      <c r="HD185">
        <v>14.228300000000001</v>
      </c>
      <c r="HE185">
        <v>18</v>
      </c>
      <c r="HF185">
        <v>705.09199999999998</v>
      </c>
      <c r="HG185">
        <v>738.68799999999999</v>
      </c>
      <c r="HH185">
        <v>31.000299999999999</v>
      </c>
      <c r="HI185">
        <v>34.815800000000003</v>
      </c>
      <c r="HJ185">
        <v>30.000699999999998</v>
      </c>
      <c r="HK185">
        <v>34.710599999999999</v>
      </c>
      <c r="HL185">
        <v>34.7318</v>
      </c>
      <c r="HM185">
        <v>61.530700000000003</v>
      </c>
      <c r="HN185">
        <v>15.9704</v>
      </c>
      <c r="HO185">
        <v>100</v>
      </c>
      <c r="HP185">
        <v>31</v>
      </c>
      <c r="HQ185">
        <v>1136.8800000000001</v>
      </c>
      <c r="HR185">
        <v>34.164900000000003</v>
      </c>
      <c r="HS185">
        <v>98.661900000000003</v>
      </c>
      <c r="HT185">
        <v>97.6511</v>
      </c>
    </row>
    <row r="186" spans="1:228" x14ac:dyDescent="0.2">
      <c r="A186">
        <v>171</v>
      </c>
      <c r="B186">
        <v>1673987541.5999999</v>
      </c>
      <c r="C186">
        <v>678.5</v>
      </c>
      <c r="D186" t="s">
        <v>701</v>
      </c>
      <c r="E186" t="s">
        <v>702</v>
      </c>
      <c r="F186">
        <v>4</v>
      </c>
      <c r="G186">
        <v>1673987539.5999999</v>
      </c>
      <c r="H186">
        <f t="shared" si="68"/>
        <v>7.7964987953092443E-4</v>
      </c>
      <c r="I186">
        <f t="shared" si="69"/>
        <v>0.77964987953092446</v>
      </c>
      <c r="J186">
        <f t="shared" si="70"/>
        <v>7.9953793109283291</v>
      </c>
      <c r="K186">
        <f t="shared" si="71"/>
        <v>1109.8071428571429</v>
      </c>
      <c r="L186">
        <f t="shared" si="72"/>
        <v>796.66282705025094</v>
      </c>
      <c r="M186">
        <f t="shared" si="73"/>
        <v>80.538001322144083</v>
      </c>
      <c r="N186">
        <f t="shared" si="74"/>
        <v>112.19507940354248</v>
      </c>
      <c r="O186">
        <f t="shared" si="75"/>
        <v>4.4994557584134898E-2</v>
      </c>
      <c r="P186">
        <f t="shared" si="76"/>
        <v>2.7671755873317974</v>
      </c>
      <c r="Q186">
        <f t="shared" si="77"/>
        <v>4.4592029404856764E-2</v>
      </c>
      <c r="R186">
        <f t="shared" si="78"/>
        <v>2.7905883680484855E-2</v>
      </c>
      <c r="S186">
        <f t="shared" si="79"/>
        <v>226.10912237763665</v>
      </c>
      <c r="T186">
        <f t="shared" si="80"/>
        <v>34.897385965119504</v>
      </c>
      <c r="U186">
        <f t="shared" si="81"/>
        <v>33.585014285714287</v>
      </c>
      <c r="V186">
        <f t="shared" si="82"/>
        <v>5.2205679791123378</v>
      </c>
      <c r="W186">
        <f t="shared" si="83"/>
        <v>67.133061917910837</v>
      </c>
      <c r="X186">
        <f t="shared" si="84"/>
        <v>3.52952391253696</v>
      </c>
      <c r="Y186">
        <f t="shared" si="85"/>
        <v>5.2575047401424975</v>
      </c>
      <c r="Z186">
        <f t="shared" si="86"/>
        <v>1.6910440665753779</v>
      </c>
      <c r="AA186">
        <f t="shared" si="87"/>
        <v>-34.382559687313766</v>
      </c>
      <c r="AB186">
        <f t="shared" si="88"/>
        <v>18.807836251170297</v>
      </c>
      <c r="AC186">
        <f t="shared" si="89"/>
        <v>1.5665128637239758</v>
      </c>
      <c r="AD186">
        <f t="shared" si="90"/>
        <v>212.10091180521715</v>
      </c>
      <c r="AE186">
        <f t="shared" si="91"/>
        <v>18.598679650370052</v>
      </c>
      <c r="AF186">
        <f t="shared" si="92"/>
        <v>0.77980595142628306</v>
      </c>
      <c r="AG186">
        <f t="shared" si="93"/>
        <v>7.9953793109283291</v>
      </c>
      <c r="AH186">
        <v>1167.0055378138179</v>
      </c>
      <c r="AI186">
        <v>1152.57806060606</v>
      </c>
      <c r="AJ186">
        <v>1.742167617997493</v>
      </c>
      <c r="AK186">
        <v>63.952055562581542</v>
      </c>
      <c r="AL186">
        <f t="shared" si="94"/>
        <v>0.77964987953092446</v>
      </c>
      <c r="AM186">
        <v>34.21835916833313</v>
      </c>
      <c r="AN186">
        <v>34.913128671328693</v>
      </c>
      <c r="AO186">
        <v>-3.8366808675884521E-5</v>
      </c>
      <c r="AP186">
        <v>89.221601695222972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47213.440588749254</v>
      </c>
      <c r="AV186">
        <f t="shared" si="98"/>
        <v>1199.967142857143</v>
      </c>
      <c r="AW186">
        <f t="shared" si="99"/>
        <v>1025.8969421645786</v>
      </c>
      <c r="AX186">
        <f t="shared" si="100"/>
        <v>0.85493752747421059</v>
      </c>
      <c r="AY186">
        <f t="shared" si="101"/>
        <v>0.18842942802522644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1673987539.5999999</v>
      </c>
      <c r="BF186">
        <v>1109.8071428571429</v>
      </c>
      <c r="BG186">
        <v>1127.774285714285</v>
      </c>
      <c r="BH186">
        <v>34.913214285714282</v>
      </c>
      <c r="BI186">
        <v>34.218514285714278</v>
      </c>
      <c r="BJ186">
        <v>1117.01</v>
      </c>
      <c r="BK186">
        <v>34.702814285714283</v>
      </c>
      <c r="BL186">
        <v>649.99028571428573</v>
      </c>
      <c r="BM186">
        <v>100.9944285714286</v>
      </c>
      <c r="BN186">
        <v>9.9784171428571433E-2</v>
      </c>
      <c r="BO186">
        <v>33.711085714285723</v>
      </c>
      <c r="BP186">
        <v>33.585014285714287</v>
      </c>
      <c r="BQ186">
        <v>999.89999999999986</v>
      </c>
      <c r="BR186">
        <v>0</v>
      </c>
      <c r="BS186">
        <v>0</v>
      </c>
      <c r="BT186">
        <v>9012.232857142857</v>
      </c>
      <c r="BU186">
        <v>0</v>
      </c>
      <c r="BV186">
        <v>1105.8842857142861</v>
      </c>
      <c r="BW186">
        <v>-17.966242857142859</v>
      </c>
      <c r="BX186">
        <v>1149.957142857143</v>
      </c>
      <c r="BY186">
        <v>1167.732857142857</v>
      </c>
      <c r="BZ186">
        <v>0.69469128571428562</v>
      </c>
      <c r="CA186">
        <v>1127.774285714285</v>
      </c>
      <c r="CB186">
        <v>34.218514285714278</v>
      </c>
      <c r="CC186">
        <v>3.526040000000001</v>
      </c>
      <c r="CD186">
        <v>3.4558785714285709</v>
      </c>
      <c r="CE186">
        <v>26.745628571428568</v>
      </c>
      <c r="CF186">
        <v>26.404528571428571</v>
      </c>
      <c r="CG186">
        <v>1199.967142857143</v>
      </c>
      <c r="CH186">
        <v>0.49999885714285719</v>
      </c>
      <c r="CI186">
        <v>0.50000100000000003</v>
      </c>
      <c r="CJ186">
        <v>0</v>
      </c>
      <c r="CK186">
        <v>789.38</v>
      </c>
      <c r="CL186">
        <v>4.9990899999999998</v>
      </c>
      <c r="CM186">
        <v>8079.9085714285711</v>
      </c>
      <c r="CN186">
        <v>9557.5828571428556</v>
      </c>
      <c r="CO186">
        <v>44.669285714285721</v>
      </c>
      <c r="CP186">
        <v>47.186999999999998</v>
      </c>
      <c r="CQ186">
        <v>45.625</v>
      </c>
      <c r="CR186">
        <v>46</v>
      </c>
      <c r="CS186">
        <v>45.892714285714291</v>
      </c>
      <c r="CT186">
        <v>597.48285714285714</v>
      </c>
      <c r="CU186">
        <v>597.48428571428576</v>
      </c>
      <c r="CV186">
        <v>0</v>
      </c>
      <c r="CW186">
        <v>1673987541.7</v>
      </c>
      <c r="CX186">
        <v>0</v>
      </c>
      <c r="CY186">
        <v>1673984188.5</v>
      </c>
      <c r="CZ186" t="s">
        <v>356</v>
      </c>
      <c r="DA186">
        <v>1673984188.5</v>
      </c>
      <c r="DB186">
        <v>1673984167.5</v>
      </c>
      <c r="DC186">
        <v>23</v>
      </c>
      <c r="DD186">
        <v>-0.32800000000000001</v>
      </c>
      <c r="DE186">
        <v>5.0000000000000001E-3</v>
      </c>
      <c r="DF186">
        <v>-6.2539999999999996</v>
      </c>
      <c r="DG186">
        <v>0.21</v>
      </c>
      <c r="DH186">
        <v>579</v>
      </c>
      <c r="DI186">
        <v>34</v>
      </c>
      <c r="DJ186">
        <v>0</v>
      </c>
      <c r="DK186">
        <v>0.1</v>
      </c>
      <c r="DL186">
        <v>-17.80462</v>
      </c>
      <c r="DM186">
        <v>-0.66081726078795766</v>
      </c>
      <c r="DN186">
        <v>9.1036026385162686E-2</v>
      </c>
      <c r="DO186">
        <v>0</v>
      </c>
      <c r="DP186">
        <v>0.69655612500000008</v>
      </c>
      <c r="DQ186">
        <v>2.2895110694183159E-2</v>
      </c>
      <c r="DR186">
        <v>6.9589223669599218E-3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3.2951000000000001</v>
      </c>
      <c r="EB186">
        <v>2.6253000000000002</v>
      </c>
      <c r="EC186">
        <v>0.19947799999999999</v>
      </c>
      <c r="ED186">
        <v>0.19927300000000001</v>
      </c>
      <c r="EE186">
        <v>0.14103499999999999</v>
      </c>
      <c r="EF186">
        <v>0.13777800000000001</v>
      </c>
      <c r="EG186">
        <v>24076.400000000001</v>
      </c>
      <c r="EH186">
        <v>24490.1</v>
      </c>
      <c r="EI186">
        <v>27995.1</v>
      </c>
      <c r="EJ186">
        <v>29455.200000000001</v>
      </c>
      <c r="EK186">
        <v>33100.199999999997</v>
      </c>
      <c r="EL186">
        <v>35273.1</v>
      </c>
      <c r="EM186">
        <v>39525.4</v>
      </c>
      <c r="EN186">
        <v>42115.6</v>
      </c>
      <c r="EO186">
        <v>2.2029999999999998</v>
      </c>
      <c r="EP186">
        <v>2.1540499999999998</v>
      </c>
      <c r="EQ186">
        <v>0.110485</v>
      </c>
      <c r="ER186">
        <v>0</v>
      </c>
      <c r="ES186">
        <v>31.790199999999999</v>
      </c>
      <c r="ET186">
        <v>999.9</v>
      </c>
      <c r="EU186">
        <v>67.2</v>
      </c>
      <c r="EV186">
        <v>35.799999999999997</v>
      </c>
      <c r="EW186">
        <v>39.284100000000002</v>
      </c>
      <c r="EX186">
        <v>57.771799999999999</v>
      </c>
      <c r="EY186">
        <v>-4.5072099999999997</v>
      </c>
      <c r="EZ186">
        <v>2</v>
      </c>
      <c r="FA186">
        <v>0.59778699999999996</v>
      </c>
      <c r="FB186">
        <v>0.71535099999999996</v>
      </c>
      <c r="FC186">
        <v>20.268899999999999</v>
      </c>
      <c r="FD186">
        <v>5.21774</v>
      </c>
      <c r="FE186">
        <v>12.0099</v>
      </c>
      <c r="FF186">
        <v>4.9857500000000003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1.8658600000000001</v>
      </c>
      <c r="FM186">
        <v>1.86232</v>
      </c>
      <c r="FN186">
        <v>1.86432</v>
      </c>
      <c r="FO186">
        <v>1.86036</v>
      </c>
      <c r="FP186">
        <v>1.86111</v>
      </c>
      <c r="FQ186">
        <v>1.8602000000000001</v>
      </c>
      <c r="FR186">
        <v>1.86192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-7.21</v>
      </c>
      <c r="GH186">
        <v>0.2104</v>
      </c>
      <c r="GI186">
        <v>-4.4410340874611869</v>
      </c>
      <c r="GJ186">
        <v>-4.0977002334145526E-3</v>
      </c>
      <c r="GK186">
        <v>1.9870096767282211E-6</v>
      </c>
      <c r="GL186">
        <v>-4.7591234531596528E-10</v>
      </c>
      <c r="GM186">
        <v>0.2103699999999975</v>
      </c>
      <c r="GN186">
        <v>0</v>
      </c>
      <c r="GO186">
        <v>0</v>
      </c>
      <c r="GP186">
        <v>0</v>
      </c>
      <c r="GQ186">
        <v>6</v>
      </c>
      <c r="GR186">
        <v>2093</v>
      </c>
      <c r="GS186">
        <v>4</v>
      </c>
      <c r="GT186">
        <v>31</v>
      </c>
      <c r="GU186">
        <v>55.9</v>
      </c>
      <c r="GV186">
        <v>56.2</v>
      </c>
      <c r="GW186">
        <v>3.0895999999999999</v>
      </c>
      <c r="GX186">
        <v>2.52197</v>
      </c>
      <c r="GY186">
        <v>2.04834</v>
      </c>
      <c r="GZ186">
        <v>2.6208499999999999</v>
      </c>
      <c r="HA186">
        <v>2.1972700000000001</v>
      </c>
      <c r="HB186">
        <v>2.33887</v>
      </c>
      <c r="HC186">
        <v>41.170499999999997</v>
      </c>
      <c r="HD186">
        <v>14.245900000000001</v>
      </c>
      <c r="HE186">
        <v>18</v>
      </c>
      <c r="HF186">
        <v>704.89</v>
      </c>
      <c r="HG186">
        <v>738.68</v>
      </c>
      <c r="HH186">
        <v>31.000399999999999</v>
      </c>
      <c r="HI186">
        <v>34.819800000000001</v>
      </c>
      <c r="HJ186">
        <v>30.000800000000002</v>
      </c>
      <c r="HK186">
        <v>34.715400000000002</v>
      </c>
      <c r="HL186">
        <v>34.737200000000001</v>
      </c>
      <c r="HM186">
        <v>61.821399999999997</v>
      </c>
      <c r="HN186">
        <v>15.9704</v>
      </c>
      <c r="HO186">
        <v>100</v>
      </c>
      <c r="HP186">
        <v>31</v>
      </c>
      <c r="HQ186">
        <v>1143.55</v>
      </c>
      <c r="HR186">
        <v>34.1646</v>
      </c>
      <c r="HS186">
        <v>98.6601</v>
      </c>
      <c r="HT186">
        <v>97.649299999999997</v>
      </c>
    </row>
    <row r="187" spans="1:228" x14ac:dyDescent="0.2">
      <c r="A187">
        <v>172</v>
      </c>
      <c r="B187">
        <v>1673987545.5999999</v>
      </c>
      <c r="C187">
        <v>682.5</v>
      </c>
      <c r="D187" t="s">
        <v>703</v>
      </c>
      <c r="E187" t="s">
        <v>704</v>
      </c>
      <c r="F187">
        <v>4</v>
      </c>
      <c r="G187">
        <v>1673987543.2874999</v>
      </c>
      <c r="H187">
        <f t="shared" si="68"/>
        <v>7.7253137076484181E-4</v>
      </c>
      <c r="I187">
        <f t="shared" si="69"/>
        <v>0.7725313707648418</v>
      </c>
      <c r="J187">
        <f t="shared" si="70"/>
        <v>7.944064661045612</v>
      </c>
      <c r="K187">
        <f t="shared" si="71"/>
        <v>1116.0899999999999</v>
      </c>
      <c r="L187">
        <f t="shared" si="72"/>
        <v>802.35619554374614</v>
      </c>
      <c r="M187">
        <f t="shared" si="73"/>
        <v>81.111858704265074</v>
      </c>
      <c r="N187">
        <f t="shared" si="74"/>
        <v>112.82786234347387</v>
      </c>
      <c r="O187">
        <f t="shared" si="75"/>
        <v>4.4632631410660394E-2</v>
      </c>
      <c r="P187">
        <f t="shared" si="76"/>
        <v>2.7656428324884064</v>
      </c>
      <c r="Q187">
        <f t="shared" si="77"/>
        <v>4.423630469943899E-2</v>
      </c>
      <c r="R187">
        <f t="shared" si="78"/>
        <v>2.7683005376768835E-2</v>
      </c>
      <c r="S187">
        <f t="shared" si="79"/>
        <v>226.11679798519069</v>
      </c>
      <c r="T187">
        <f t="shared" si="80"/>
        <v>34.899948057152955</v>
      </c>
      <c r="U187">
        <f t="shared" si="81"/>
        <v>33.577237500000003</v>
      </c>
      <c r="V187">
        <f t="shared" si="82"/>
        <v>5.2182969243522308</v>
      </c>
      <c r="W187">
        <f t="shared" si="83"/>
        <v>67.127667850642538</v>
      </c>
      <c r="X187">
        <f t="shared" si="84"/>
        <v>3.5292332736272987</v>
      </c>
      <c r="Y187">
        <f t="shared" si="85"/>
        <v>5.2574942443699353</v>
      </c>
      <c r="Z187">
        <f t="shared" si="86"/>
        <v>1.6890636507249321</v>
      </c>
      <c r="AA187">
        <f t="shared" si="87"/>
        <v>-34.068633450729521</v>
      </c>
      <c r="AB187">
        <f t="shared" si="88"/>
        <v>19.951622575032847</v>
      </c>
      <c r="AC187">
        <f t="shared" si="89"/>
        <v>1.6626367722830753</v>
      </c>
      <c r="AD187">
        <f t="shared" si="90"/>
        <v>213.66242388177707</v>
      </c>
      <c r="AE187">
        <f t="shared" si="91"/>
        <v>18.535464260559454</v>
      </c>
      <c r="AF187">
        <f t="shared" si="92"/>
        <v>0.77556089563898645</v>
      </c>
      <c r="AG187">
        <f t="shared" si="93"/>
        <v>7.944064661045612</v>
      </c>
      <c r="AH187">
        <v>1174.0156174909821</v>
      </c>
      <c r="AI187">
        <v>1159.6270303030301</v>
      </c>
      <c r="AJ187">
        <v>1.7448525380811959</v>
      </c>
      <c r="AK187">
        <v>63.952055562581542</v>
      </c>
      <c r="AL187">
        <f t="shared" si="94"/>
        <v>0.7725313707648418</v>
      </c>
      <c r="AM187">
        <v>34.220187835040242</v>
      </c>
      <c r="AN187">
        <v>34.908372027972057</v>
      </c>
      <c r="AO187">
        <v>5.7725973335209134E-6</v>
      </c>
      <c r="AP187">
        <v>89.221601695222972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47171.38601693316</v>
      </c>
      <c r="AV187">
        <f t="shared" si="98"/>
        <v>1200.0050000000001</v>
      </c>
      <c r="AW187">
        <f t="shared" si="99"/>
        <v>1025.9295885933632</v>
      </c>
      <c r="AX187">
        <f t="shared" si="100"/>
        <v>0.8549377615871292</v>
      </c>
      <c r="AY187">
        <f t="shared" si="101"/>
        <v>0.18842987986315946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1673987543.2874999</v>
      </c>
      <c r="BF187">
        <v>1116.0899999999999</v>
      </c>
      <c r="BG187">
        <v>1133.99875</v>
      </c>
      <c r="BH187">
        <v>34.911074999999997</v>
      </c>
      <c r="BI187">
        <v>34.220162500000001</v>
      </c>
      <c r="BJ187">
        <v>1123.30125</v>
      </c>
      <c r="BK187">
        <v>34.700712500000002</v>
      </c>
      <c r="BL187">
        <v>649.99712499999998</v>
      </c>
      <c r="BM187">
        <v>100.992</v>
      </c>
      <c r="BN187">
        <v>0.1000824875</v>
      </c>
      <c r="BO187">
        <v>33.71105</v>
      </c>
      <c r="BP187">
        <v>33.577237500000003</v>
      </c>
      <c r="BQ187">
        <v>999.9</v>
      </c>
      <c r="BR187">
        <v>0</v>
      </c>
      <c r="BS187">
        <v>0</v>
      </c>
      <c r="BT187">
        <v>9004.2987499999981</v>
      </c>
      <c r="BU187">
        <v>0</v>
      </c>
      <c r="BV187">
        <v>1282.6812500000001</v>
      </c>
      <c r="BW187">
        <v>-17.907699999999998</v>
      </c>
      <c r="BX187">
        <v>1156.4625000000001</v>
      </c>
      <c r="BY187">
        <v>1174.17875</v>
      </c>
      <c r="BZ187">
        <v>0.69092562499999999</v>
      </c>
      <c r="CA187">
        <v>1133.99875</v>
      </c>
      <c r="CB187">
        <v>34.220162500000001</v>
      </c>
      <c r="CC187">
        <v>3.5257412499999998</v>
      </c>
      <c r="CD187">
        <v>3.4559625</v>
      </c>
      <c r="CE187">
        <v>26.7442125</v>
      </c>
      <c r="CF187">
        <v>26.404949999999999</v>
      </c>
      <c r="CG187">
        <v>1200.0050000000001</v>
      </c>
      <c r="CH187">
        <v>0.49999062500000002</v>
      </c>
      <c r="CI187">
        <v>0.50000937500000009</v>
      </c>
      <c r="CJ187">
        <v>0</v>
      </c>
      <c r="CK187">
        <v>789.51962500000002</v>
      </c>
      <c r="CL187">
        <v>4.9990899999999998</v>
      </c>
      <c r="CM187">
        <v>8083.2587499999991</v>
      </c>
      <c r="CN187">
        <v>9557.8525000000009</v>
      </c>
      <c r="CO187">
        <v>44.686999999999998</v>
      </c>
      <c r="CP187">
        <v>47.202749999999988</v>
      </c>
      <c r="CQ187">
        <v>45.625</v>
      </c>
      <c r="CR187">
        <v>46</v>
      </c>
      <c r="CS187">
        <v>45.875</v>
      </c>
      <c r="CT187">
        <v>597.49249999999995</v>
      </c>
      <c r="CU187">
        <v>597.51250000000005</v>
      </c>
      <c r="CV187">
        <v>0</v>
      </c>
      <c r="CW187">
        <v>1673987545.9000001</v>
      </c>
      <c r="CX187">
        <v>0</v>
      </c>
      <c r="CY187">
        <v>1673984188.5</v>
      </c>
      <c r="CZ187" t="s">
        <v>356</v>
      </c>
      <c r="DA187">
        <v>1673984188.5</v>
      </c>
      <c r="DB187">
        <v>1673984167.5</v>
      </c>
      <c r="DC187">
        <v>23</v>
      </c>
      <c r="DD187">
        <v>-0.32800000000000001</v>
      </c>
      <c r="DE187">
        <v>5.0000000000000001E-3</v>
      </c>
      <c r="DF187">
        <v>-6.2539999999999996</v>
      </c>
      <c r="DG187">
        <v>0.21</v>
      </c>
      <c r="DH187">
        <v>579</v>
      </c>
      <c r="DI187">
        <v>34</v>
      </c>
      <c r="DJ187">
        <v>0</v>
      </c>
      <c r="DK187">
        <v>0.1</v>
      </c>
      <c r="DL187">
        <v>-17.8288075</v>
      </c>
      <c r="DM187">
        <v>-0.84279061913696018</v>
      </c>
      <c r="DN187">
        <v>9.8699755287184165E-2</v>
      </c>
      <c r="DO187">
        <v>0</v>
      </c>
      <c r="DP187">
        <v>0.69770712499999998</v>
      </c>
      <c r="DQ187">
        <v>-4.3794742964354608E-2</v>
      </c>
      <c r="DR187">
        <v>5.1881126731572599E-3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3.2951100000000002</v>
      </c>
      <c r="EB187">
        <v>2.6254200000000001</v>
      </c>
      <c r="EC187">
        <v>0.200239</v>
      </c>
      <c r="ED187">
        <v>0.20001099999999999</v>
      </c>
      <c r="EE187">
        <v>0.141018</v>
      </c>
      <c r="EF187">
        <v>0.13777600000000001</v>
      </c>
      <c r="EG187">
        <v>24053.1</v>
      </c>
      <c r="EH187">
        <v>24467.3</v>
      </c>
      <c r="EI187">
        <v>27994.7</v>
      </c>
      <c r="EJ187">
        <v>29455.1</v>
      </c>
      <c r="EK187">
        <v>33100.1</v>
      </c>
      <c r="EL187">
        <v>35273.1</v>
      </c>
      <c r="EM187">
        <v>39524.5</v>
      </c>
      <c r="EN187">
        <v>42115.5</v>
      </c>
      <c r="EO187">
        <v>2.2029800000000002</v>
      </c>
      <c r="EP187">
        <v>2.1540300000000001</v>
      </c>
      <c r="EQ187">
        <v>0.10996300000000001</v>
      </c>
      <c r="ER187">
        <v>0</v>
      </c>
      <c r="ES187">
        <v>31.793700000000001</v>
      </c>
      <c r="ET187">
        <v>999.9</v>
      </c>
      <c r="EU187">
        <v>67.2</v>
      </c>
      <c r="EV187">
        <v>35.799999999999997</v>
      </c>
      <c r="EW187">
        <v>39.2836</v>
      </c>
      <c r="EX187">
        <v>57.501800000000003</v>
      </c>
      <c r="EY187">
        <v>-4.5432699999999997</v>
      </c>
      <c r="EZ187">
        <v>2</v>
      </c>
      <c r="FA187">
        <v>0.59832300000000005</v>
      </c>
      <c r="FB187">
        <v>0.71535400000000005</v>
      </c>
      <c r="FC187">
        <v>20.268999999999998</v>
      </c>
      <c r="FD187">
        <v>5.21774</v>
      </c>
      <c r="FE187">
        <v>12.0099</v>
      </c>
      <c r="FF187">
        <v>4.9860499999999996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1.86591</v>
      </c>
      <c r="FM187">
        <v>1.86232</v>
      </c>
      <c r="FN187">
        <v>1.86432</v>
      </c>
      <c r="FO187">
        <v>1.86036</v>
      </c>
      <c r="FP187">
        <v>1.86111</v>
      </c>
      <c r="FQ187">
        <v>1.8602099999999999</v>
      </c>
      <c r="FR187">
        <v>1.8619600000000001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-7.22</v>
      </c>
      <c r="GH187">
        <v>0.2104</v>
      </c>
      <c r="GI187">
        <v>-4.4410340874611869</v>
      </c>
      <c r="GJ187">
        <v>-4.0977002334145526E-3</v>
      </c>
      <c r="GK187">
        <v>1.9870096767282211E-6</v>
      </c>
      <c r="GL187">
        <v>-4.7591234531596528E-10</v>
      </c>
      <c r="GM187">
        <v>0.2103699999999975</v>
      </c>
      <c r="GN187">
        <v>0</v>
      </c>
      <c r="GO187">
        <v>0</v>
      </c>
      <c r="GP187">
        <v>0</v>
      </c>
      <c r="GQ187">
        <v>6</v>
      </c>
      <c r="GR187">
        <v>2093</v>
      </c>
      <c r="GS187">
        <v>4</v>
      </c>
      <c r="GT187">
        <v>31</v>
      </c>
      <c r="GU187">
        <v>56</v>
      </c>
      <c r="GV187">
        <v>56.3</v>
      </c>
      <c r="GW187">
        <v>3.10181</v>
      </c>
      <c r="GX187">
        <v>2.52563</v>
      </c>
      <c r="GY187">
        <v>2.04834</v>
      </c>
      <c r="GZ187">
        <v>2.6208499999999999</v>
      </c>
      <c r="HA187">
        <v>2.1972700000000001</v>
      </c>
      <c r="HB187">
        <v>2.34985</v>
      </c>
      <c r="HC187">
        <v>41.144599999999997</v>
      </c>
      <c r="HD187">
        <v>14.2546</v>
      </c>
      <c r="HE187">
        <v>18</v>
      </c>
      <c r="HF187">
        <v>704.92100000000005</v>
      </c>
      <c r="HG187">
        <v>738.71299999999997</v>
      </c>
      <c r="HH187">
        <v>31.0002</v>
      </c>
      <c r="HI187">
        <v>34.826099999999997</v>
      </c>
      <c r="HJ187">
        <v>30.000699999999998</v>
      </c>
      <c r="HK187">
        <v>34.720100000000002</v>
      </c>
      <c r="HL187">
        <v>34.741900000000001</v>
      </c>
      <c r="HM187">
        <v>62.113700000000001</v>
      </c>
      <c r="HN187">
        <v>15.9704</v>
      </c>
      <c r="HO187">
        <v>100</v>
      </c>
      <c r="HP187">
        <v>31</v>
      </c>
      <c r="HQ187">
        <v>1150.23</v>
      </c>
      <c r="HR187">
        <v>34.1646</v>
      </c>
      <c r="HS187">
        <v>98.6584</v>
      </c>
      <c r="HT187">
        <v>97.648899999999998</v>
      </c>
    </row>
    <row r="188" spans="1:228" x14ac:dyDescent="0.2">
      <c r="A188">
        <v>173</v>
      </c>
      <c r="B188">
        <v>1673987549.5999999</v>
      </c>
      <c r="C188">
        <v>686.5</v>
      </c>
      <c r="D188" t="s">
        <v>705</v>
      </c>
      <c r="E188" t="s">
        <v>706</v>
      </c>
      <c r="F188">
        <v>4</v>
      </c>
      <c r="G188">
        <v>1673987547.5999999</v>
      </c>
      <c r="H188">
        <f t="shared" si="68"/>
        <v>7.6837645635512467E-4</v>
      </c>
      <c r="I188">
        <f t="shared" si="69"/>
        <v>0.76837645635512464</v>
      </c>
      <c r="J188">
        <f t="shared" si="70"/>
        <v>7.9085169445253891</v>
      </c>
      <c r="K188">
        <f t="shared" si="71"/>
        <v>1123.3614285714291</v>
      </c>
      <c r="L188">
        <f t="shared" si="72"/>
        <v>809.04593910575966</v>
      </c>
      <c r="M188">
        <f t="shared" si="73"/>
        <v>81.788185643013691</v>
      </c>
      <c r="N188">
        <f t="shared" si="74"/>
        <v>113.56301122499143</v>
      </c>
      <c r="O188">
        <f t="shared" si="75"/>
        <v>4.4372517742507452E-2</v>
      </c>
      <c r="P188">
        <f t="shared" si="76"/>
        <v>2.7679114181698825</v>
      </c>
      <c r="Q188">
        <f t="shared" si="77"/>
        <v>4.3981093203358954E-2</v>
      </c>
      <c r="R188">
        <f t="shared" si="78"/>
        <v>2.7523063282490358E-2</v>
      </c>
      <c r="S188">
        <f t="shared" si="79"/>
        <v>226.12020737767332</v>
      </c>
      <c r="T188">
        <f t="shared" si="80"/>
        <v>34.902493935086198</v>
      </c>
      <c r="U188">
        <f t="shared" si="81"/>
        <v>33.577542857142859</v>
      </c>
      <c r="V188">
        <f t="shared" si="82"/>
        <v>5.2183860815886431</v>
      </c>
      <c r="W188">
        <f t="shared" si="83"/>
        <v>67.108028075585622</v>
      </c>
      <c r="X188">
        <f t="shared" si="84"/>
        <v>3.5286529314802588</v>
      </c>
      <c r="Y188">
        <f t="shared" si="85"/>
        <v>5.2581681099403479</v>
      </c>
      <c r="Z188">
        <f t="shared" si="86"/>
        <v>1.6897331501083843</v>
      </c>
      <c r="AA188">
        <f t="shared" si="87"/>
        <v>-33.885401725260998</v>
      </c>
      <c r="AB188">
        <f t="shared" si="88"/>
        <v>20.264570363112174</v>
      </c>
      <c r="AC188">
        <f t="shared" si="89"/>
        <v>1.6873531520466614</v>
      </c>
      <c r="AD188">
        <f t="shared" si="90"/>
        <v>214.18672916757114</v>
      </c>
      <c r="AE188">
        <f t="shared" si="91"/>
        <v>18.442341297204987</v>
      </c>
      <c r="AF188">
        <f t="shared" si="92"/>
        <v>0.76888556660375418</v>
      </c>
      <c r="AG188">
        <f t="shared" si="93"/>
        <v>7.9085169445253891</v>
      </c>
      <c r="AH188">
        <v>1180.8869940752611</v>
      </c>
      <c r="AI188">
        <v>1166.588</v>
      </c>
      <c r="AJ188">
        <v>1.730801273873072</v>
      </c>
      <c r="AK188">
        <v>63.952055562581542</v>
      </c>
      <c r="AL188">
        <f t="shared" si="94"/>
        <v>0.76837645635512464</v>
      </c>
      <c r="AM188">
        <v>34.21982790196315</v>
      </c>
      <c r="AN188">
        <v>34.904590209790229</v>
      </c>
      <c r="AO188">
        <v>-5.277465478464837E-5</v>
      </c>
      <c r="AP188">
        <v>89.221601695222972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47233.265113841262</v>
      </c>
      <c r="AV188">
        <f t="shared" si="98"/>
        <v>1200.025714285714</v>
      </c>
      <c r="AW188">
        <f t="shared" si="99"/>
        <v>1025.9470421645974</v>
      </c>
      <c r="AX188">
        <f t="shared" si="100"/>
        <v>0.85493754838017555</v>
      </c>
      <c r="AY188">
        <f t="shared" si="101"/>
        <v>0.18842946837373886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1673987547.5999999</v>
      </c>
      <c r="BF188">
        <v>1123.3614285714291</v>
      </c>
      <c r="BG188">
        <v>1141.1814285714279</v>
      </c>
      <c r="BH188">
        <v>34.905314285714283</v>
      </c>
      <c r="BI188">
        <v>34.220385714285712</v>
      </c>
      <c r="BJ188">
        <v>1130.58</v>
      </c>
      <c r="BK188">
        <v>34.694928571428569</v>
      </c>
      <c r="BL188">
        <v>650.03628571428567</v>
      </c>
      <c r="BM188">
        <v>100.9922857142857</v>
      </c>
      <c r="BN188">
        <v>9.9854657142857142E-2</v>
      </c>
      <c r="BO188">
        <v>33.713342857142862</v>
      </c>
      <c r="BP188">
        <v>33.577542857142859</v>
      </c>
      <c r="BQ188">
        <v>999.89999999999986</v>
      </c>
      <c r="BR188">
        <v>0</v>
      </c>
      <c r="BS188">
        <v>0</v>
      </c>
      <c r="BT188">
        <v>9016.3385714285723</v>
      </c>
      <c r="BU188">
        <v>0</v>
      </c>
      <c r="BV188">
        <v>1762.014285714286</v>
      </c>
      <c r="BW188">
        <v>-17.82141428571429</v>
      </c>
      <c r="BX188">
        <v>1163.991428571429</v>
      </c>
      <c r="BY188">
        <v>1181.6185714285709</v>
      </c>
      <c r="BZ188">
        <v>0.68492671428571428</v>
      </c>
      <c r="CA188">
        <v>1141.1814285714279</v>
      </c>
      <c r="CB188">
        <v>34.220385714285712</v>
      </c>
      <c r="CC188">
        <v>3.525162857142857</v>
      </c>
      <c r="CD188">
        <v>3.4559899999999999</v>
      </c>
      <c r="CE188">
        <v>26.741442857142861</v>
      </c>
      <c r="CF188">
        <v>26.405100000000001</v>
      </c>
      <c r="CG188">
        <v>1200.025714285714</v>
      </c>
      <c r="CH188">
        <v>0.49999914285714292</v>
      </c>
      <c r="CI188">
        <v>0.50000085714285714</v>
      </c>
      <c r="CJ188">
        <v>0</v>
      </c>
      <c r="CK188">
        <v>789.81528571428578</v>
      </c>
      <c r="CL188">
        <v>4.9990899999999998</v>
      </c>
      <c r="CM188">
        <v>8087.112857142858</v>
      </c>
      <c r="CN188">
        <v>9558.0457142857158</v>
      </c>
      <c r="CO188">
        <v>44.686999999999998</v>
      </c>
      <c r="CP188">
        <v>47.186999999999998</v>
      </c>
      <c r="CQ188">
        <v>45.625</v>
      </c>
      <c r="CR188">
        <v>46</v>
      </c>
      <c r="CS188">
        <v>45.883857142857153</v>
      </c>
      <c r="CT188">
        <v>597.51142857142861</v>
      </c>
      <c r="CU188">
        <v>597.51428571428573</v>
      </c>
      <c r="CV188">
        <v>0</v>
      </c>
      <c r="CW188">
        <v>1673987550.0999999</v>
      </c>
      <c r="CX188">
        <v>0</v>
      </c>
      <c r="CY188">
        <v>1673984188.5</v>
      </c>
      <c r="CZ188" t="s">
        <v>356</v>
      </c>
      <c r="DA188">
        <v>1673984188.5</v>
      </c>
      <c r="DB188">
        <v>1673984167.5</v>
      </c>
      <c r="DC188">
        <v>23</v>
      </c>
      <c r="DD188">
        <v>-0.32800000000000001</v>
      </c>
      <c r="DE188">
        <v>5.0000000000000001E-3</v>
      </c>
      <c r="DF188">
        <v>-6.2539999999999996</v>
      </c>
      <c r="DG188">
        <v>0.21</v>
      </c>
      <c r="DH188">
        <v>579</v>
      </c>
      <c r="DI188">
        <v>34</v>
      </c>
      <c r="DJ188">
        <v>0</v>
      </c>
      <c r="DK188">
        <v>0.1</v>
      </c>
      <c r="DL188">
        <v>-17.8484275</v>
      </c>
      <c r="DM188">
        <v>-0.36324540337704669</v>
      </c>
      <c r="DN188">
        <v>8.367868601830479E-2</v>
      </c>
      <c r="DO188">
        <v>0</v>
      </c>
      <c r="DP188">
        <v>0.69431995000000002</v>
      </c>
      <c r="DQ188">
        <v>-6.2386649155723457E-2</v>
      </c>
      <c r="DR188">
        <v>6.0948945066752452E-3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3.2951000000000001</v>
      </c>
      <c r="EB188">
        <v>2.6252399999999998</v>
      </c>
      <c r="EC188">
        <v>0.20097699999999999</v>
      </c>
      <c r="ED188">
        <v>0.20075000000000001</v>
      </c>
      <c r="EE188">
        <v>0.14100399999999999</v>
      </c>
      <c r="EF188">
        <v>0.13777400000000001</v>
      </c>
      <c r="EG188">
        <v>24031</v>
      </c>
      <c r="EH188">
        <v>24444.2</v>
      </c>
      <c r="EI188">
        <v>27995</v>
      </c>
      <c r="EJ188">
        <v>29454.6</v>
      </c>
      <c r="EK188">
        <v>33100.800000000003</v>
      </c>
      <c r="EL188">
        <v>35272.6</v>
      </c>
      <c r="EM188">
        <v>39524.6</v>
      </c>
      <c r="EN188">
        <v>42114.8</v>
      </c>
      <c r="EO188">
        <v>2.2031800000000001</v>
      </c>
      <c r="EP188">
        <v>2.1539799999999998</v>
      </c>
      <c r="EQ188">
        <v>0.110317</v>
      </c>
      <c r="ER188">
        <v>0</v>
      </c>
      <c r="ES188">
        <v>31.795100000000001</v>
      </c>
      <c r="ET188">
        <v>999.9</v>
      </c>
      <c r="EU188">
        <v>67.2</v>
      </c>
      <c r="EV188">
        <v>35.799999999999997</v>
      </c>
      <c r="EW188">
        <v>39.277799999999999</v>
      </c>
      <c r="EX188">
        <v>57.111800000000002</v>
      </c>
      <c r="EY188">
        <v>-4.4791600000000003</v>
      </c>
      <c r="EZ188">
        <v>2</v>
      </c>
      <c r="FA188">
        <v>0.59872999999999998</v>
      </c>
      <c r="FB188">
        <v>0.716974</v>
      </c>
      <c r="FC188">
        <v>20.269100000000002</v>
      </c>
      <c r="FD188">
        <v>5.2178899999999997</v>
      </c>
      <c r="FE188">
        <v>12.0099</v>
      </c>
      <c r="FF188">
        <v>4.9856999999999996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1.8658699999999999</v>
      </c>
      <c r="FM188">
        <v>1.86233</v>
      </c>
      <c r="FN188">
        <v>1.86432</v>
      </c>
      <c r="FO188">
        <v>1.8603799999999999</v>
      </c>
      <c r="FP188">
        <v>1.86111</v>
      </c>
      <c r="FQ188">
        <v>1.8602000000000001</v>
      </c>
      <c r="FR188">
        <v>1.86195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-7.22</v>
      </c>
      <c r="GH188">
        <v>0.2104</v>
      </c>
      <c r="GI188">
        <v>-4.4410340874611869</v>
      </c>
      <c r="GJ188">
        <v>-4.0977002334145526E-3</v>
      </c>
      <c r="GK188">
        <v>1.9870096767282211E-6</v>
      </c>
      <c r="GL188">
        <v>-4.7591234531596528E-10</v>
      </c>
      <c r="GM188">
        <v>0.2103699999999975</v>
      </c>
      <c r="GN188">
        <v>0</v>
      </c>
      <c r="GO188">
        <v>0</v>
      </c>
      <c r="GP188">
        <v>0</v>
      </c>
      <c r="GQ188">
        <v>6</v>
      </c>
      <c r="GR188">
        <v>2093</v>
      </c>
      <c r="GS188">
        <v>4</v>
      </c>
      <c r="GT188">
        <v>31</v>
      </c>
      <c r="GU188">
        <v>56</v>
      </c>
      <c r="GV188">
        <v>56.4</v>
      </c>
      <c r="GW188">
        <v>3.1189</v>
      </c>
      <c r="GX188">
        <v>2.52441</v>
      </c>
      <c r="GY188">
        <v>2.04834</v>
      </c>
      <c r="GZ188">
        <v>2.6220699999999999</v>
      </c>
      <c r="HA188">
        <v>2.1972700000000001</v>
      </c>
      <c r="HB188">
        <v>2.33521</v>
      </c>
      <c r="HC188">
        <v>41.144599999999997</v>
      </c>
      <c r="HD188">
        <v>14.2371</v>
      </c>
      <c r="HE188">
        <v>18</v>
      </c>
      <c r="HF188">
        <v>705.15</v>
      </c>
      <c r="HG188">
        <v>738.72299999999996</v>
      </c>
      <c r="HH188">
        <v>31.000399999999999</v>
      </c>
      <c r="HI188">
        <v>34.831000000000003</v>
      </c>
      <c r="HJ188">
        <v>30.000699999999998</v>
      </c>
      <c r="HK188">
        <v>34.7256</v>
      </c>
      <c r="HL188">
        <v>34.746699999999997</v>
      </c>
      <c r="HM188">
        <v>62.401200000000003</v>
      </c>
      <c r="HN188">
        <v>15.9704</v>
      </c>
      <c r="HO188">
        <v>100</v>
      </c>
      <c r="HP188">
        <v>31</v>
      </c>
      <c r="HQ188">
        <v>1156.9100000000001</v>
      </c>
      <c r="HR188">
        <v>34.1646</v>
      </c>
      <c r="HS188">
        <v>98.658900000000003</v>
      </c>
      <c r="HT188">
        <v>97.647199999999998</v>
      </c>
    </row>
    <row r="189" spans="1:228" x14ac:dyDescent="0.2">
      <c r="A189">
        <v>174</v>
      </c>
      <c r="B189">
        <v>1673987553.5999999</v>
      </c>
      <c r="C189">
        <v>690.5</v>
      </c>
      <c r="D189" t="s">
        <v>707</v>
      </c>
      <c r="E189" t="s">
        <v>708</v>
      </c>
      <c r="F189">
        <v>4</v>
      </c>
      <c r="G189">
        <v>1673987551.2874999</v>
      </c>
      <c r="H189">
        <f t="shared" si="68"/>
        <v>7.7008862970413252E-4</v>
      </c>
      <c r="I189">
        <f t="shared" si="69"/>
        <v>0.7700886297041325</v>
      </c>
      <c r="J189">
        <f t="shared" si="70"/>
        <v>7.9844553181826141</v>
      </c>
      <c r="K189">
        <f t="shared" si="71"/>
        <v>1129.48125</v>
      </c>
      <c r="L189">
        <f t="shared" si="72"/>
        <v>812.59087170644023</v>
      </c>
      <c r="M189">
        <f t="shared" si="73"/>
        <v>82.147037912782849</v>
      </c>
      <c r="N189">
        <f t="shared" si="74"/>
        <v>114.1823546093768</v>
      </c>
      <c r="O189">
        <f t="shared" si="75"/>
        <v>4.4426484130060513E-2</v>
      </c>
      <c r="P189">
        <f t="shared" si="76"/>
        <v>2.764478846372723</v>
      </c>
      <c r="Q189">
        <f t="shared" si="77"/>
        <v>4.4033628894486122E-2</v>
      </c>
      <c r="R189">
        <f t="shared" si="78"/>
        <v>2.7556024877438932E-2</v>
      </c>
      <c r="S189">
        <f t="shared" si="79"/>
        <v>226.1160371099709</v>
      </c>
      <c r="T189">
        <f t="shared" si="80"/>
        <v>34.909852153984168</v>
      </c>
      <c r="U189">
        <f t="shared" si="81"/>
        <v>33.583550000000002</v>
      </c>
      <c r="V189">
        <f t="shared" si="82"/>
        <v>5.2201402980652816</v>
      </c>
      <c r="W189">
        <f t="shared" si="83"/>
        <v>67.083945429521819</v>
      </c>
      <c r="X189">
        <f t="shared" si="84"/>
        <v>3.528667371174997</v>
      </c>
      <c r="Y189">
        <f t="shared" si="85"/>
        <v>5.2600772786719947</v>
      </c>
      <c r="Z189">
        <f t="shared" si="86"/>
        <v>1.6914729268902846</v>
      </c>
      <c r="AA189">
        <f t="shared" si="87"/>
        <v>-33.960908569952245</v>
      </c>
      <c r="AB189">
        <f t="shared" si="88"/>
        <v>20.312095957702201</v>
      </c>
      <c r="AC189">
        <f t="shared" si="89"/>
        <v>1.6935140384948606</v>
      </c>
      <c r="AD189">
        <f t="shared" si="90"/>
        <v>214.16073853621575</v>
      </c>
      <c r="AE189">
        <f t="shared" si="91"/>
        <v>18.436021134883884</v>
      </c>
      <c r="AF189">
        <f t="shared" si="92"/>
        <v>0.76982777723487317</v>
      </c>
      <c r="AG189">
        <f t="shared" si="93"/>
        <v>7.9844553181826141</v>
      </c>
      <c r="AH189">
        <v>1187.771048494124</v>
      </c>
      <c r="AI189">
        <v>1173.446666666666</v>
      </c>
      <c r="AJ189">
        <v>1.718609887772907</v>
      </c>
      <c r="AK189">
        <v>63.952055562581542</v>
      </c>
      <c r="AL189">
        <f t="shared" si="94"/>
        <v>0.7700886297041325</v>
      </c>
      <c r="AM189">
        <v>34.220012443641252</v>
      </c>
      <c r="AN189">
        <v>34.90600769230771</v>
      </c>
      <c r="AO189">
        <v>4.43343290682416E-6</v>
      </c>
      <c r="AP189">
        <v>89.221601695222972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47138.121433165768</v>
      </c>
      <c r="AV189">
        <f t="shared" si="98"/>
        <v>1200.0025000000001</v>
      </c>
      <c r="AW189">
        <f t="shared" si="99"/>
        <v>1025.9273010932491</v>
      </c>
      <c r="AX189">
        <f t="shared" si="100"/>
        <v>0.85493763645763154</v>
      </c>
      <c r="AY189">
        <f t="shared" si="101"/>
        <v>0.18842963836322915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1673987551.2874999</v>
      </c>
      <c r="BF189">
        <v>1129.48125</v>
      </c>
      <c r="BG189">
        <v>1147.30125</v>
      </c>
      <c r="BH189">
        <v>34.905250000000002</v>
      </c>
      <c r="BI189">
        <v>34.219462499999999</v>
      </c>
      <c r="BJ189">
        <v>1136.7112500000001</v>
      </c>
      <c r="BK189">
        <v>34.694875000000003</v>
      </c>
      <c r="BL189">
        <v>650.01774999999998</v>
      </c>
      <c r="BM189">
        <v>100.99275</v>
      </c>
      <c r="BN189">
        <v>9.9990237499999995E-2</v>
      </c>
      <c r="BO189">
        <v>33.719837499999997</v>
      </c>
      <c r="BP189">
        <v>33.583550000000002</v>
      </c>
      <c r="BQ189">
        <v>999.9</v>
      </c>
      <c r="BR189">
        <v>0</v>
      </c>
      <c r="BS189">
        <v>0</v>
      </c>
      <c r="BT189">
        <v>8998.0450000000019</v>
      </c>
      <c r="BU189">
        <v>0</v>
      </c>
      <c r="BV189">
        <v>1849.4937500000001</v>
      </c>
      <c r="BW189">
        <v>-17.820387499999999</v>
      </c>
      <c r="BX189">
        <v>1170.3325</v>
      </c>
      <c r="BY189">
        <v>1187.9537499999999</v>
      </c>
      <c r="BZ189">
        <v>0.68578424999999998</v>
      </c>
      <c r="CA189">
        <v>1147.30125</v>
      </c>
      <c r="CB189">
        <v>34.219462499999999</v>
      </c>
      <c r="CC189">
        <v>3.52517375</v>
      </c>
      <c r="CD189">
        <v>3.45591625</v>
      </c>
      <c r="CE189">
        <v>26.741487500000002</v>
      </c>
      <c r="CF189">
        <v>26.404712499999999</v>
      </c>
      <c r="CG189">
        <v>1200.0025000000001</v>
      </c>
      <c r="CH189">
        <v>0.49999424999999997</v>
      </c>
      <c r="CI189">
        <v>0.50000575000000003</v>
      </c>
      <c r="CJ189">
        <v>0</v>
      </c>
      <c r="CK189">
        <v>790.09625000000005</v>
      </c>
      <c r="CL189">
        <v>4.9990899999999998</v>
      </c>
      <c r="CM189">
        <v>8089.5025000000014</v>
      </c>
      <c r="CN189">
        <v>9557.8575000000001</v>
      </c>
      <c r="CO189">
        <v>44.686999999999998</v>
      </c>
      <c r="CP189">
        <v>47.186999999999998</v>
      </c>
      <c r="CQ189">
        <v>45.625</v>
      </c>
      <c r="CR189">
        <v>46</v>
      </c>
      <c r="CS189">
        <v>45.936999999999998</v>
      </c>
      <c r="CT189">
        <v>597.49624999999992</v>
      </c>
      <c r="CU189">
        <v>597.50624999999991</v>
      </c>
      <c r="CV189">
        <v>0</v>
      </c>
      <c r="CW189">
        <v>1673987553.7</v>
      </c>
      <c r="CX189">
        <v>0</v>
      </c>
      <c r="CY189">
        <v>1673984188.5</v>
      </c>
      <c r="CZ189" t="s">
        <v>356</v>
      </c>
      <c r="DA189">
        <v>1673984188.5</v>
      </c>
      <c r="DB189">
        <v>1673984167.5</v>
      </c>
      <c r="DC189">
        <v>23</v>
      </c>
      <c r="DD189">
        <v>-0.32800000000000001</v>
      </c>
      <c r="DE189">
        <v>5.0000000000000001E-3</v>
      </c>
      <c r="DF189">
        <v>-6.2539999999999996</v>
      </c>
      <c r="DG189">
        <v>0.21</v>
      </c>
      <c r="DH189">
        <v>579</v>
      </c>
      <c r="DI189">
        <v>34</v>
      </c>
      <c r="DJ189">
        <v>0</v>
      </c>
      <c r="DK189">
        <v>0.1</v>
      </c>
      <c r="DL189">
        <v>-17.864439999999998</v>
      </c>
      <c r="DM189">
        <v>0.16241200750471321</v>
      </c>
      <c r="DN189">
        <v>6.8892673050187425E-2</v>
      </c>
      <c r="DO189">
        <v>0</v>
      </c>
      <c r="DP189">
        <v>0.69094689999999992</v>
      </c>
      <c r="DQ189">
        <v>-5.0270589118200072E-2</v>
      </c>
      <c r="DR189">
        <v>5.1368698971260692E-3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3.2951299999999999</v>
      </c>
      <c r="EB189">
        <v>2.6253199999999999</v>
      </c>
      <c r="EC189">
        <v>0.20171500000000001</v>
      </c>
      <c r="ED189">
        <v>0.20147499999999999</v>
      </c>
      <c r="EE189">
        <v>0.141012</v>
      </c>
      <c r="EF189">
        <v>0.137771</v>
      </c>
      <c r="EG189">
        <v>24008.1</v>
      </c>
      <c r="EH189">
        <v>24421.7</v>
      </c>
      <c r="EI189">
        <v>27994.3</v>
      </c>
      <c r="EJ189">
        <v>29454.3</v>
      </c>
      <c r="EK189">
        <v>33100.1</v>
      </c>
      <c r="EL189">
        <v>35272.6</v>
      </c>
      <c r="EM189">
        <v>39524.1</v>
      </c>
      <c r="EN189">
        <v>42114.6</v>
      </c>
      <c r="EO189">
        <v>2.2029800000000002</v>
      </c>
      <c r="EP189">
        <v>2.1538499999999998</v>
      </c>
      <c r="EQ189">
        <v>0.110082</v>
      </c>
      <c r="ER189">
        <v>0</v>
      </c>
      <c r="ES189">
        <v>31.797899999999998</v>
      </c>
      <c r="ET189">
        <v>999.9</v>
      </c>
      <c r="EU189">
        <v>67.2</v>
      </c>
      <c r="EV189">
        <v>35.799999999999997</v>
      </c>
      <c r="EW189">
        <v>39.281399999999998</v>
      </c>
      <c r="EX189">
        <v>57.2318</v>
      </c>
      <c r="EY189">
        <v>-4.5552900000000003</v>
      </c>
      <c r="EZ189">
        <v>2</v>
      </c>
      <c r="FA189">
        <v>0.59936</v>
      </c>
      <c r="FB189">
        <v>0.71977100000000005</v>
      </c>
      <c r="FC189">
        <v>20.269300000000001</v>
      </c>
      <c r="FD189">
        <v>5.2171399999999997</v>
      </c>
      <c r="FE189">
        <v>12.0099</v>
      </c>
      <c r="FF189">
        <v>4.9857500000000003</v>
      </c>
      <c r="FG189">
        <v>3.2845499999999999</v>
      </c>
      <c r="FH189">
        <v>9999</v>
      </c>
      <c r="FI189">
        <v>9999</v>
      </c>
      <c r="FJ189">
        <v>9999</v>
      </c>
      <c r="FK189">
        <v>999.9</v>
      </c>
      <c r="FL189">
        <v>1.86588</v>
      </c>
      <c r="FM189">
        <v>1.86233</v>
      </c>
      <c r="FN189">
        <v>1.86432</v>
      </c>
      <c r="FO189">
        <v>1.8603499999999999</v>
      </c>
      <c r="FP189">
        <v>1.86111</v>
      </c>
      <c r="FQ189">
        <v>1.8602000000000001</v>
      </c>
      <c r="FR189">
        <v>1.86192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-7.24</v>
      </c>
      <c r="GH189">
        <v>0.2104</v>
      </c>
      <c r="GI189">
        <v>-4.4410340874611869</v>
      </c>
      <c r="GJ189">
        <v>-4.0977002334145526E-3</v>
      </c>
      <c r="GK189">
        <v>1.9870096767282211E-6</v>
      </c>
      <c r="GL189">
        <v>-4.7591234531596528E-10</v>
      </c>
      <c r="GM189">
        <v>0.2103699999999975</v>
      </c>
      <c r="GN189">
        <v>0</v>
      </c>
      <c r="GO189">
        <v>0</v>
      </c>
      <c r="GP189">
        <v>0</v>
      </c>
      <c r="GQ189">
        <v>6</v>
      </c>
      <c r="GR189">
        <v>2093</v>
      </c>
      <c r="GS189">
        <v>4</v>
      </c>
      <c r="GT189">
        <v>31</v>
      </c>
      <c r="GU189">
        <v>56.1</v>
      </c>
      <c r="GV189">
        <v>56.4</v>
      </c>
      <c r="GW189">
        <v>3.13354</v>
      </c>
      <c r="GX189">
        <v>2.52319</v>
      </c>
      <c r="GY189">
        <v>2.04834</v>
      </c>
      <c r="GZ189">
        <v>2.6208499999999999</v>
      </c>
      <c r="HA189">
        <v>2.1972700000000001</v>
      </c>
      <c r="HB189">
        <v>2.34619</v>
      </c>
      <c r="HC189">
        <v>41.170499999999997</v>
      </c>
      <c r="HD189">
        <v>14.228300000000001</v>
      </c>
      <c r="HE189">
        <v>18</v>
      </c>
      <c r="HF189">
        <v>705.024</v>
      </c>
      <c r="HG189">
        <v>738.66700000000003</v>
      </c>
      <c r="HH189">
        <v>31.000599999999999</v>
      </c>
      <c r="HI189">
        <v>34.836500000000001</v>
      </c>
      <c r="HJ189">
        <v>30.000699999999998</v>
      </c>
      <c r="HK189">
        <v>34.729599999999998</v>
      </c>
      <c r="HL189">
        <v>34.752200000000002</v>
      </c>
      <c r="HM189">
        <v>62.691600000000001</v>
      </c>
      <c r="HN189">
        <v>15.9704</v>
      </c>
      <c r="HO189">
        <v>100</v>
      </c>
      <c r="HP189">
        <v>31</v>
      </c>
      <c r="HQ189">
        <v>1163.5899999999999</v>
      </c>
      <c r="HR189">
        <v>34.1646</v>
      </c>
      <c r="HS189">
        <v>98.6571</v>
      </c>
      <c r="HT189">
        <v>97.646600000000007</v>
      </c>
    </row>
    <row r="190" spans="1:228" x14ac:dyDescent="0.2">
      <c r="A190">
        <v>175</v>
      </c>
      <c r="B190">
        <v>1673987557.5999999</v>
      </c>
      <c r="C190">
        <v>694.5</v>
      </c>
      <c r="D190" t="s">
        <v>709</v>
      </c>
      <c r="E190" t="s">
        <v>710</v>
      </c>
      <c r="F190">
        <v>4</v>
      </c>
      <c r="G190">
        <v>1673987555.5999999</v>
      </c>
      <c r="H190">
        <f t="shared" si="68"/>
        <v>7.710256498678151E-4</v>
      </c>
      <c r="I190">
        <f t="shared" si="69"/>
        <v>0.77102564986781508</v>
      </c>
      <c r="J190">
        <f t="shared" si="70"/>
        <v>7.9684159492486852</v>
      </c>
      <c r="K190">
        <f t="shared" si="71"/>
        <v>1136.635714285715</v>
      </c>
      <c r="L190">
        <f t="shared" si="72"/>
        <v>820.45758796402902</v>
      </c>
      <c r="M190">
        <f t="shared" si="73"/>
        <v>82.94209863134607</v>
      </c>
      <c r="N190">
        <f t="shared" si="74"/>
        <v>114.90533198204699</v>
      </c>
      <c r="O190">
        <f t="shared" si="75"/>
        <v>4.4479891706046569E-2</v>
      </c>
      <c r="P190">
        <f t="shared" si="76"/>
        <v>2.7600470636637375</v>
      </c>
      <c r="Q190">
        <f t="shared" si="77"/>
        <v>4.408546960823681E-2</v>
      </c>
      <c r="R190">
        <f t="shared" si="78"/>
        <v>2.758856413736652E-2</v>
      </c>
      <c r="S190">
        <f t="shared" si="79"/>
        <v>226.12151066417184</v>
      </c>
      <c r="T190">
        <f t="shared" si="80"/>
        <v>34.915866009968383</v>
      </c>
      <c r="U190">
        <f t="shared" si="81"/>
        <v>33.584171428571423</v>
      </c>
      <c r="V190">
        <f t="shared" si="82"/>
        <v>5.2203217980067516</v>
      </c>
      <c r="W190">
        <f t="shared" si="83"/>
        <v>67.06947824892444</v>
      </c>
      <c r="X190">
        <f t="shared" si="84"/>
        <v>3.5287892549339017</v>
      </c>
      <c r="Y190">
        <f t="shared" si="85"/>
        <v>5.2613936280181086</v>
      </c>
      <c r="Z190">
        <f t="shared" si="86"/>
        <v>1.6915325430728498</v>
      </c>
      <c r="AA190">
        <f t="shared" si="87"/>
        <v>-34.002231159170648</v>
      </c>
      <c r="AB190">
        <f t="shared" si="88"/>
        <v>20.853209115374828</v>
      </c>
      <c r="AC190">
        <f t="shared" si="89"/>
        <v>1.7414642968174845</v>
      </c>
      <c r="AD190">
        <f t="shared" si="90"/>
        <v>214.7139529171935</v>
      </c>
      <c r="AE190">
        <f t="shared" si="91"/>
        <v>18.492538002589146</v>
      </c>
      <c r="AF190">
        <f t="shared" si="92"/>
        <v>0.77114445703868029</v>
      </c>
      <c r="AG190">
        <f t="shared" si="93"/>
        <v>7.9684159492486852</v>
      </c>
      <c r="AH190">
        <v>1194.69562544418</v>
      </c>
      <c r="AI190">
        <v>1180.3424242424239</v>
      </c>
      <c r="AJ190">
        <v>1.729991766632158</v>
      </c>
      <c r="AK190">
        <v>63.952055562581542</v>
      </c>
      <c r="AL190">
        <f t="shared" si="94"/>
        <v>0.77102564986781508</v>
      </c>
      <c r="AM190">
        <v>34.219272204640831</v>
      </c>
      <c r="AN190">
        <v>34.90604545454547</v>
      </c>
      <c r="AO190">
        <v>1.4431502401064681E-5</v>
      </c>
      <c r="AP190">
        <v>89.221601695222972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47015.968428649059</v>
      </c>
      <c r="AV190">
        <f t="shared" si="98"/>
        <v>1200.027142857143</v>
      </c>
      <c r="AW190">
        <f t="shared" si="99"/>
        <v>1025.948799307861</v>
      </c>
      <c r="AX190">
        <f t="shared" si="100"/>
        <v>0.85493799487333344</v>
      </c>
      <c r="AY190">
        <f t="shared" si="101"/>
        <v>0.18843033010553364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1673987555.5999999</v>
      </c>
      <c r="BF190">
        <v>1136.635714285715</v>
      </c>
      <c r="BG190">
        <v>1154.514285714286</v>
      </c>
      <c r="BH190">
        <v>34.90654285714286</v>
      </c>
      <c r="BI190">
        <v>34.219585714285707</v>
      </c>
      <c r="BJ190">
        <v>1143.8771428571431</v>
      </c>
      <c r="BK190">
        <v>34.696171428571432</v>
      </c>
      <c r="BL190">
        <v>650.0200000000001</v>
      </c>
      <c r="BM190">
        <v>100.9922857142857</v>
      </c>
      <c r="BN190">
        <v>0.100202</v>
      </c>
      <c r="BO190">
        <v>33.724314285714293</v>
      </c>
      <c r="BP190">
        <v>33.584171428571423</v>
      </c>
      <c r="BQ190">
        <v>999.89999999999986</v>
      </c>
      <c r="BR190">
        <v>0</v>
      </c>
      <c r="BS190">
        <v>0</v>
      </c>
      <c r="BT190">
        <v>8974.5528571428567</v>
      </c>
      <c r="BU190">
        <v>0</v>
      </c>
      <c r="BV190">
        <v>1876.3985714285709</v>
      </c>
      <c r="BW190">
        <v>-17.87818571428571</v>
      </c>
      <c r="BX190">
        <v>1177.745714285714</v>
      </c>
      <c r="BY190">
        <v>1195.4228571428571</v>
      </c>
      <c r="BZ190">
        <v>0.68697528571428568</v>
      </c>
      <c r="CA190">
        <v>1154.514285714286</v>
      </c>
      <c r="CB190">
        <v>34.219585714285707</v>
      </c>
      <c r="CC190">
        <v>3.5252885714285709</v>
      </c>
      <c r="CD190">
        <v>3.4559099999999998</v>
      </c>
      <c r="CE190">
        <v>26.742042857142859</v>
      </c>
      <c r="CF190">
        <v>26.404685714285709</v>
      </c>
      <c r="CG190">
        <v>1200.027142857143</v>
      </c>
      <c r="CH190">
        <v>0.49998342857142852</v>
      </c>
      <c r="CI190">
        <v>0.50001657142857148</v>
      </c>
      <c r="CJ190">
        <v>0</v>
      </c>
      <c r="CK190">
        <v>790.40742857142868</v>
      </c>
      <c r="CL190">
        <v>4.9990899999999998</v>
      </c>
      <c r="CM190">
        <v>8092.8000000000011</v>
      </c>
      <c r="CN190">
        <v>9558.0328571428563</v>
      </c>
      <c r="CO190">
        <v>44.686999999999998</v>
      </c>
      <c r="CP190">
        <v>47.186999999999998</v>
      </c>
      <c r="CQ190">
        <v>45.625</v>
      </c>
      <c r="CR190">
        <v>46</v>
      </c>
      <c r="CS190">
        <v>45.936999999999998</v>
      </c>
      <c r="CT190">
        <v>597.49428571428575</v>
      </c>
      <c r="CU190">
        <v>597.53285714285721</v>
      </c>
      <c r="CV190">
        <v>0</v>
      </c>
      <c r="CW190">
        <v>1673987557.9000001</v>
      </c>
      <c r="CX190">
        <v>0</v>
      </c>
      <c r="CY190">
        <v>1673984188.5</v>
      </c>
      <c r="CZ190" t="s">
        <v>356</v>
      </c>
      <c r="DA190">
        <v>1673984188.5</v>
      </c>
      <c r="DB190">
        <v>1673984167.5</v>
      </c>
      <c r="DC190">
        <v>23</v>
      </c>
      <c r="DD190">
        <v>-0.32800000000000001</v>
      </c>
      <c r="DE190">
        <v>5.0000000000000001E-3</v>
      </c>
      <c r="DF190">
        <v>-6.2539999999999996</v>
      </c>
      <c r="DG190">
        <v>0.21</v>
      </c>
      <c r="DH190">
        <v>579</v>
      </c>
      <c r="DI190">
        <v>34</v>
      </c>
      <c r="DJ190">
        <v>0</v>
      </c>
      <c r="DK190">
        <v>0.1</v>
      </c>
      <c r="DL190">
        <v>-17.876617499999998</v>
      </c>
      <c r="DM190">
        <v>0.37372570356480928</v>
      </c>
      <c r="DN190">
        <v>5.9930751236322737E-2</v>
      </c>
      <c r="DO190">
        <v>0</v>
      </c>
      <c r="DP190">
        <v>0.688774475</v>
      </c>
      <c r="DQ190">
        <v>-3.1148634146342821E-2</v>
      </c>
      <c r="DR190">
        <v>3.854820054084883E-3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3.2951000000000001</v>
      </c>
      <c r="EB190">
        <v>2.6252399999999998</v>
      </c>
      <c r="EC190">
        <v>0.20244899999999999</v>
      </c>
      <c r="ED190">
        <v>0.202207</v>
      </c>
      <c r="EE190">
        <v>0.14100799999999999</v>
      </c>
      <c r="EF190">
        <v>0.137768</v>
      </c>
      <c r="EG190">
        <v>23985.3</v>
      </c>
      <c r="EH190">
        <v>24398.6</v>
      </c>
      <c r="EI190">
        <v>27993.599999999999</v>
      </c>
      <c r="EJ190">
        <v>29453.599999999999</v>
      </c>
      <c r="EK190">
        <v>33099.4</v>
      </c>
      <c r="EL190">
        <v>35271.9</v>
      </c>
      <c r="EM190">
        <v>39523</v>
      </c>
      <c r="EN190">
        <v>42113.5</v>
      </c>
      <c r="EO190">
        <v>2.2030500000000002</v>
      </c>
      <c r="EP190">
        <v>2.1538300000000001</v>
      </c>
      <c r="EQ190">
        <v>0.110231</v>
      </c>
      <c r="ER190">
        <v>0</v>
      </c>
      <c r="ES190">
        <v>31.800699999999999</v>
      </c>
      <c r="ET190">
        <v>999.9</v>
      </c>
      <c r="EU190">
        <v>67.2</v>
      </c>
      <c r="EV190">
        <v>35.799999999999997</v>
      </c>
      <c r="EW190">
        <v>39.278500000000001</v>
      </c>
      <c r="EX190">
        <v>57.681800000000003</v>
      </c>
      <c r="EY190">
        <v>-4.4431099999999999</v>
      </c>
      <c r="EZ190">
        <v>2</v>
      </c>
      <c r="FA190">
        <v>0.599858</v>
      </c>
      <c r="FB190">
        <v>0.72190600000000005</v>
      </c>
      <c r="FC190">
        <v>20.269100000000002</v>
      </c>
      <c r="FD190">
        <v>5.2175900000000004</v>
      </c>
      <c r="FE190">
        <v>12.0099</v>
      </c>
      <c r="FF190">
        <v>4.9858000000000002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1.86588</v>
      </c>
      <c r="FM190">
        <v>1.86232</v>
      </c>
      <c r="FN190">
        <v>1.86432</v>
      </c>
      <c r="FO190">
        <v>1.8603499999999999</v>
      </c>
      <c r="FP190">
        <v>1.86111</v>
      </c>
      <c r="FQ190">
        <v>1.8602000000000001</v>
      </c>
      <c r="FR190">
        <v>1.86192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-7.24</v>
      </c>
      <c r="GH190">
        <v>0.2104</v>
      </c>
      <c r="GI190">
        <v>-4.4410340874611869</v>
      </c>
      <c r="GJ190">
        <v>-4.0977002334145526E-3</v>
      </c>
      <c r="GK190">
        <v>1.9870096767282211E-6</v>
      </c>
      <c r="GL190">
        <v>-4.7591234531596528E-10</v>
      </c>
      <c r="GM190">
        <v>0.2103699999999975</v>
      </c>
      <c r="GN190">
        <v>0</v>
      </c>
      <c r="GO190">
        <v>0</v>
      </c>
      <c r="GP190">
        <v>0</v>
      </c>
      <c r="GQ190">
        <v>6</v>
      </c>
      <c r="GR190">
        <v>2093</v>
      </c>
      <c r="GS190">
        <v>4</v>
      </c>
      <c r="GT190">
        <v>31</v>
      </c>
      <c r="GU190">
        <v>56.2</v>
      </c>
      <c r="GV190">
        <v>56.5</v>
      </c>
      <c r="GW190">
        <v>3.14575</v>
      </c>
      <c r="GX190">
        <v>2.5293000000000001</v>
      </c>
      <c r="GY190">
        <v>2.04834</v>
      </c>
      <c r="GZ190">
        <v>2.6196299999999999</v>
      </c>
      <c r="HA190">
        <v>2.1972700000000001</v>
      </c>
      <c r="HB190">
        <v>2.32178</v>
      </c>
      <c r="HC190">
        <v>41.170499999999997</v>
      </c>
      <c r="HD190">
        <v>14.228300000000001</v>
      </c>
      <c r="HE190">
        <v>18</v>
      </c>
      <c r="HF190">
        <v>705.14700000000005</v>
      </c>
      <c r="HG190">
        <v>738.702</v>
      </c>
      <c r="HH190">
        <v>31.000599999999999</v>
      </c>
      <c r="HI190">
        <v>34.842100000000002</v>
      </c>
      <c r="HJ190">
        <v>30.000699999999998</v>
      </c>
      <c r="HK190">
        <v>34.734999999999999</v>
      </c>
      <c r="HL190">
        <v>34.756999999999998</v>
      </c>
      <c r="HM190">
        <v>62.983199999999997</v>
      </c>
      <c r="HN190">
        <v>15.9704</v>
      </c>
      <c r="HO190">
        <v>100</v>
      </c>
      <c r="HP190">
        <v>31</v>
      </c>
      <c r="HQ190">
        <v>1170.27</v>
      </c>
      <c r="HR190">
        <v>34.1646</v>
      </c>
      <c r="HS190">
        <v>98.654499999999999</v>
      </c>
      <c r="HT190">
        <v>97.644199999999998</v>
      </c>
    </row>
    <row r="191" spans="1:228" x14ac:dyDescent="0.2">
      <c r="A191">
        <v>176</v>
      </c>
      <c r="B191">
        <v>1673987561.5999999</v>
      </c>
      <c r="C191">
        <v>698.5</v>
      </c>
      <c r="D191" t="s">
        <v>711</v>
      </c>
      <c r="E191" t="s">
        <v>712</v>
      </c>
      <c r="F191">
        <v>4</v>
      </c>
      <c r="G191">
        <v>1673987559.2874999</v>
      </c>
      <c r="H191">
        <f t="shared" si="68"/>
        <v>7.6805082063209141E-4</v>
      </c>
      <c r="I191">
        <f t="shared" si="69"/>
        <v>0.7680508206320914</v>
      </c>
      <c r="J191">
        <f t="shared" si="70"/>
        <v>8.1913596772348019</v>
      </c>
      <c r="K191">
        <f t="shared" si="71"/>
        <v>1142.7862500000001</v>
      </c>
      <c r="L191">
        <f t="shared" si="72"/>
        <v>817.17758518895471</v>
      </c>
      <c r="M191">
        <f t="shared" si="73"/>
        <v>82.611646300508482</v>
      </c>
      <c r="N191">
        <f t="shared" si="74"/>
        <v>115.52868702370829</v>
      </c>
      <c r="O191">
        <f t="shared" si="75"/>
        <v>4.4284676848031446E-2</v>
      </c>
      <c r="P191">
        <f t="shared" si="76"/>
        <v>2.7636009091048561</v>
      </c>
      <c r="Q191">
        <f t="shared" si="77"/>
        <v>4.3894190842461156E-2</v>
      </c>
      <c r="R191">
        <f t="shared" si="78"/>
        <v>2.746866579376251E-2</v>
      </c>
      <c r="S191">
        <f t="shared" si="79"/>
        <v>226.11455060991528</v>
      </c>
      <c r="T191">
        <f t="shared" si="80"/>
        <v>34.914420281354964</v>
      </c>
      <c r="U191">
        <f t="shared" si="81"/>
        <v>33.586675</v>
      </c>
      <c r="V191">
        <f t="shared" si="82"/>
        <v>5.2210530688911181</v>
      </c>
      <c r="W191">
        <f t="shared" si="83"/>
        <v>67.070509907838556</v>
      </c>
      <c r="X191">
        <f t="shared" si="84"/>
        <v>3.5286853975433297</v>
      </c>
      <c r="Y191">
        <f t="shared" si="85"/>
        <v>5.2611578507336372</v>
      </c>
      <c r="Z191">
        <f t="shared" si="86"/>
        <v>1.6923676713477884</v>
      </c>
      <c r="AA191">
        <f t="shared" si="87"/>
        <v>-33.871041189875228</v>
      </c>
      <c r="AB191">
        <f t="shared" si="88"/>
        <v>20.387590474512958</v>
      </c>
      <c r="AC191">
        <f t="shared" si="89"/>
        <v>1.7004049200775166</v>
      </c>
      <c r="AD191">
        <f t="shared" si="90"/>
        <v>214.33150481463053</v>
      </c>
      <c r="AE191">
        <f t="shared" si="91"/>
        <v>18.546748913957469</v>
      </c>
      <c r="AF191">
        <f t="shared" si="92"/>
        <v>0.7711421127352559</v>
      </c>
      <c r="AG191">
        <f t="shared" si="93"/>
        <v>8.1913596772348019</v>
      </c>
      <c r="AH191">
        <v>1201.6494648980911</v>
      </c>
      <c r="AI191">
        <v>1187.1984242424239</v>
      </c>
      <c r="AJ191">
        <v>1.700473416564698</v>
      </c>
      <c r="AK191">
        <v>63.952055562581542</v>
      </c>
      <c r="AL191">
        <f t="shared" si="94"/>
        <v>0.7680508206320914</v>
      </c>
      <c r="AM191">
        <v>34.219200557436253</v>
      </c>
      <c r="AN191">
        <v>34.903373426573452</v>
      </c>
      <c r="AO191">
        <v>2.2217233706746932E-6</v>
      </c>
      <c r="AP191">
        <v>89.221601695222972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47113.494854547731</v>
      </c>
      <c r="AV191">
        <f t="shared" si="98"/>
        <v>1199.9949999999999</v>
      </c>
      <c r="AW191">
        <f t="shared" si="99"/>
        <v>1025.9208510932201</v>
      </c>
      <c r="AX191">
        <f t="shared" si="100"/>
        <v>0.85493760481770364</v>
      </c>
      <c r="AY191">
        <f t="shared" si="101"/>
        <v>0.18842957729816817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1673987559.2874999</v>
      </c>
      <c r="BF191">
        <v>1142.7862500000001</v>
      </c>
      <c r="BG191">
        <v>1160.71875</v>
      </c>
      <c r="BH191">
        <v>34.905037499999999</v>
      </c>
      <c r="BI191">
        <v>34.218099999999993</v>
      </c>
      <c r="BJ191">
        <v>1150.0350000000001</v>
      </c>
      <c r="BK191">
        <v>34.6946625</v>
      </c>
      <c r="BL191">
        <v>650.03762499999993</v>
      </c>
      <c r="BM191">
        <v>100.993875</v>
      </c>
      <c r="BN191">
        <v>9.9997124999999992E-2</v>
      </c>
      <c r="BO191">
        <v>33.723512499999998</v>
      </c>
      <c r="BP191">
        <v>33.586675</v>
      </c>
      <c r="BQ191">
        <v>999.9</v>
      </c>
      <c r="BR191">
        <v>0</v>
      </c>
      <c r="BS191">
        <v>0</v>
      </c>
      <c r="BT191">
        <v>8993.2799999999988</v>
      </c>
      <c r="BU191">
        <v>0</v>
      </c>
      <c r="BV191">
        <v>1880.84375</v>
      </c>
      <c r="BW191">
        <v>-17.932312499999998</v>
      </c>
      <c r="BX191">
        <v>1184.115</v>
      </c>
      <c r="BY191">
        <v>1201.8425</v>
      </c>
      <c r="BZ191">
        <v>0.68694974999999991</v>
      </c>
      <c r="CA191">
        <v>1160.71875</v>
      </c>
      <c r="CB191">
        <v>34.218099999999993</v>
      </c>
      <c r="CC191">
        <v>3.5251912500000002</v>
      </c>
      <c r="CD191">
        <v>3.4558149999999999</v>
      </c>
      <c r="CE191">
        <v>26.74155</v>
      </c>
      <c r="CF191">
        <v>26.404199999999999</v>
      </c>
      <c r="CG191">
        <v>1199.9949999999999</v>
      </c>
      <c r="CH191">
        <v>0.49999424999999997</v>
      </c>
      <c r="CI191">
        <v>0.50000575000000003</v>
      </c>
      <c r="CJ191">
        <v>0</v>
      </c>
      <c r="CK191">
        <v>790.63925000000006</v>
      </c>
      <c r="CL191">
        <v>4.9990899999999998</v>
      </c>
      <c r="CM191">
        <v>8094.8225000000002</v>
      </c>
      <c r="CN191">
        <v>9557.7999999999993</v>
      </c>
      <c r="CO191">
        <v>44.686999999999998</v>
      </c>
      <c r="CP191">
        <v>47.186999999999998</v>
      </c>
      <c r="CQ191">
        <v>45.625</v>
      </c>
      <c r="CR191">
        <v>46</v>
      </c>
      <c r="CS191">
        <v>45.936999999999998</v>
      </c>
      <c r="CT191">
        <v>597.49374999999998</v>
      </c>
      <c r="CU191">
        <v>597.50125000000003</v>
      </c>
      <c r="CV191">
        <v>0</v>
      </c>
      <c r="CW191">
        <v>1673987562.0999999</v>
      </c>
      <c r="CX191">
        <v>0</v>
      </c>
      <c r="CY191">
        <v>1673984188.5</v>
      </c>
      <c r="CZ191" t="s">
        <v>356</v>
      </c>
      <c r="DA191">
        <v>1673984188.5</v>
      </c>
      <c r="DB191">
        <v>1673984167.5</v>
      </c>
      <c r="DC191">
        <v>23</v>
      </c>
      <c r="DD191">
        <v>-0.32800000000000001</v>
      </c>
      <c r="DE191">
        <v>5.0000000000000001E-3</v>
      </c>
      <c r="DF191">
        <v>-6.2539999999999996</v>
      </c>
      <c r="DG191">
        <v>0.21</v>
      </c>
      <c r="DH191">
        <v>579</v>
      </c>
      <c r="DI191">
        <v>34</v>
      </c>
      <c r="DJ191">
        <v>0</v>
      </c>
      <c r="DK191">
        <v>0.1</v>
      </c>
      <c r="DL191">
        <v>-17.870455</v>
      </c>
      <c r="DM191">
        <v>-0.16876097560974951</v>
      </c>
      <c r="DN191">
        <v>5.6265490978040782E-2</v>
      </c>
      <c r="DO191">
        <v>0</v>
      </c>
      <c r="DP191">
        <v>0.68722835000000004</v>
      </c>
      <c r="DQ191">
        <v>-9.6373508442781156E-3</v>
      </c>
      <c r="DR191">
        <v>2.3809831955517819E-3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3.2951700000000002</v>
      </c>
      <c r="EB191">
        <v>2.6250499999999999</v>
      </c>
      <c r="EC191">
        <v>0.203181</v>
      </c>
      <c r="ED191">
        <v>0.20294899999999999</v>
      </c>
      <c r="EE191">
        <v>0.14100099999999999</v>
      </c>
      <c r="EF191">
        <v>0.137763</v>
      </c>
      <c r="EG191">
        <v>23962.6</v>
      </c>
      <c r="EH191">
        <v>24376.1</v>
      </c>
      <c r="EI191">
        <v>27993</v>
      </c>
      <c r="EJ191">
        <v>29454</v>
      </c>
      <c r="EK191">
        <v>33098.9</v>
      </c>
      <c r="EL191">
        <v>35272.300000000003</v>
      </c>
      <c r="EM191">
        <v>39522.1</v>
      </c>
      <c r="EN191">
        <v>42113.7</v>
      </c>
      <c r="EO191">
        <v>2.20295</v>
      </c>
      <c r="EP191">
        <v>2.1538300000000001</v>
      </c>
      <c r="EQ191">
        <v>0.110224</v>
      </c>
      <c r="ER191">
        <v>0</v>
      </c>
      <c r="ES191">
        <v>31.8035</v>
      </c>
      <c r="ET191">
        <v>999.9</v>
      </c>
      <c r="EU191">
        <v>67.2</v>
      </c>
      <c r="EV191">
        <v>35.799999999999997</v>
      </c>
      <c r="EW191">
        <v>39.282200000000003</v>
      </c>
      <c r="EX191">
        <v>57.891800000000003</v>
      </c>
      <c r="EY191">
        <v>-4.6234000000000002</v>
      </c>
      <c r="EZ191">
        <v>2</v>
      </c>
      <c r="FA191">
        <v>0.60043199999999997</v>
      </c>
      <c r="FB191">
        <v>0.72287599999999996</v>
      </c>
      <c r="FC191">
        <v>20.269100000000002</v>
      </c>
      <c r="FD191">
        <v>5.21774</v>
      </c>
      <c r="FE191">
        <v>12.0099</v>
      </c>
      <c r="FF191">
        <v>4.9858500000000001</v>
      </c>
      <c r="FG191">
        <v>3.2845499999999999</v>
      </c>
      <c r="FH191">
        <v>9999</v>
      </c>
      <c r="FI191">
        <v>9999</v>
      </c>
      <c r="FJ191">
        <v>9999</v>
      </c>
      <c r="FK191">
        <v>999.9</v>
      </c>
      <c r="FL191">
        <v>1.86589</v>
      </c>
      <c r="FM191">
        <v>1.86232</v>
      </c>
      <c r="FN191">
        <v>1.86432</v>
      </c>
      <c r="FO191">
        <v>1.8603499999999999</v>
      </c>
      <c r="FP191">
        <v>1.86111</v>
      </c>
      <c r="FQ191">
        <v>1.8602000000000001</v>
      </c>
      <c r="FR191">
        <v>1.86195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-7.26</v>
      </c>
      <c r="GH191">
        <v>0.2104</v>
      </c>
      <c r="GI191">
        <v>-4.4410340874611869</v>
      </c>
      <c r="GJ191">
        <v>-4.0977002334145526E-3</v>
      </c>
      <c r="GK191">
        <v>1.9870096767282211E-6</v>
      </c>
      <c r="GL191">
        <v>-4.7591234531596528E-10</v>
      </c>
      <c r="GM191">
        <v>0.2103699999999975</v>
      </c>
      <c r="GN191">
        <v>0</v>
      </c>
      <c r="GO191">
        <v>0</v>
      </c>
      <c r="GP191">
        <v>0</v>
      </c>
      <c r="GQ191">
        <v>6</v>
      </c>
      <c r="GR191">
        <v>2093</v>
      </c>
      <c r="GS191">
        <v>4</v>
      </c>
      <c r="GT191">
        <v>31</v>
      </c>
      <c r="GU191">
        <v>56.2</v>
      </c>
      <c r="GV191">
        <v>56.6</v>
      </c>
      <c r="GW191">
        <v>3.1628400000000001</v>
      </c>
      <c r="GX191">
        <v>2.52319</v>
      </c>
      <c r="GY191">
        <v>2.04834</v>
      </c>
      <c r="GZ191">
        <v>2.6220699999999999</v>
      </c>
      <c r="HA191">
        <v>2.1972700000000001</v>
      </c>
      <c r="HB191">
        <v>2.34863</v>
      </c>
      <c r="HC191">
        <v>41.170499999999997</v>
      </c>
      <c r="HD191">
        <v>14.2371</v>
      </c>
      <c r="HE191">
        <v>18</v>
      </c>
      <c r="HF191">
        <v>705.11500000000001</v>
      </c>
      <c r="HG191">
        <v>738.75699999999995</v>
      </c>
      <c r="HH191">
        <v>31.000399999999999</v>
      </c>
      <c r="HI191">
        <v>34.8476</v>
      </c>
      <c r="HJ191">
        <v>30.000800000000002</v>
      </c>
      <c r="HK191">
        <v>34.739899999999999</v>
      </c>
      <c r="HL191">
        <v>34.761600000000001</v>
      </c>
      <c r="HM191">
        <v>63.270200000000003</v>
      </c>
      <c r="HN191">
        <v>15.9704</v>
      </c>
      <c r="HO191">
        <v>100</v>
      </c>
      <c r="HP191">
        <v>31</v>
      </c>
      <c r="HQ191">
        <v>1176.95</v>
      </c>
      <c r="HR191">
        <v>34.1646</v>
      </c>
      <c r="HS191">
        <v>98.652299999999997</v>
      </c>
      <c r="HT191">
        <v>97.644999999999996</v>
      </c>
    </row>
    <row r="192" spans="1:228" x14ac:dyDescent="0.2">
      <c r="A192">
        <v>177</v>
      </c>
      <c r="B192">
        <v>1673987565.5999999</v>
      </c>
      <c r="C192">
        <v>702.5</v>
      </c>
      <c r="D192" t="s">
        <v>713</v>
      </c>
      <c r="E192" t="s">
        <v>714</v>
      </c>
      <c r="F192">
        <v>4</v>
      </c>
      <c r="G192">
        <v>1673987563.5999999</v>
      </c>
      <c r="H192">
        <f t="shared" si="68"/>
        <v>7.6909965450524165E-4</v>
      </c>
      <c r="I192">
        <f t="shared" si="69"/>
        <v>0.76909965450524165</v>
      </c>
      <c r="J192">
        <f t="shared" si="70"/>
        <v>8.3952901625372007</v>
      </c>
      <c r="K192">
        <f t="shared" si="71"/>
        <v>1149.767142857143</v>
      </c>
      <c r="L192">
        <f t="shared" si="72"/>
        <v>817.08980749363434</v>
      </c>
      <c r="M192">
        <f t="shared" si="73"/>
        <v>82.603663751191675</v>
      </c>
      <c r="N192">
        <f t="shared" si="74"/>
        <v>116.23566661793137</v>
      </c>
      <c r="O192">
        <f t="shared" si="75"/>
        <v>4.4350239990466021E-2</v>
      </c>
      <c r="P192">
        <f t="shared" si="76"/>
        <v>2.7642177054178338</v>
      </c>
      <c r="Q192">
        <f t="shared" si="77"/>
        <v>4.3958688977997915E-2</v>
      </c>
      <c r="R192">
        <f t="shared" si="78"/>
        <v>2.7509071674586501E-2</v>
      </c>
      <c r="S192">
        <f t="shared" si="79"/>
        <v>226.1078795203679</v>
      </c>
      <c r="T192">
        <f t="shared" si="80"/>
        <v>34.912821357930852</v>
      </c>
      <c r="U192">
        <f t="shared" si="81"/>
        <v>33.585414285714293</v>
      </c>
      <c r="V192">
        <f t="shared" si="82"/>
        <v>5.2206848143566766</v>
      </c>
      <c r="W192">
        <f t="shared" si="83"/>
        <v>67.070234159932042</v>
      </c>
      <c r="X192">
        <f t="shared" si="84"/>
        <v>3.5284683858337904</v>
      </c>
      <c r="Y192">
        <f t="shared" si="85"/>
        <v>5.2608559221964191</v>
      </c>
      <c r="Z192">
        <f t="shared" si="86"/>
        <v>1.6922164285228862</v>
      </c>
      <c r="AA192">
        <f t="shared" si="87"/>
        <v>-33.917294763681156</v>
      </c>
      <c r="AB192">
        <f t="shared" si="88"/>
        <v>20.427001783519302</v>
      </c>
      <c r="AC192">
        <f t="shared" si="89"/>
        <v>1.7032927642731412</v>
      </c>
      <c r="AD192">
        <f t="shared" si="90"/>
        <v>214.32087930447918</v>
      </c>
      <c r="AE192">
        <f t="shared" si="91"/>
        <v>18.719382984535713</v>
      </c>
      <c r="AF192">
        <f t="shared" si="92"/>
        <v>0.77157512741738876</v>
      </c>
      <c r="AG192">
        <f t="shared" si="93"/>
        <v>8.3952901625372007</v>
      </c>
      <c r="AH192">
        <v>1208.519796381685</v>
      </c>
      <c r="AI192">
        <v>1193.8995151515151</v>
      </c>
      <c r="AJ192">
        <v>1.6932958171779331</v>
      </c>
      <c r="AK192">
        <v>63.952055562581542</v>
      </c>
      <c r="AL192">
        <f t="shared" si="94"/>
        <v>0.76909965450524165</v>
      </c>
      <c r="AM192">
        <v>34.215722899539827</v>
      </c>
      <c r="AN192">
        <v>34.900930069930098</v>
      </c>
      <c r="AO192">
        <v>3.1326854581732441E-6</v>
      </c>
      <c r="AP192">
        <v>89.221601695222972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47130.572367457928</v>
      </c>
      <c r="AV192">
        <f t="shared" si="98"/>
        <v>1199.961428571429</v>
      </c>
      <c r="AW192">
        <f t="shared" si="99"/>
        <v>1025.8919707359423</v>
      </c>
      <c r="AX192">
        <f t="shared" si="100"/>
        <v>0.85493745574579105</v>
      </c>
      <c r="AY192">
        <f t="shared" si="101"/>
        <v>0.18842928958937666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1673987563.5999999</v>
      </c>
      <c r="BF192">
        <v>1149.767142857143</v>
      </c>
      <c r="BG192">
        <v>1167.8671428571431</v>
      </c>
      <c r="BH192">
        <v>34.902514285714282</v>
      </c>
      <c r="BI192">
        <v>34.215085714285713</v>
      </c>
      <c r="BJ192">
        <v>1157.028571428571</v>
      </c>
      <c r="BK192">
        <v>34.692185714285721</v>
      </c>
      <c r="BL192">
        <v>649.93971428571433</v>
      </c>
      <c r="BM192">
        <v>100.9952857142857</v>
      </c>
      <c r="BN192">
        <v>9.9677157142857145E-2</v>
      </c>
      <c r="BO192">
        <v>33.722485714285718</v>
      </c>
      <c r="BP192">
        <v>33.585414285714293</v>
      </c>
      <c r="BQ192">
        <v>999.89999999999986</v>
      </c>
      <c r="BR192">
        <v>0</v>
      </c>
      <c r="BS192">
        <v>0</v>
      </c>
      <c r="BT192">
        <v>8996.4314285714281</v>
      </c>
      <c r="BU192">
        <v>0</v>
      </c>
      <c r="BV192">
        <v>1882.31</v>
      </c>
      <c r="BW192">
        <v>-18.09891428571428</v>
      </c>
      <c r="BX192">
        <v>1191.3499999999999</v>
      </c>
      <c r="BY192">
        <v>1209.241428571429</v>
      </c>
      <c r="BZ192">
        <v>0.6874474285714286</v>
      </c>
      <c r="CA192">
        <v>1167.8671428571431</v>
      </c>
      <c r="CB192">
        <v>34.215085714285713</v>
      </c>
      <c r="CC192">
        <v>3.524988571428572</v>
      </c>
      <c r="CD192">
        <v>3.4555614285714289</v>
      </c>
      <c r="CE192">
        <v>26.740600000000001</v>
      </c>
      <c r="CF192">
        <v>26.40295714285714</v>
      </c>
      <c r="CG192">
        <v>1199.961428571429</v>
      </c>
      <c r="CH192">
        <v>0.50000114285714292</v>
      </c>
      <c r="CI192">
        <v>0.49999885714285719</v>
      </c>
      <c r="CJ192">
        <v>0</v>
      </c>
      <c r="CK192">
        <v>791.00514285714291</v>
      </c>
      <c r="CL192">
        <v>4.9990899999999998</v>
      </c>
      <c r="CM192">
        <v>8097.2928571428574</v>
      </c>
      <c r="CN192">
        <v>9557.5485714285714</v>
      </c>
      <c r="CO192">
        <v>44.686999999999998</v>
      </c>
      <c r="CP192">
        <v>47.160428571428582</v>
      </c>
      <c r="CQ192">
        <v>45.625</v>
      </c>
      <c r="CR192">
        <v>46</v>
      </c>
      <c r="CS192">
        <v>45.936999999999998</v>
      </c>
      <c r="CT192">
        <v>597.48285714285714</v>
      </c>
      <c r="CU192">
        <v>597.47857142857151</v>
      </c>
      <c r="CV192">
        <v>0</v>
      </c>
      <c r="CW192">
        <v>1673987565.7</v>
      </c>
      <c r="CX192">
        <v>0</v>
      </c>
      <c r="CY192">
        <v>1673984188.5</v>
      </c>
      <c r="CZ192" t="s">
        <v>356</v>
      </c>
      <c r="DA192">
        <v>1673984188.5</v>
      </c>
      <c r="DB192">
        <v>1673984167.5</v>
      </c>
      <c r="DC192">
        <v>23</v>
      </c>
      <c r="DD192">
        <v>-0.32800000000000001</v>
      </c>
      <c r="DE192">
        <v>5.0000000000000001E-3</v>
      </c>
      <c r="DF192">
        <v>-6.2539999999999996</v>
      </c>
      <c r="DG192">
        <v>0.21</v>
      </c>
      <c r="DH192">
        <v>579</v>
      </c>
      <c r="DI192">
        <v>34</v>
      </c>
      <c r="DJ192">
        <v>0</v>
      </c>
      <c r="DK192">
        <v>0.1</v>
      </c>
      <c r="DL192">
        <v>-17.908325000000001</v>
      </c>
      <c r="DM192">
        <v>-0.97317748592869724</v>
      </c>
      <c r="DN192">
        <v>0.10644996653357849</v>
      </c>
      <c r="DO192">
        <v>0</v>
      </c>
      <c r="DP192">
        <v>0.68650849999999997</v>
      </c>
      <c r="DQ192">
        <v>7.13443902439026E-3</v>
      </c>
      <c r="DR192">
        <v>1.4986257204518991E-3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3.2948</v>
      </c>
      <c r="EB192">
        <v>2.6249899999999999</v>
      </c>
      <c r="EC192">
        <v>0.203899</v>
      </c>
      <c r="ED192">
        <v>0.20366500000000001</v>
      </c>
      <c r="EE192">
        <v>0.14099300000000001</v>
      </c>
      <c r="EF192">
        <v>0.13775999999999999</v>
      </c>
      <c r="EG192">
        <v>23941</v>
      </c>
      <c r="EH192">
        <v>24353.200000000001</v>
      </c>
      <c r="EI192">
        <v>27993</v>
      </c>
      <c r="EJ192">
        <v>29453</v>
      </c>
      <c r="EK192">
        <v>33099.699999999997</v>
      </c>
      <c r="EL192">
        <v>35271.4</v>
      </c>
      <c r="EM192">
        <v>39522.6</v>
      </c>
      <c r="EN192">
        <v>42112.5</v>
      </c>
      <c r="EO192">
        <v>2.2024300000000001</v>
      </c>
      <c r="EP192">
        <v>2.1539799999999998</v>
      </c>
      <c r="EQ192">
        <v>0.10936700000000001</v>
      </c>
      <c r="ER192">
        <v>0</v>
      </c>
      <c r="ES192">
        <v>31.806999999999999</v>
      </c>
      <c r="ET192">
        <v>999.9</v>
      </c>
      <c r="EU192">
        <v>67.2</v>
      </c>
      <c r="EV192">
        <v>35.799999999999997</v>
      </c>
      <c r="EW192">
        <v>39.280799999999999</v>
      </c>
      <c r="EX192">
        <v>57.741799999999998</v>
      </c>
      <c r="EY192">
        <v>-4.4070499999999999</v>
      </c>
      <c r="EZ192">
        <v>2</v>
      </c>
      <c r="FA192">
        <v>0.60075500000000004</v>
      </c>
      <c r="FB192">
        <v>0.72457499999999997</v>
      </c>
      <c r="FC192">
        <v>20.269100000000002</v>
      </c>
      <c r="FD192">
        <v>5.21699</v>
      </c>
      <c r="FE192">
        <v>12.0099</v>
      </c>
      <c r="FF192">
        <v>4.984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1.86588</v>
      </c>
      <c r="FM192">
        <v>1.86232</v>
      </c>
      <c r="FN192">
        <v>1.86432</v>
      </c>
      <c r="FO192">
        <v>1.86036</v>
      </c>
      <c r="FP192">
        <v>1.86111</v>
      </c>
      <c r="FQ192">
        <v>1.8602000000000001</v>
      </c>
      <c r="FR192">
        <v>1.8619399999999999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-7.27</v>
      </c>
      <c r="GH192">
        <v>0.21029999999999999</v>
      </c>
      <c r="GI192">
        <v>-4.4410340874611869</v>
      </c>
      <c r="GJ192">
        <v>-4.0977002334145526E-3</v>
      </c>
      <c r="GK192">
        <v>1.9870096767282211E-6</v>
      </c>
      <c r="GL192">
        <v>-4.7591234531596528E-10</v>
      </c>
      <c r="GM192">
        <v>0.2103699999999975</v>
      </c>
      <c r="GN192">
        <v>0</v>
      </c>
      <c r="GO192">
        <v>0</v>
      </c>
      <c r="GP192">
        <v>0</v>
      </c>
      <c r="GQ192">
        <v>6</v>
      </c>
      <c r="GR192">
        <v>2093</v>
      </c>
      <c r="GS192">
        <v>4</v>
      </c>
      <c r="GT192">
        <v>31</v>
      </c>
      <c r="GU192">
        <v>56.3</v>
      </c>
      <c r="GV192">
        <v>56.6</v>
      </c>
      <c r="GW192">
        <v>3.1762700000000001</v>
      </c>
      <c r="GX192">
        <v>2.5305200000000001</v>
      </c>
      <c r="GY192">
        <v>2.04834</v>
      </c>
      <c r="GZ192">
        <v>2.6220699999999999</v>
      </c>
      <c r="HA192">
        <v>2.1972700000000001</v>
      </c>
      <c r="HB192">
        <v>2.3083499999999999</v>
      </c>
      <c r="HC192">
        <v>41.170499999999997</v>
      </c>
      <c r="HD192">
        <v>14.2196</v>
      </c>
      <c r="HE192">
        <v>18</v>
      </c>
      <c r="HF192">
        <v>704.73199999999997</v>
      </c>
      <c r="HG192">
        <v>738.96699999999998</v>
      </c>
      <c r="HH192">
        <v>31.000499999999999</v>
      </c>
      <c r="HI192">
        <v>34.853200000000001</v>
      </c>
      <c r="HJ192">
        <v>30.000599999999999</v>
      </c>
      <c r="HK192">
        <v>34.745399999999997</v>
      </c>
      <c r="HL192">
        <v>34.767099999999999</v>
      </c>
      <c r="HM192">
        <v>63.5625</v>
      </c>
      <c r="HN192">
        <v>15.9704</v>
      </c>
      <c r="HO192">
        <v>100</v>
      </c>
      <c r="HP192">
        <v>31</v>
      </c>
      <c r="HQ192">
        <v>1183.6300000000001</v>
      </c>
      <c r="HR192">
        <v>34.1646</v>
      </c>
      <c r="HS192">
        <v>98.653099999999995</v>
      </c>
      <c r="HT192">
        <v>97.641999999999996</v>
      </c>
    </row>
    <row r="193" spans="1:228" x14ac:dyDescent="0.2">
      <c r="A193">
        <v>178</v>
      </c>
      <c r="B193">
        <v>1673987569.5999999</v>
      </c>
      <c r="C193">
        <v>706.5</v>
      </c>
      <c r="D193" t="s">
        <v>715</v>
      </c>
      <c r="E193" t="s">
        <v>716</v>
      </c>
      <c r="F193">
        <v>4</v>
      </c>
      <c r="G193">
        <v>1673987567.2874999</v>
      </c>
      <c r="H193">
        <f t="shared" si="68"/>
        <v>7.6192936928651451E-4</v>
      </c>
      <c r="I193">
        <f t="shared" si="69"/>
        <v>0.76192936928651456</v>
      </c>
      <c r="J193">
        <f t="shared" si="70"/>
        <v>8.3015444010229444</v>
      </c>
      <c r="K193">
        <f t="shared" si="71"/>
        <v>1155.88375</v>
      </c>
      <c r="L193">
        <f t="shared" si="72"/>
        <v>823.73042291785805</v>
      </c>
      <c r="M193">
        <f t="shared" si="73"/>
        <v>83.275397587935188</v>
      </c>
      <c r="N193">
        <f t="shared" si="74"/>
        <v>116.85458757941511</v>
      </c>
      <c r="O193">
        <f t="shared" si="75"/>
        <v>4.3951642147291185E-2</v>
      </c>
      <c r="P193">
        <f t="shared" si="76"/>
        <v>2.7635234615837256</v>
      </c>
      <c r="Q193">
        <f t="shared" si="77"/>
        <v>4.3566969012319219E-2</v>
      </c>
      <c r="R193">
        <f t="shared" si="78"/>
        <v>2.7263636254001536E-2</v>
      </c>
      <c r="S193">
        <f t="shared" si="79"/>
        <v>226.11688798543753</v>
      </c>
      <c r="T193">
        <f t="shared" si="80"/>
        <v>34.912915826737759</v>
      </c>
      <c r="U193">
        <f t="shared" si="81"/>
        <v>33.581225000000003</v>
      </c>
      <c r="V193">
        <f t="shared" si="82"/>
        <v>5.2194612866220593</v>
      </c>
      <c r="W193">
        <f t="shared" si="83"/>
        <v>67.068128435770646</v>
      </c>
      <c r="X193">
        <f t="shared" si="84"/>
        <v>3.5279241192825963</v>
      </c>
      <c r="Y193">
        <f t="shared" si="85"/>
        <v>5.2602095832466755</v>
      </c>
      <c r="Z193">
        <f t="shared" si="86"/>
        <v>1.691537167339463</v>
      </c>
      <c r="AA193">
        <f t="shared" si="87"/>
        <v>-33.60108518553529</v>
      </c>
      <c r="AB193">
        <f t="shared" si="88"/>
        <v>20.718515375968312</v>
      </c>
      <c r="AC193">
        <f t="shared" si="89"/>
        <v>1.7279804567684212</v>
      </c>
      <c r="AD193">
        <f t="shared" si="90"/>
        <v>214.96229863263898</v>
      </c>
      <c r="AE193">
        <f t="shared" si="91"/>
        <v>18.81952463895837</v>
      </c>
      <c r="AF193">
        <f t="shared" si="92"/>
        <v>0.76483697142285911</v>
      </c>
      <c r="AG193">
        <f t="shared" si="93"/>
        <v>8.3015444010229444</v>
      </c>
      <c r="AH193">
        <v>1215.500918044982</v>
      </c>
      <c r="AI193">
        <v>1200.820424242424</v>
      </c>
      <c r="AJ193">
        <v>1.732183152731928</v>
      </c>
      <c r="AK193">
        <v>63.952055562581542</v>
      </c>
      <c r="AL193">
        <f t="shared" si="94"/>
        <v>0.76192936928651456</v>
      </c>
      <c r="AM193">
        <v>34.215651395311752</v>
      </c>
      <c r="AN193">
        <v>34.894624475524488</v>
      </c>
      <c r="AO193">
        <v>-3.8953252787920578E-5</v>
      </c>
      <c r="AP193">
        <v>89.221601695222972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47111.877549975725</v>
      </c>
      <c r="AV193">
        <f t="shared" si="98"/>
        <v>1200.0037500000001</v>
      </c>
      <c r="AW193">
        <f t="shared" si="99"/>
        <v>1025.9286885934912</v>
      </c>
      <c r="AX193">
        <f t="shared" si="100"/>
        <v>0.85493790214696497</v>
      </c>
      <c r="AY193">
        <f t="shared" si="101"/>
        <v>0.18843015114364228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1673987567.2874999</v>
      </c>
      <c r="BF193">
        <v>1155.88375</v>
      </c>
      <c r="BG193">
        <v>1174.07125</v>
      </c>
      <c r="BH193">
        <v>34.896962500000001</v>
      </c>
      <c r="BI193">
        <v>34.215612499999999</v>
      </c>
      <c r="BJ193">
        <v>1163.1512499999999</v>
      </c>
      <c r="BK193">
        <v>34.686574999999998</v>
      </c>
      <c r="BL193">
        <v>650.01525000000004</v>
      </c>
      <c r="BM193">
        <v>100.995375</v>
      </c>
      <c r="BN193">
        <v>0.1000747625</v>
      </c>
      <c r="BO193">
        <v>33.720287499999998</v>
      </c>
      <c r="BP193">
        <v>33.581225000000003</v>
      </c>
      <c r="BQ193">
        <v>999.9</v>
      </c>
      <c r="BR193">
        <v>0</v>
      </c>
      <c r="BS193">
        <v>0</v>
      </c>
      <c r="BT193">
        <v>8992.7350000000006</v>
      </c>
      <c r="BU193">
        <v>0</v>
      </c>
      <c r="BV193">
        <v>1880.54125</v>
      </c>
      <c r="BW193">
        <v>-18.187899999999999</v>
      </c>
      <c r="BX193">
        <v>1197.68</v>
      </c>
      <c r="BY193">
        <v>1215.66875</v>
      </c>
      <c r="BZ193">
        <v>0.68135062499999999</v>
      </c>
      <c r="CA193">
        <v>1174.07125</v>
      </c>
      <c r="CB193">
        <v>34.215612499999999</v>
      </c>
      <c r="CC193">
        <v>3.5244274999999998</v>
      </c>
      <c r="CD193">
        <v>3.4556149999999999</v>
      </c>
      <c r="CE193">
        <v>26.737887499999999</v>
      </c>
      <c r="CF193">
        <v>26.403199999999998</v>
      </c>
      <c r="CG193">
        <v>1200.0037500000001</v>
      </c>
      <c r="CH193">
        <v>0.49998674999999998</v>
      </c>
      <c r="CI193">
        <v>0.50001287500000002</v>
      </c>
      <c r="CJ193">
        <v>0</v>
      </c>
      <c r="CK193">
        <v>790.94849999999997</v>
      </c>
      <c r="CL193">
        <v>4.9990899999999998</v>
      </c>
      <c r="CM193">
        <v>8100.4699999999993</v>
      </c>
      <c r="CN193">
        <v>9557.8225000000002</v>
      </c>
      <c r="CO193">
        <v>44.686999999999998</v>
      </c>
      <c r="CP193">
        <v>47.179250000000003</v>
      </c>
      <c r="CQ193">
        <v>45.625</v>
      </c>
      <c r="CR193">
        <v>46</v>
      </c>
      <c r="CS193">
        <v>45.936999999999998</v>
      </c>
      <c r="CT193">
        <v>597.48624999999993</v>
      </c>
      <c r="CU193">
        <v>597.51749999999993</v>
      </c>
      <c r="CV193">
        <v>0</v>
      </c>
      <c r="CW193">
        <v>1673987569.9000001</v>
      </c>
      <c r="CX193">
        <v>0</v>
      </c>
      <c r="CY193">
        <v>1673984188.5</v>
      </c>
      <c r="CZ193" t="s">
        <v>356</v>
      </c>
      <c r="DA193">
        <v>1673984188.5</v>
      </c>
      <c r="DB193">
        <v>1673984167.5</v>
      </c>
      <c r="DC193">
        <v>23</v>
      </c>
      <c r="DD193">
        <v>-0.32800000000000001</v>
      </c>
      <c r="DE193">
        <v>5.0000000000000001E-3</v>
      </c>
      <c r="DF193">
        <v>-6.2539999999999996</v>
      </c>
      <c r="DG193">
        <v>0.21</v>
      </c>
      <c r="DH193">
        <v>579</v>
      </c>
      <c r="DI193">
        <v>34</v>
      </c>
      <c r="DJ193">
        <v>0</v>
      </c>
      <c r="DK193">
        <v>0.1</v>
      </c>
      <c r="DL193">
        <v>-17.981457500000001</v>
      </c>
      <c r="DM193">
        <v>-1.3841234521575441</v>
      </c>
      <c r="DN193">
        <v>0.14079546492607639</v>
      </c>
      <c r="DO193">
        <v>0</v>
      </c>
      <c r="DP193">
        <v>0.68570692500000008</v>
      </c>
      <c r="DQ193">
        <v>-1.2880378986867469E-2</v>
      </c>
      <c r="DR193">
        <v>2.5787026620715699E-3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3.2952699999999999</v>
      </c>
      <c r="EB193">
        <v>2.6256599999999999</v>
      </c>
      <c r="EC193">
        <v>0.20463300000000001</v>
      </c>
      <c r="ED193">
        <v>0.2044</v>
      </c>
      <c r="EE193">
        <v>0.14097399999999999</v>
      </c>
      <c r="EF193">
        <v>0.13775899999999999</v>
      </c>
      <c r="EG193">
        <v>23918.9</v>
      </c>
      <c r="EH193">
        <v>24330.6</v>
      </c>
      <c r="EI193">
        <v>27993.1</v>
      </c>
      <c r="EJ193">
        <v>29453</v>
      </c>
      <c r="EK193">
        <v>33100</v>
      </c>
      <c r="EL193">
        <v>35271.5</v>
      </c>
      <c r="EM193">
        <v>39522.1</v>
      </c>
      <c r="EN193">
        <v>42112.4</v>
      </c>
      <c r="EO193">
        <v>2.20275</v>
      </c>
      <c r="EP193">
        <v>2.1536</v>
      </c>
      <c r="EQ193">
        <v>0.109565</v>
      </c>
      <c r="ER193">
        <v>0</v>
      </c>
      <c r="ES193">
        <v>31.809100000000001</v>
      </c>
      <c r="ET193">
        <v>999.9</v>
      </c>
      <c r="EU193">
        <v>67.2</v>
      </c>
      <c r="EV193">
        <v>35.799999999999997</v>
      </c>
      <c r="EW193">
        <v>39.281599999999997</v>
      </c>
      <c r="EX193">
        <v>57.201799999999999</v>
      </c>
      <c r="EY193">
        <v>-4.65144</v>
      </c>
      <c r="EZ193">
        <v>2</v>
      </c>
      <c r="FA193">
        <v>0.60143500000000005</v>
      </c>
      <c r="FB193">
        <v>0.725082</v>
      </c>
      <c r="FC193">
        <v>20.269300000000001</v>
      </c>
      <c r="FD193">
        <v>5.2184900000000001</v>
      </c>
      <c r="FE193">
        <v>12.0099</v>
      </c>
      <c r="FF193">
        <v>4.9856999999999996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1.8658600000000001</v>
      </c>
      <c r="FM193">
        <v>1.86232</v>
      </c>
      <c r="FN193">
        <v>1.86432</v>
      </c>
      <c r="FO193">
        <v>1.86036</v>
      </c>
      <c r="FP193">
        <v>1.86111</v>
      </c>
      <c r="FQ193">
        <v>1.8602000000000001</v>
      </c>
      <c r="FR193">
        <v>1.86198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-7.27</v>
      </c>
      <c r="GH193">
        <v>0.2104</v>
      </c>
      <c r="GI193">
        <v>-4.4410340874611869</v>
      </c>
      <c r="GJ193">
        <v>-4.0977002334145526E-3</v>
      </c>
      <c r="GK193">
        <v>1.9870096767282211E-6</v>
      </c>
      <c r="GL193">
        <v>-4.7591234531596528E-10</v>
      </c>
      <c r="GM193">
        <v>0.2103699999999975</v>
      </c>
      <c r="GN193">
        <v>0</v>
      </c>
      <c r="GO193">
        <v>0</v>
      </c>
      <c r="GP193">
        <v>0</v>
      </c>
      <c r="GQ193">
        <v>6</v>
      </c>
      <c r="GR193">
        <v>2093</v>
      </c>
      <c r="GS193">
        <v>4</v>
      </c>
      <c r="GT193">
        <v>31</v>
      </c>
      <c r="GU193">
        <v>56.4</v>
      </c>
      <c r="GV193">
        <v>56.7</v>
      </c>
      <c r="GW193">
        <v>3.1884800000000002</v>
      </c>
      <c r="GX193">
        <v>2.52563</v>
      </c>
      <c r="GY193">
        <v>2.04834</v>
      </c>
      <c r="GZ193">
        <v>2.6208499999999999</v>
      </c>
      <c r="HA193">
        <v>2.1972700000000001</v>
      </c>
      <c r="HB193">
        <v>2.34131</v>
      </c>
      <c r="HC193">
        <v>41.170499999999997</v>
      </c>
      <c r="HD193">
        <v>14.245900000000001</v>
      </c>
      <c r="HE193">
        <v>18</v>
      </c>
      <c r="HF193">
        <v>705.06600000000003</v>
      </c>
      <c r="HG193">
        <v>738.66499999999996</v>
      </c>
      <c r="HH193">
        <v>31.000299999999999</v>
      </c>
      <c r="HI193">
        <v>34.857999999999997</v>
      </c>
      <c r="HJ193">
        <v>30.000699999999998</v>
      </c>
      <c r="HK193">
        <v>34.750799999999998</v>
      </c>
      <c r="HL193">
        <v>34.771900000000002</v>
      </c>
      <c r="HM193">
        <v>63.8506</v>
      </c>
      <c r="HN193">
        <v>15.9704</v>
      </c>
      <c r="HO193">
        <v>100</v>
      </c>
      <c r="HP193">
        <v>31</v>
      </c>
      <c r="HQ193">
        <v>1190.31</v>
      </c>
      <c r="HR193">
        <v>34.1646</v>
      </c>
      <c r="HS193">
        <v>98.652500000000003</v>
      </c>
      <c r="HT193">
        <v>97.641800000000003</v>
      </c>
    </row>
    <row r="194" spans="1:228" x14ac:dyDescent="0.2">
      <c r="A194">
        <v>179</v>
      </c>
      <c r="B194">
        <v>1673987573.5999999</v>
      </c>
      <c r="C194">
        <v>710.5</v>
      </c>
      <c r="D194" t="s">
        <v>717</v>
      </c>
      <c r="E194" t="s">
        <v>718</v>
      </c>
      <c r="F194">
        <v>4</v>
      </c>
      <c r="G194">
        <v>1673987571.5999999</v>
      </c>
      <c r="H194">
        <f t="shared" si="68"/>
        <v>7.6079980700234184E-4</v>
      </c>
      <c r="I194">
        <f t="shared" si="69"/>
        <v>0.76079980700234184</v>
      </c>
      <c r="J194">
        <f t="shared" si="70"/>
        <v>8.4889208813518682</v>
      </c>
      <c r="K194">
        <f t="shared" si="71"/>
        <v>1163.1214285714279</v>
      </c>
      <c r="L194">
        <f t="shared" si="72"/>
        <v>823.77220250780022</v>
      </c>
      <c r="M194">
        <f t="shared" si="73"/>
        <v>83.27922524028331</v>
      </c>
      <c r="N194">
        <f t="shared" si="74"/>
        <v>117.58572471481622</v>
      </c>
      <c r="O194">
        <f t="shared" si="75"/>
        <v>4.3916968563151623E-2</v>
      </c>
      <c r="P194">
        <f t="shared" si="76"/>
        <v>2.7669308406640036</v>
      </c>
      <c r="Q194">
        <f t="shared" si="77"/>
        <v>4.3533367777465387E-2</v>
      </c>
      <c r="R194">
        <f t="shared" si="78"/>
        <v>2.724254047701323E-2</v>
      </c>
      <c r="S194">
        <f t="shared" si="79"/>
        <v>226.12217452100154</v>
      </c>
      <c r="T194">
        <f t="shared" si="80"/>
        <v>34.907389085391479</v>
      </c>
      <c r="U194">
        <f t="shared" si="81"/>
        <v>33.575971428571428</v>
      </c>
      <c r="V194">
        <f t="shared" si="82"/>
        <v>5.2179272748580532</v>
      </c>
      <c r="W194">
        <f t="shared" si="83"/>
        <v>67.07863423148514</v>
      </c>
      <c r="X194">
        <f t="shared" si="84"/>
        <v>3.527586183582911</v>
      </c>
      <c r="Y194">
        <f t="shared" si="85"/>
        <v>5.2588819435550525</v>
      </c>
      <c r="Z194">
        <f t="shared" si="86"/>
        <v>1.6903410912751422</v>
      </c>
      <c r="AA194">
        <f t="shared" si="87"/>
        <v>-33.551271488803273</v>
      </c>
      <c r="AB194">
        <f t="shared" si="88"/>
        <v>20.854074412366668</v>
      </c>
      <c r="AC194">
        <f t="shared" si="89"/>
        <v>1.7370615641044904</v>
      </c>
      <c r="AD194">
        <f t="shared" si="90"/>
        <v>215.16203900866941</v>
      </c>
      <c r="AE194">
        <f t="shared" si="91"/>
        <v>18.803549992008161</v>
      </c>
      <c r="AF194">
        <f t="shared" si="92"/>
        <v>0.75958381504425643</v>
      </c>
      <c r="AG194">
        <f t="shared" si="93"/>
        <v>8.4889208813518682</v>
      </c>
      <c r="AH194">
        <v>1222.4052385685709</v>
      </c>
      <c r="AI194">
        <v>1207.6984242424239</v>
      </c>
      <c r="AJ194">
        <v>1.693104353757918</v>
      </c>
      <c r="AK194">
        <v>63.952055562581542</v>
      </c>
      <c r="AL194">
        <f t="shared" si="94"/>
        <v>0.76079980700234184</v>
      </c>
      <c r="AM194">
        <v>34.215728847824849</v>
      </c>
      <c r="AN194">
        <v>34.893512587412602</v>
      </c>
      <c r="AO194">
        <v>-1.0578368839419389E-5</v>
      </c>
      <c r="AP194">
        <v>89.221601695222972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47206.008414939497</v>
      </c>
      <c r="AV194">
        <f t="shared" si="98"/>
        <v>1200.032857142857</v>
      </c>
      <c r="AW194">
        <f t="shared" si="99"/>
        <v>1025.95347073627</v>
      </c>
      <c r="AX194">
        <f t="shared" si="100"/>
        <v>0.85493781660191348</v>
      </c>
      <c r="AY194">
        <f t="shared" si="101"/>
        <v>0.18842998604169303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1673987571.5999999</v>
      </c>
      <c r="BF194">
        <v>1163.1214285714279</v>
      </c>
      <c r="BG194">
        <v>1181.292857142857</v>
      </c>
      <c r="BH194">
        <v>34.893785714285713</v>
      </c>
      <c r="BI194">
        <v>34.217142857142861</v>
      </c>
      <c r="BJ194">
        <v>1170.4000000000001</v>
      </c>
      <c r="BK194">
        <v>34.68344285714285</v>
      </c>
      <c r="BL194">
        <v>650.04371428571437</v>
      </c>
      <c r="BM194">
        <v>100.9948571428572</v>
      </c>
      <c r="BN194">
        <v>0.10011181428571431</v>
      </c>
      <c r="BO194">
        <v>33.715771428571429</v>
      </c>
      <c r="BP194">
        <v>33.575971428571428</v>
      </c>
      <c r="BQ194">
        <v>999.89999999999986</v>
      </c>
      <c r="BR194">
        <v>0</v>
      </c>
      <c r="BS194">
        <v>0</v>
      </c>
      <c r="BT194">
        <v>9010.8928571428569</v>
      </c>
      <c r="BU194">
        <v>0</v>
      </c>
      <c r="BV194">
        <v>1874.05</v>
      </c>
      <c r="BW194">
        <v>-18.17285714285714</v>
      </c>
      <c r="BX194">
        <v>1205.1714285714279</v>
      </c>
      <c r="BY194">
        <v>1223.1442857142861</v>
      </c>
      <c r="BZ194">
        <v>0.6766562857142856</v>
      </c>
      <c r="CA194">
        <v>1181.292857142857</v>
      </c>
      <c r="CB194">
        <v>34.217142857142861</v>
      </c>
      <c r="CC194">
        <v>3.5241014285714281</v>
      </c>
      <c r="CD194">
        <v>3.455762857142858</v>
      </c>
      <c r="CE194">
        <v>26.73628571428571</v>
      </c>
      <c r="CF194">
        <v>26.403957142857141</v>
      </c>
      <c r="CG194">
        <v>1200.032857142857</v>
      </c>
      <c r="CH194">
        <v>0.49999057142857151</v>
      </c>
      <c r="CI194">
        <v>0.50000900000000004</v>
      </c>
      <c r="CJ194">
        <v>0</v>
      </c>
      <c r="CK194">
        <v>791.46771428571424</v>
      </c>
      <c r="CL194">
        <v>4.9990899999999998</v>
      </c>
      <c r="CM194">
        <v>8103.3799999999992</v>
      </c>
      <c r="CN194">
        <v>9558.0785714285721</v>
      </c>
      <c r="CO194">
        <v>44.686999999999998</v>
      </c>
      <c r="CP194">
        <v>47.142714285714291</v>
      </c>
      <c r="CQ194">
        <v>45.625</v>
      </c>
      <c r="CR194">
        <v>46</v>
      </c>
      <c r="CS194">
        <v>45.936999999999998</v>
      </c>
      <c r="CT194">
        <v>597.50428571428563</v>
      </c>
      <c r="CU194">
        <v>597.52857142857135</v>
      </c>
      <c r="CV194">
        <v>0</v>
      </c>
      <c r="CW194">
        <v>1673987574.0999999</v>
      </c>
      <c r="CX194">
        <v>0</v>
      </c>
      <c r="CY194">
        <v>1673984188.5</v>
      </c>
      <c r="CZ194" t="s">
        <v>356</v>
      </c>
      <c r="DA194">
        <v>1673984188.5</v>
      </c>
      <c r="DB194">
        <v>1673984167.5</v>
      </c>
      <c r="DC194">
        <v>23</v>
      </c>
      <c r="DD194">
        <v>-0.32800000000000001</v>
      </c>
      <c r="DE194">
        <v>5.0000000000000001E-3</v>
      </c>
      <c r="DF194">
        <v>-6.2539999999999996</v>
      </c>
      <c r="DG194">
        <v>0.21</v>
      </c>
      <c r="DH194">
        <v>579</v>
      </c>
      <c r="DI194">
        <v>34</v>
      </c>
      <c r="DJ194">
        <v>0</v>
      </c>
      <c r="DK194">
        <v>0.1</v>
      </c>
      <c r="DL194">
        <v>-18.051275</v>
      </c>
      <c r="DM194">
        <v>-1.2882551594746221</v>
      </c>
      <c r="DN194">
        <v>0.13356120085938131</v>
      </c>
      <c r="DO194">
        <v>0</v>
      </c>
      <c r="DP194">
        <v>0.68393967499999997</v>
      </c>
      <c r="DQ194">
        <v>-3.9296296435271667E-2</v>
      </c>
      <c r="DR194">
        <v>4.3818368373748293E-3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3.2951199999999998</v>
      </c>
      <c r="EB194">
        <v>2.6253000000000002</v>
      </c>
      <c r="EC194">
        <v>0.20535500000000001</v>
      </c>
      <c r="ED194">
        <v>0.20511799999999999</v>
      </c>
      <c r="EE194">
        <v>0.14096700000000001</v>
      </c>
      <c r="EF194">
        <v>0.137764</v>
      </c>
      <c r="EG194">
        <v>23896.7</v>
      </c>
      <c r="EH194">
        <v>24307.7</v>
      </c>
      <c r="EI194">
        <v>27992.7</v>
      </c>
      <c r="EJ194">
        <v>29452</v>
      </c>
      <c r="EK194">
        <v>33100.1</v>
      </c>
      <c r="EL194">
        <v>35270.400000000001</v>
      </c>
      <c r="EM194">
        <v>39521.9</v>
      </c>
      <c r="EN194">
        <v>42111.3</v>
      </c>
      <c r="EO194">
        <v>2.20275</v>
      </c>
      <c r="EP194">
        <v>2.1534200000000001</v>
      </c>
      <c r="EQ194">
        <v>0.108566</v>
      </c>
      <c r="ER194">
        <v>0</v>
      </c>
      <c r="ES194">
        <v>31.810600000000001</v>
      </c>
      <c r="ET194">
        <v>999.9</v>
      </c>
      <c r="EU194">
        <v>67.2</v>
      </c>
      <c r="EV194">
        <v>35.799999999999997</v>
      </c>
      <c r="EW194">
        <v>39.283999999999999</v>
      </c>
      <c r="EX194">
        <v>57.561799999999998</v>
      </c>
      <c r="EY194">
        <v>-4.5192300000000003</v>
      </c>
      <c r="EZ194">
        <v>2</v>
      </c>
      <c r="FA194">
        <v>0.60200200000000004</v>
      </c>
      <c r="FB194">
        <v>0.72414500000000004</v>
      </c>
      <c r="FC194">
        <v>20.269300000000001</v>
      </c>
      <c r="FD194">
        <v>5.21774</v>
      </c>
      <c r="FE194">
        <v>12.0099</v>
      </c>
      <c r="FF194">
        <v>4.9858500000000001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1.86588</v>
      </c>
      <c r="FM194">
        <v>1.86232</v>
      </c>
      <c r="FN194">
        <v>1.86432</v>
      </c>
      <c r="FO194">
        <v>1.8603700000000001</v>
      </c>
      <c r="FP194">
        <v>1.86111</v>
      </c>
      <c r="FQ194">
        <v>1.8602000000000001</v>
      </c>
      <c r="FR194">
        <v>1.86195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-7.28</v>
      </c>
      <c r="GH194">
        <v>0.2104</v>
      </c>
      <c r="GI194">
        <v>-4.4410340874611869</v>
      </c>
      <c r="GJ194">
        <v>-4.0977002334145526E-3</v>
      </c>
      <c r="GK194">
        <v>1.9870096767282211E-6</v>
      </c>
      <c r="GL194">
        <v>-4.7591234531596528E-10</v>
      </c>
      <c r="GM194">
        <v>0.2103699999999975</v>
      </c>
      <c r="GN194">
        <v>0</v>
      </c>
      <c r="GO194">
        <v>0</v>
      </c>
      <c r="GP194">
        <v>0</v>
      </c>
      <c r="GQ194">
        <v>6</v>
      </c>
      <c r="GR194">
        <v>2093</v>
      </c>
      <c r="GS194">
        <v>4</v>
      </c>
      <c r="GT194">
        <v>31</v>
      </c>
      <c r="GU194">
        <v>56.4</v>
      </c>
      <c r="GV194">
        <v>56.8</v>
      </c>
      <c r="GW194">
        <v>3.2055699999999998</v>
      </c>
      <c r="GX194">
        <v>2.5341800000000001</v>
      </c>
      <c r="GY194">
        <v>2.04834</v>
      </c>
      <c r="GZ194">
        <v>2.6208499999999999</v>
      </c>
      <c r="HA194">
        <v>2.1972700000000001</v>
      </c>
      <c r="HB194">
        <v>2.2924799999999999</v>
      </c>
      <c r="HC194">
        <v>41.170499999999997</v>
      </c>
      <c r="HD194">
        <v>14.2196</v>
      </c>
      <c r="HE194">
        <v>18</v>
      </c>
      <c r="HF194">
        <v>705.12599999999998</v>
      </c>
      <c r="HG194">
        <v>738.57100000000003</v>
      </c>
      <c r="HH194">
        <v>31</v>
      </c>
      <c r="HI194">
        <v>34.864400000000003</v>
      </c>
      <c r="HJ194">
        <v>30.000800000000002</v>
      </c>
      <c r="HK194">
        <v>34.756399999999999</v>
      </c>
      <c r="HL194">
        <v>34.778199999999998</v>
      </c>
      <c r="HM194">
        <v>64.138000000000005</v>
      </c>
      <c r="HN194">
        <v>15.9704</v>
      </c>
      <c r="HO194">
        <v>100</v>
      </c>
      <c r="HP194">
        <v>31</v>
      </c>
      <c r="HQ194">
        <v>1196.99</v>
      </c>
      <c r="HR194">
        <v>34.1646</v>
      </c>
      <c r="HS194">
        <v>98.651499999999999</v>
      </c>
      <c r="HT194">
        <v>97.638999999999996</v>
      </c>
    </row>
    <row r="195" spans="1:228" x14ac:dyDescent="0.2">
      <c r="A195">
        <v>180</v>
      </c>
      <c r="B195">
        <v>1673987577.5999999</v>
      </c>
      <c r="C195">
        <v>714.5</v>
      </c>
      <c r="D195" t="s">
        <v>719</v>
      </c>
      <c r="E195" t="s">
        <v>720</v>
      </c>
      <c r="F195">
        <v>4</v>
      </c>
      <c r="G195">
        <v>1673987575.2874999</v>
      </c>
      <c r="H195">
        <f t="shared" si="68"/>
        <v>7.578591401715914E-4</v>
      </c>
      <c r="I195">
        <f t="shared" si="69"/>
        <v>0.75785914017159139</v>
      </c>
      <c r="J195">
        <f t="shared" si="70"/>
        <v>8.1225952678145923</v>
      </c>
      <c r="K195">
        <f t="shared" si="71"/>
        <v>1169.25875</v>
      </c>
      <c r="L195">
        <f t="shared" si="72"/>
        <v>841.76476655110309</v>
      </c>
      <c r="M195">
        <f t="shared" si="73"/>
        <v>85.097508010697936</v>
      </c>
      <c r="N195">
        <f t="shared" si="74"/>
        <v>118.20523951410004</v>
      </c>
      <c r="O195">
        <f t="shared" si="75"/>
        <v>4.3733289627415267E-2</v>
      </c>
      <c r="P195">
        <f t="shared" si="76"/>
        <v>2.7627522718243607</v>
      </c>
      <c r="Q195">
        <f t="shared" si="77"/>
        <v>4.3352305936287812E-2</v>
      </c>
      <c r="R195">
        <f t="shared" si="78"/>
        <v>2.7129144330555639E-2</v>
      </c>
      <c r="S195">
        <f t="shared" si="79"/>
        <v>226.11580048532736</v>
      </c>
      <c r="T195">
        <f t="shared" si="80"/>
        <v>34.910369675519284</v>
      </c>
      <c r="U195">
        <f t="shared" si="81"/>
        <v>33.577562499999999</v>
      </c>
      <c r="V195">
        <f t="shared" si="82"/>
        <v>5.2183918168948189</v>
      </c>
      <c r="W195">
        <f t="shared" si="83"/>
        <v>67.076246394447153</v>
      </c>
      <c r="X195">
        <f t="shared" si="84"/>
        <v>3.527569759115385</v>
      </c>
      <c r="Y195">
        <f t="shared" si="85"/>
        <v>5.2590446674240434</v>
      </c>
      <c r="Z195">
        <f t="shared" si="86"/>
        <v>1.690822057779434</v>
      </c>
      <c r="AA195">
        <f t="shared" si="87"/>
        <v>-33.42158808156718</v>
      </c>
      <c r="AB195">
        <f t="shared" si="88"/>
        <v>20.668050010160815</v>
      </c>
      <c r="AC195">
        <f t="shared" si="89"/>
        <v>1.7241883677226413</v>
      </c>
      <c r="AD195">
        <f t="shared" si="90"/>
        <v>215.08645078164363</v>
      </c>
      <c r="AE195">
        <f t="shared" si="91"/>
        <v>18.838502222395991</v>
      </c>
      <c r="AF195">
        <f t="shared" si="92"/>
        <v>0.75908906786906993</v>
      </c>
      <c r="AG195">
        <f t="shared" si="93"/>
        <v>8.1225952678145923</v>
      </c>
      <c r="AH195">
        <v>1229.3637899987971</v>
      </c>
      <c r="AI195">
        <v>1214.7312121212119</v>
      </c>
      <c r="AJ195">
        <v>1.763687754746565</v>
      </c>
      <c r="AK195">
        <v>63.952055562581542</v>
      </c>
      <c r="AL195">
        <f t="shared" si="94"/>
        <v>0.75785914017159139</v>
      </c>
      <c r="AM195">
        <v>34.218567747826746</v>
      </c>
      <c r="AN195">
        <v>34.893683916083937</v>
      </c>
      <c r="AO195">
        <v>7.0443245857774917E-6</v>
      </c>
      <c r="AP195">
        <v>89.221601695222972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47091.337396541538</v>
      </c>
      <c r="AV195">
        <f t="shared" si="98"/>
        <v>1199.99875</v>
      </c>
      <c r="AW195">
        <f t="shared" si="99"/>
        <v>1025.924338593434</v>
      </c>
      <c r="AX195">
        <f t="shared" si="100"/>
        <v>0.85493783938811097</v>
      </c>
      <c r="AY195">
        <f t="shared" si="101"/>
        <v>0.18843003001905406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1673987575.2874999</v>
      </c>
      <c r="BF195">
        <v>1169.25875</v>
      </c>
      <c r="BG195">
        <v>1187.4675</v>
      </c>
      <c r="BH195">
        <v>34.893900000000002</v>
      </c>
      <c r="BI195">
        <v>34.217649999999999</v>
      </c>
      <c r="BJ195">
        <v>1176.5462500000001</v>
      </c>
      <c r="BK195">
        <v>34.683525000000003</v>
      </c>
      <c r="BL195">
        <v>649.99762499999997</v>
      </c>
      <c r="BM195">
        <v>100.994125</v>
      </c>
      <c r="BN195">
        <v>0.10004215</v>
      </c>
      <c r="BO195">
        <v>33.716324999999998</v>
      </c>
      <c r="BP195">
        <v>33.577562499999999</v>
      </c>
      <c r="BQ195">
        <v>999.9</v>
      </c>
      <c r="BR195">
        <v>0</v>
      </c>
      <c r="BS195">
        <v>0</v>
      </c>
      <c r="BT195">
        <v>8988.75</v>
      </c>
      <c r="BU195">
        <v>0</v>
      </c>
      <c r="BV195">
        <v>1869.56375</v>
      </c>
      <c r="BW195">
        <v>-18.2072875</v>
      </c>
      <c r="BX195">
        <v>1211.5350000000001</v>
      </c>
      <c r="BY195">
        <v>1229.5387499999999</v>
      </c>
      <c r="BZ195">
        <v>0.67626512500000002</v>
      </c>
      <c r="CA195">
        <v>1187.4675</v>
      </c>
      <c r="CB195">
        <v>34.217649999999999</v>
      </c>
      <c r="CC195">
        <v>3.5240787500000001</v>
      </c>
      <c r="CD195">
        <v>3.4557825000000002</v>
      </c>
      <c r="CE195">
        <v>26.7361875</v>
      </c>
      <c r="CF195">
        <v>26.404037500000001</v>
      </c>
      <c r="CG195">
        <v>1199.99875</v>
      </c>
      <c r="CH195">
        <v>0.4999905</v>
      </c>
      <c r="CI195">
        <v>0.50000937500000009</v>
      </c>
      <c r="CJ195">
        <v>0</v>
      </c>
      <c r="CK195">
        <v>791.68787500000008</v>
      </c>
      <c r="CL195">
        <v>4.9990899999999998</v>
      </c>
      <c r="CM195">
        <v>8105.2875000000004</v>
      </c>
      <c r="CN195">
        <v>9557.8024999999998</v>
      </c>
      <c r="CO195">
        <v>44.686999999999998</v>
      </c>
      <c r="CP195">
        <v>47.140500000000003</v>
      </c>
      <c r="CQ195">
        <v>45.625</v>
      </c>
      <c r="CR195">
        <v>46</v>
      </c>
      <c r="CS195">
        <v>45.936999999999998</v>
      </c>
      <c r="CT195">
        <v>597.48624999999993</v>
      </c>
      <c r="CU195">
        <v>597.51250000000005</v>
      </c>
      <c r="CV195">
        <v>0</v>
      </c>
      <c r="CW195">
        <v>1673987577.7</v>
      </c>
      <c r="CX195">
        <v>0</v>
      </c>
      <c r="CY195">
        <v>1673984188.5</v>
      </c>
      <c r="CZ195" t="s">
        <v>356</v>
      </c>
      <c r="DA195">
        <v>1673984188.5</v>
      </c>
      <c r="DB195">
        <v>1673984167.5</v>
      </c>
      <c r="DC195">
        <v>23</v>
      </c>
      <c r="DD195">
        <v>-0.32800000000000001</v>
      </c>
      <c r="DE195">
        <v>5.0000000000000001E-3</v>
      </c>
      <c r="DF195">
        <v>-6.2539999999999996</v>
      </c>
      <c r="DG195">
        <v>0.21</v>
      </c>
      <c r="DH195">
        <v>579</v>
      </c>
      <c r="DI195">
        <v>34</v>
      </c>
      <c r="DJ195">
        <v>0</v>
      </c>
      <c r="DK195">
        <v>0.1</v>
      </c>
      <c r="DL195">
        <v>-18.11777</v>
      </c>
      <c r="DM195">
        <v>-0.94504165103184845</v>
      </c>
      <c r="DN195">
        <v>0.11082172891630999</v>
      </c>
      <c r="DO195">
        <v>0</v>
      </c>
      <c r="DP195">
        <v>0.68177500000000002</v>
      </c>
      <c r="DQ195">
        <v>-4.7505636022514647E-2</v>
      </c>
      <c r="DR195">
        <v>4.9543241769185878E-3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3.2950699999999999</v>
      </c>
      <c r="EB195">
        <v>2.6252900000000001</v>
      </c>
      <c r="EC195">
        <v>0.206095</v>
      </c>
      <c r="ED195">
        <v>0.20583799999999999</v>
      </c>
      <c r="EE195">
        <v>0.14096700000000001</v>
      </c>
      <c r="EF195">
        <v>0.13775799999999999</v>
      </c>
      <c r="EG195">
        <v>23874.2</v>
      </c>
      <c r="EH195">
        <v>24285.5</v>
      </c>
      <c r="EI195">
        <v>27992.6</v>
      </c>
      <c r="EJ195">
        <v>29451.9</v>
      </c>
      <c r="EK195">
        <v>33100</v>
      </c>
      <c r="EL195">
        <v>35270.5</v>
      </c>
      <c r="EM195">
        <v>39521.699999999997</v>
      </c>
      <c r="EN195">
        <v>42111.1</v>
      </c>
      <c r="EO195">
        <v>2.2025999999999999</v>
      </c>
      <c r="EP195">
        <v>2.1535799999999998</v>
      </c>
      <c r="EQ195">
        <v>0.10922900000000001</v>
      </c>
      <c r="ER195">
        <v>0</v>
      </c>
      <c r="ES195">
        <v>31.81</v>
      </c>
      <c r="ET195">
        <v>999.9</v>
      </c>
      <c r="EU195">
        <v>67.2</v>
      </c>
      <c r="EV195">
        <v>35.799999999999997</v>
      </c>
      <c r="EW195">
        <v>39.281799999999997</v>
      </c>
      <c r="EX195">
        <v>57.831800000000001</v>
      </c>
      <c r="EY195">
        <v>-4.6193900000000001</v>
      </c>
      <c r="EZ195">
        <v>2</v>
      </c>
      <c r="FA195">
        <v>0.60252799999999995</v>
      </c>
      <c r="FB195">
        <v>0.72288699999999995</v>
      </c>
      <c r="FC195">
        <v>20.269200000000001</v>
      </c>
      <c r="FD195">
        <v>5.21774</v>
      </c>
      <c r="FE195">
        <v>12.0099</v>
      </c>
      <c r="FF195">
        <v>4.9857500000000003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1.86588</v>
      </c>
      <c r="FM195">
        <v>1.8623000000000001</v>
      </c>
      <c r="FN195">
        <v>1.86432</v>
      </c>
      <c r="FO195">
        <v>1.8603700000000001</v>
      </c>
      <c r="FP195">
        <v>1.86111</v>
      </c>
      <c r="FQ195">
        <v>1.8602000000000001</v>
      </c>
      <c r="FR195">
        <v>1.8619300000000001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-7.29</v>
      </c>
      <c r="GH195">
        <v>0.2104</v>
      </c>
      <c r="GI195">
        <v>-4.4410340874611869</v>
      </c>
      <c r="GJ195">
        <v>-4.0977002334145526E-3</v>
      </c>
      <c r="GK195">
        <v>1.9870096767282211E-6</v>
      </c>
      <c r="GL195">
        <v>-4.7591234531596528E-10</v>
      </c>
      <c r="GM195">
        <v>0.2103699999999975</v>
      </c>
      <c r="GN195">
        <v>0</v>
      </c>
      <c r="GO195">
        <v>0</v>
      </c>
      <c r="GP195">
        <v>0</v>
      </c>
      <c r="GQ195">
        <v>6</v>
      </c>
      <c r="GR195">
        <v>2093</v>
      </c>
      <c r="GS195">
        <v>4</v>
      </c>
      <c r="GT195">
        <v>31</v>
      </c>
      <c r="GU195">
        <v>56.5</v>
      </c>
      <c r="GV195">
        <v>56.8</v>
      </c>
      <c r="GW195">
        <v>3.2202099999999998</v>
      </c>
      <c r="GX195">
        <v>2.52197</v>
      </c>
      <c r="GY195">
        <v>2.04834</v>
      </c>
      <c r="GZ195">
        <v>2.6220699999999999</v>
      </c>
      <c r="HA195">
        <v>2.1972700000000001</v>
      </c>
      <c r="HB195">
        <v>2.33765</v>
      </c>
      <c r="HC195">
        <v>41.170499999999997</v>
      </c>
      <c r="HD195">
        <v>14.228300000000001</v>
      </c>
      <c r="HE195">
        <v>18</v>
      </c>
      <c r="HF195">
        <v>705.05200000000002</v>
      </c>
      <c r="HG195">
        <v>738.77200000000005</v>
      </c>
      <c r="HH195">
        <v>30.9998</v>
      </c>
      <c r="HI195">
        <v>34.869900000000001</v>
      </c>
      <c r="HJ195">
        <v>30.000699999999998</v>
      </c>
      <c r="HK195">
        <v>34.761200000000002</v>
      </c>
      <c r="HL195">
        <v>34.782899999999998</v>
      </c>
      <c r="HM195">
        <v>64.426199999999994</v>
      </c>
      <c r="HN195">
        <v>15.9704</v>
      </c>
      <c r="HO195">
        <v>100</v>
      </c>
      <c r="HP195">
        <v>31</v>
      </c>
      <c r="HQ195">
        <v>1203.67</v>
      </c>
      <c r="HR195">
        <v>34.1646</v>
      </c>
      <c r="HS195">
        <v>98.6511</v>
      </c>
      <c r="HT195">
        <v>97.638499999999993</v>
      </c>
    </row>
    <row r="196" spans="1:228" x14ac:dyDescent="0.2">
      <c r="A196">
        <v>181</v>
      </c>
      <c r="B196">
        <v>1673987581.5999999</v>
      </c>
      <c r="C196">
        <v>718.5</v>
      </c>
      <c r="D196" t="s">
        <v>721</v>
      </c>
      <c r="E196" t="s">
        <v>722</v>
      </c>
      <c r="F196">
        <v>4</v>
      </c>
      <c r="G196">
        <v>1673987579.5999999</v>
      </c>
      <c r="H196">
        <f t="shared" si="68"/>
        <v>7.5993348426256653E-4</v>
      </c>
      <c r="I196">
        <f t="shared" si="69"/>
        <v>0.75993348426256657</v>
      </c>
      <c r="J196">
        <f t="shared" si="70"/>
        <v>8.3693525744859016</v>
      </c>
      <c r="K196">
        <f t="shared" si="71"/>
        <v>1176.512857142857</v>
      </c>
      <c r="L196">
        <f t="shared" si="72"/>
        <v>840.89329545121905</v>
      </c>
      <c r="M196">
        <f t="shared" si="73"/>
        <v>85.009213485697856</v>
      </c>
      <c r="N196">
        <f t="shared" si="74"/>
        <v>118.93831617227752</v>
      </c>
      <c r="O196">
        <f t="shared" si="75"/>
        <v>4.3882320037746676E-2</v>
      </c>
      <c r="P196">
        <f t="shared" si="76"/>
        <v>2.7640947925947899</v>
      </c>
      <c r="Q196">
        <f t="shared" si="77"/>
        <v>4.3498932189087236E-2</v>
      </c>
      <c r="R196">
        <f t="shared" si="78"/>
        <v>2.7220999192641218E-2</v>
      </c>
      <c r="S196">
        <f t="shared" si="79"/>
        <v>226.12159337852023</v>
      </c>
      <c r="T196">
        <f t="shared" si="80"/>
        <v>34.908978963684042</v>
      </c>
      <c r="U196">
        <f t="shared" si="81"/>
        <v>33.573500000000003</v>
      </c>
      <c r="V196">
        <f t="shared" si="82"/>
        <v>5.217205767984205</v>
      </c>
      <c r="W196">
        <f t="shared" si="83"/>
        <v>67.075444534503973</v>
      </c>
      <c r="X196">
        <f t="shared" si="84"/>
        <v>3.5274635082898578</v>
      </c>
      <c r="Y196">
        <f t="shared" si="85"/>
        <v>5.2589491322346911</v>
      </c>
      <c r="Z196">
        <f t="shared" si="86"/>
        <v>1.6897422596943472</v>
      </c>
      <c r="AA196">
        <f t="shared" si="87"/>
        <v>-33.513066655979181</v>
      </c>
      <c r="AB196">
        <f t="shared" si="88"/>
        <v>21.235047680317518</v>
      </c>
      <c r="AC196">
        <f t="shared" si="89"/>
        <v>1.7705905412829543</v>
      </c>
      <c r="AD196">
        <f t="shared" si="90"/>
        <v>215.61416494414152</v>
      </c>
      <c r="AE196">
        <f t="shared" si="91"/>
        <v>18.808771551996472</v>
      </c>
      <c r="AF196">
        <f t="shared" si="92"/>
        <v>0.75917656725825933</v>
      </c>
      <c r="AG196">
        <f t="shared" si="93"/>
        <v>8.3693525744859016</v>
      </c>
      <c r="AH196">
        <v>1236.306397308862</v>
      </c>
      <c r="AI196">
        <v>1221.62303030303</v>
      </c>
      <c r="AJ196">
        <v>1.7163351586749289</v>
      </c>
      <c r="AK196">
        <v>63.952055562581542</v>
      </c>
      <c r="AL196">
        <f t="shared" si="94"/>
        <v>0.75993348426256657</v>
      </c>
      <c r="AM196">
        <v>34.217046739370289</v>
      </c>
      <c r="AN196">
        <v>34.894137062937077</v>
      </c>
      <c r="AO196">
        <v>-2.1511911902278401E-5</v>
      </c>
      <c r="AP196">
        <v>89.221601695222972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47128.189969215491</v>
      </c>
      <c r="AV196">
        <f t="shared" si="98"/>
        <v>1200.027142857143</v>
      </c>
      <c r="AW196">
        <f t="shared" si="99"/>
        <v>1025.9488421650362</v>
      </c>
      <c r="AX196">
        <f t="shared" si="100"/>
        <v>0.85493803058683837</v>
      </c>
      <c r="AY196">
        <f t="shared" si="101"/>
        <v>0.18843039903259826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1673987579.5999999</v>
      </c>
      <c r="BF196">
        <v>1176.512857142857</v>
      </c>
      <c r="BG196">
        <v>1194.6985714285711</v>
      </c>
      <c r="BH196">
        <v>34.892928571428563</v>
      </c>
      <c r="BI196">
        <v>34.216628571428558</v>
      </c>
      <c r="BJ196">
        <v>1183.808571428571</v>
      </c>
      <c r="BK196">
        <v>34.682557142857142</v>
      </c>
      <c r="BL196">
        <v>650.02514285714278</v>
      </c>
      <c r="BM196">
        <v>100.994</v>
      </c>
      <c r="BN196">
        <v>9.9936585714285694E-2</v>
      </c>
      <c r="BO196">
        <v>33.716000000000001</v>
      </c>
      <c r="BP196">
        <v>33.573500000000003</v>
      </c>
      <c r="BQ196">
        <v>999.89999999999986</v>
      </c>
      <c r="BR196">
        <v>0</v>
      </c>
      <c r="BS196">
        <v>0</v>
      </c>
      <c r="BT196">
        <v>8995.8928571428569</v>
      </c>
      <c r="BU196">
        <v>0</v>
      </c>
      <c r="BV196">
        <v>1864.545714285714</v>
      </c>
      <c r="BW196">
        <v>-18.18627142857143</v>
      </c>
      <c r="BX196">
        <v>1219.048571428571</v>
      </c>
      <c r="BY196">
        <v>1237.027142857143</v>
      </c>
      <c r="BZ196">
        <v>0.67632400000000004</v>
      </c>
      <c r="CA196">
        <v>1194.6985714285711</v>
      </c>
      <c r="CB196">
        <v>34.216628571428558</v>
      </c>
      <c r="CC196">
        <v>3.5239742857142859</v>
      </c>
      <c r="CD196">
        <v>3.4556714285714278</v>
      </c>
      <c r="CE196">
        <v>26.735700000000001</v>
      </c>
      <c r="CF196">
        <v>26.403485714285711</v>
      </c>
      <c r="CG196">
        <v>1200.027142857143</v>
      </c>
      <c r="CH196">
        <v>0.49998128571428568</v>
      </c>
      <c r="CI196">
        <v>0.50001857142857153</v>
      </c>
      <c r="CJ196">
        <v>0</v>
      </c>
      <c r="CK196">
        <v>792.03857142857134</v>
      </c>
      <c r="CL196">
        <v>4.9990899999999998</v>
      </c>
      <c r="CM196">
        <v>8107.8214285714294</v>
      </c>
      <c r="CN196">
        <v>9558.011428571428</v>
      </c>
      <c r="CO196">
        <v>44.686999999999998</v>
      </c>
      <c r="CP196">
        <v>47.125</v>
      </c>
      <c r="CQ196">
        <v>45.625</v>
      </c>
      <c r="CR196">
        <v>46</v>
      </c>
      <c r="CS196">
        <v>45.936999999999998</v>
      </c>
      <c r="CT196">
        <v>597.49285714285713</v>
      </c>
      <c r="CU196">
        <v>597.53428571428572</v>
      </c>
      <c r="CV196">
        <v>0</v>
      </c>
      <c r="CW196">
        <v>1673987581.9000001</v>
      </c>
      <c r="CX196">
        <v>0</v>
      </c>
      <c r="CY196">
        <v>1673984188.5</v>
      </c>
      <c r="CZ196" t="s">
        <v>356</v>
      </c>
      <c r="DA196">
        <v>1673984188.5</v>
      </c>
      <c r="DB196">
        <v>1673984167.5</v>
      </c>
      <c r="DC196">
        <v>23</v>
      </c>
      <c r="DD196">
        <v>-0.32800000000000001</v>
      </c>
      <c r="DE196">
        <v>5.0000000000000001E-3</v>
      </c>
      <c r="DF196">
        <v>-6.2539999999999996</v>
      </c>
      <c r="DG196">
        <v>0.21</v>
      </c>
      <c r="DH196">
        <v>579</v>
      </c>
      <c r="DI196">
        <v>34</v>
      </c>
      <c r="DJ196">
        <v>0</v>
      </c>
      <c r="DK196">
        <v>0.1</v>
      </c>
      <c r="DL196">
        <v>-18.167037499999999</v>
      </c>
      <c r="DM196">
        <v>-0.30237185741084671</v>
      </c>
      <c r="DN196">
        <v>5.703479064351899E-2</v>
      </c>
      <c r="DO196">
        <v>0</v>
      </c>
      <c r="DP196">
        <v>0.67961970000000005</v>
      </c>
      <c r="DQ196">
        <v>-3.9900495309570273E-2</v>
      </c>
      <c r="DR196">
        <v>4.5246526673326072E-3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3.2950499999999998</v>
      </c>
      <c r="EB196">
        <v>2.6250800000000001</v>
      </c>
      <c r="EC196">
        <v>0.20680599999999999</v>
      </c>
      <c r="ED196">
        <v>0.20655699999999999</v>
      </c>
      <c r="EE196">
        <v>0.14097100000000001</v>
      </c>
      <c r="EF196">
        <v>0.13775100000000001</v>
      </c>
      <c r="EG196">
        <v>23852.2</v>
      </c>
      <c r="EH196">
        <v>24263.1</v>
      </c>
      <c r="EI196">
        <v>27991.9</v>
      </c>
      <c r="EJ196">
        <v>29451.599999999999</v>
      </c>
      <c r="EK196">
        <v>33099.300000000003</v>
      </c>
      <c r="EL196">
        <v>35270.800000000003</v>
      </c>
      <c r="EM196">
        <v>39520.9</v>
      </c>
      <c r="EN196">
        <v>42111.1</v>
      </c>
      <c r="EO196">
        <v>2.20262</v>
      </c>
      <c r="EP196">
        <v>2.1535000000000002</v>
      </c>
      <c r="EQ196">
        <v>0.10900899999999999</v>
      </c>
      <c r="ER196">
        <v>0</v>
      </c>
      <c r="ES196">
        <v>31.8078</v>
      </c>
      <c r="ET196">
        <v>999.9</v>
      </c>
      <c r="EU196">
        <v>67.2</v>
      </c>
      <c r="EV196">
        <v>35.799999999999997</v>
      </c>
      <c r="EW196">
        <v>39.279400000000003</v>
      </c>
      <c r="EX196">
        <v>57.591799999999999</v>
      </c>
      <c r="EY196">
        <v>-4.4711499999999997</v>
      </c>
      <c r="EZ196">
        <v>2</v>
      </c>
      <c r="FA196">
        <v>0.60311499999999996</v>
      </c>
      <c r="FB196">
        <v>0.72238800000000003</v>
      </c>
      <c r="FC196">
        <v>20.269200000000001</v>
      </c>
      <c r="FD196">
        <v>5.2183400000000004</v>
      </c>
      <c r="FE196">
        <v>12.0099</v>
      </c>
      <c r="FF196">
        <v>4.9859</v>
      </c>
      <c r="FG196">
        <v>3.2845499999999999</v>
      </c>
      <c r="FH196">
        <v>9999</v>
      </c>
      <c r="FI196">
        <v>9999</v>
      </c>
      <c r="FJ196">
        <v>9999</v>
      </c>
      <c r="FK196">
        <v>999.9</v>
      </c>
      <c r="FL196">
        <v>1.8658999999999999</v>
      </c>
      <c r="FM196">
        <v>1.86233</v>
      </c>
      <c r="FN196">
        <v>1.86432</v>
      </c>
      <c r="FO196">
        <v>1.8603700000000001</v>
      </c>
      <c r="FP196">
        <v>1.86111</v>
      </c>
      <c r="FQ196">
        <v>1.8602000000000001</v>
      </c>
      <c r="FR196">
        <v>1.8619399999999999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-7.3</v>
      </c>
      <c r="GH196">
        <v>0.2104</v>
      </c>
      <c r="GI196">
        <v>-4.4410340874611869</v>
      </c>
      <c r="GJ196">
        <v>-4.0977002334145526E-3</v>
      </c>
      <c r="GK196">
        <v>1.9870096767282211E-6</v>
      </c>
      <c r="GL196">
        <v>-4.7591234531596528E-10</v>
      </c>
      <c r="GM196">
        <v>0.2103699999999975</v>
      </c>
      <c r="GN196">
        <v>0</v>
      </c>
      <c r="GO196">
        <v>0</v>
      </c>
      <c r="GP196">
        <v>0</v>
      </c>
      <c r="GQ196">
        <v>6</v>
      </c>
      <c r="GR196">
        <v>2093</v>
      </c>
      <c r="GS196">
        <v>4</v>
      </c>
      <c r="GT196">
        <v>31</v>
      </c>
      <c r="GU196">
        <v>56.6</v>
      </c>
      <c r="GV196">
        <v>56.9</v>
      </c>
      <c r="GW196">
        <v>3.2311999999999999</v>
      </c>
      <c r="GX196">
        <v>2.5293000000000001</v>
      </c>
      <c r="GY196">
        <v>2.04834</v>
      </c>
      <c r="GZ196">
        <v>2.6232899999999999</v>
      </c>
      <c r="HA196">
        <v>2.1972700000000001</v>
      </c>
      <c r="HB196">
        <v>2.3144499999999999</v>
      </c>
      <c r="HC196">
        <v>41.170499999999997</v>
      </c>
      <c r="HD196">
        <v>14.2196</v>
      </c>
      <c r="HE196">
        <v>18</v>
      </c>
      <c r="HF196">
        <v>705.13300000000004</v>
      </c>
      <c r="HG196">
        <v>738.75800000000004</v>
      </c>
      <c r="HH196">
        <v>30.9999</v>
      </c>
      <c r="HI196">
        <v>34.875500000000002</v>
      </c>
      <c r="HJ196">
        <v>30.000699999999998</v>
      </c>
      <c r="HK196">
        <v>34.766599999999997</v>
      </c>
      <c r="HL196">
        <v>34.787700000000001</v>
      </c>
      <c r="HM196">
        <v>64.715400000000002</v>
      </c>
      <c r="HN196">
        <v>15.9704</v>
      </c>
      <c r="HO196">
        <v>100</v>
      </c>
      <c r="HP196">
        <v>31</v>
      </c>
      <c r="HQ196">
        <v>1210.3399999999999</v>
      </c>
      <c r="HR196">
        <v>34.1646</v>
      </c>
      <c r="HS196">
        <v>98.649100000000004</v>
      </c>
      <c r="HT196">
        <v>97.638099999999994</v>
      </c>
    </row>
    <row r="197" spans="1:228" x14ac:dyDescent="0.2">
      <c r="A197">
        <v>182</v>
      </c>
      <c r="B197">
        <v>1673987585.5999999</v>
      </c>
      <c r="C197">
        <v>722.5</v>
      </c>
      <c r="D197" t="s">
        <v>723</v>
      </c>
      <c r="E197" t="s">
        <v>724</v>
      </c>
      <c r="F197">
        <v>4</v>
      </c>
      <c r="G197">
        <v>1673987583.2874999</v>
      </c>
      <c r="H197">
        <f t="shared" si="68"/>
        <v>7.6246499644028274E-4</v>
      </c>
      <c r="I197">
        <f t="shared" si="69"/>
        <v>0.76246499644028276</v>
      </c>
      <c r="J197">
        <f t="shared" si="70"/>
        <v>8.4487187991759178</v>
      </c>
      <c r="K197">
        <f t="shared" si="71"/>
        <v>1182.5574999999999</v>
      </c>
      <c r="L197">
        <f t="shared" si="72"/>
        <v>844.7009483048621</v>
      </c>
      <c r="M197">
        <f t="shared" si="73"/>
        <v>85.394423783816819</v>
      </c>
      <c r="N197">
        <f t="shared" si="74"/>
        <v>119.54978446086075</v>
      </c>
      <c r="O197">
        <f t="shared" si="75"/>
        <v>4.4001505478247181E-2</v>
      </c>
      <c r="P197">
        <f t="shared" si="76"/>
        <v>2.7637544847101383</v>
      </c>
      <c r="Q197">
        <f t="shared" si="77"/>
        <v>4.361599507498732E-2</v>
      </c>
      <c r="R197">
        <f t="shared" si="78"/>
        <v>2.7294351865291284E-2</v>
      </c>
      <c r="S197">
        <f t="shared" si="79"/>
        <v>226.11511198516243</v>
      </c>
      <c r="T197">
        <f t="shared" si="80"/>
        <v>34.910605843719758</v>
      </c>
      <c r="U197">
        <f t="shared" si="81"/>
        <v>33.577674999999999</v>
      </c>
      <c r="V197">
        <f t="shared" si="82"/>
        <v>5.2184246646631038</v>
      </c>
      <c r="W197">
        <f t="shared" si="83"/>
        <v>67.069886688873069</v>
      </c>
      <c r="X197">
        <f t="shared" si="84"/>
        <v>3.5276099139328929</v>
      </c>
      <c r="Y197">
        <f t="shared" si="85"/>
        <v>5.2596032110460165</v>
      </c>
      <c r="Z197">
        <f t="shared" si="86"/>
        <v>1.6908147507302109</v>
      </c>
      <c r="AA197">
        <f t="shared" si="87"/>
        <v>-33.62470634301647</v>
      </c>
      <c r="AB197">
        <f t="shared" si="88"/>
        <v>20.941884191635477</v>
      </c>
      <c r="AC197">
        <f t="shared" si="89"/>
        <v>1.7464160781785507</v>
      </c>
      <c r="AD197">
        <f t="shared" si="90"/>
        <v>215.17870591195998</v>
      </c>
      <c r="AE197">
        <f t="shared" si="91"/>
        <v>18.903547927308093</v>
      </c>
      <c r="AF197">
        <f t="shared" si="92"/>
        <v>0.76395870332464222</v>
      </c>
      <c r="AG197">
        <f t="shared" si="93"/>
        <v>8.4487187991759178</v>
      </c>
      <c r="AH197">
        <v>1243.1747868208711</v>
      </c>
      <c r="AI197">
        <v>1228.4175151515151</v>
      </c>
      <c r="AJ197">
        <v>1.715621810484351</v>
      </c>
      <c r="AK197">
        <v>63.952055562581542</v>
      </c>
      <c r="AL197">
        <f t="shared" si="94"/>
        <v>0.76246499644028276</v>
      </c>
      <c r="AM197">
        <v>34.214547884194879</v>
      </c>
      <c r="AN197">
        <v>34.893724475524472</v>
      </c>
      <c r="AO197">
        <v>1.712717868585012E-5</v>
      </c>
      <c r="AP197">
        <v>89.221601695222972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47118.519918933402</v>
      </c>
      <c r="AV197">
        <f t="shared" si="98"/>
        <v>1199.9962499999999</v>
      </c>
      <c r="AW197">
        <f t="shared" si="99"/>
        <v>1025.9220885933482</v>
      </c>
      <c r="AX197">
        <f t="shared" si="100"/>
        <v>0.85493774550824497</v>
      </c>
      <c r="AY197">
        <f t="shared" si="101"/>
        <v>0.18842984883091296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1673987583.2874999</v>
      </c>
      <c r="BF197">
        <v>1182.5574999999999</v>
      </c>
      <c r="BG197">
        <v>1200.8412499999999</v>
      </c>
      <c r="BH197">
        <v>34.894262500000004</v>
      </c>
      <c r="BI197">
        <v>34.213662499999998</v>
      </c>
      <c r="BJ197">
        <v>1189.8625</v>
      </c>
      <c r="BK197">
        <v>34.683887499999997</v>
      </c>
      <c r="BL197">
        <v>649.98612500000002</v>
      </c>
      <c r="BM197">
        <v>100.99424999999999</v>
      </c>
      <c r="BN197">
        <v>0.10001768749999999</v>
      </c>
      <c r="BO197">
        <v>33.718224999999997</v>
      </c>
      <c r="BP197">
        <v>33.577674999999999</v>
      </c>
      <c r="BQ197">
        <v>999.9</v>
      </c>
      <c r="BR197">
        <v>0</v>
      </c>
      <c r="BS197">
        <v>0</v>
      </c>
      <c r="BT197">
        <v>8994.0625</v>
      </c>
      <c r="BU197">
        <v>0</v>
      </c>
      <c r="BV197">
        <v>1861.2037499999999</v>
      </c>
      <c r="BW197">
        <v>-18.282299999999999</v>
      </c>
      <c r="BX197">
        <v>1225.31125</v>
      </c>
      <c r="BY197">
        <v>1243.3800000000001</v>
      </c>
      <c r="BZ197">
        <v>0.68058450000000004</v>
      </c>
      <c r="CA197">
        <v>1200.8412499999999</v>
      </c>
      <c r="CB197">
        <v>34.213662499999998</v>
      </c>
      <c r="CC197">
        <v>3.5241162500000001</v>
      </c>
      <c r="CD197">
        <v>3.4553799999999999</v>
      </c>
      <c r="CE197">
        <v>26.736387499999999</v>
      </c>
      <c r="CF197">
        <v>26.402075</v>
      </c>
      <c r="CG197">
        <v>1199.9962499999999</v>
      </c>
      <c r="CH197">
        <v>0.49999049999999989</v>
      </c>
      <c r="CI197">
        <v>0.50000937499999998</v>
      </c>
      <c r="CJ197">
        <v>0</v>
      </c>
      <c r="CK197">
        <v>792.10562499999992</v>
      </c>
      <c r="CL197">
        <v>4.9990899999999998</v>
      </c>
      <c r="CM197">
        <v>8110.2474999999986</v>
      </c>
      <c r="CN197">
        <v>9557.7874999999985</v>
      </c>
      <c r="CO197">
        <v>44.686999999999998</v>
      </c>
      <c r="CP197">
        <v>47.125</v>
      </c>
      <c r="CQ197">
        <v>45.625</v>
      </c>
      <c r="CR197">
        <v>46</v>
      </c>
      <c r="CS197">
        <v>45.936999999999998</v>
      </c>
      <c r="CT197">
        <v>597.48874999999998</v>
      </c>
      <c r="CU197">
        <v>597.50749999999994</v>
      </c>
      <c r="CV197">
        <v>0</v>
      </c>
      <c r="CW197">
        <v>1673987586.0999999</v>
      </c>
      <c r="CX197">
        <v>0</v>
      </c>
      <c r="CY197">
        <v>1673984188.5</v>
      </c>
      <c r="CZ197" t="s">
        <v>356</v>
      </c>
      <c r="DA197">
        <v>1673984188.5</v>
      </c>
      <c r="DB197">
        <v>1673984167.5</v>
      </c>
      <c r="DC197">
        <v>23</v>
      </c>
      <c r="DD197">
        <v>-0.32800000000000001</v>
      </c>
      <c r="DE197">
        <v>5.0000000000000001E-3</v>
      </c>
      <c r="DF197">
        <v>-6.2539999999999996</v>
      </c>
      <c r="DG197">
        <v>0.21</v>
      </c>
      <c r="DH197">
        <v>579</v>
      </c>
      <c r="DI197">
        <v>34</v>
      </c>
      <c r="DJ197">
        <v>0</v>
      </c>
      <c r="DK197">
        <v>0.1</v>
      </c>
      <c r="DL197">
        <v>-18.205607499999999</v>
      </c>
      <c r="DM197">
        <v>-0.33362589118197022</v>
      </c>
      <c r="DN197">
        <v>6.0901274155390317E-2</v>
      </c>
      <c r="DO197">
        <v>0</v>
      </c>
      <c r="DP197">
        <v>0.67829614999999999</v>
      </c>
      <c r="DQ197">
        <v>-2.7853733583500591E-3</v>
      </c>
      <c r="DR197">
        <v>2.60934272902201E-3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3.29501</v>
      </c>
      <c r="EB197">
        <v>2.6253099999999998</v>
      </c>
      <c r="EC197">
        <v>0.20752300000000001</v>
      </c>
      <c r="ED197">
        <v>0.20727799999999999</v>
      </c>
      <c r="EE197">
        <v>0.140963</v>
      </c>
      <c r="EF197">
        <v>0.137743</v>
      </c>
      <c r="EG197">
        <v>23830.2</v>
      </c>
      <c r="EH197">
        <v>24240.5</v>
      </c>
      <c r="EI197">
        <v>27991.599999999999</v>
      </c>
      <c r="EJ197">
        <v>29451.1</v>
      </c>
      <c r="EK197">
        <v>33099.1</v>
      </c>
      <c r="EL197">
        <v>35270.5</v>
      </c>
      <c r="EM197">
        <v>39520.300000000003</v>
      </c>
      <c r="EN197">
        <v>42110.2</v>
      </c>
      <c r="EO197">
        <v>2.2022499999999998</v>
      </c>
      <c r="EP197">
        <v>2.1534800000000001</v>
      </c>
      <c r="EQ197">
        <v>0.10945299999999999</v>
      </c>
      <c r="ER197">
        <v>0</v>
      </c>
      <c r="ES197">
        <v>31.809799999999999</v>
      </c>
      <c r="ET197">
        <v>999.9</v>
      </c>
      <c r="EU197">
        <v>67.2</v>
      </c>
      <c r="EV197">
        <v>35.799999999999997</v>
      </c>
      <c r="EW197">
        <v>39.281399999999998</v>
      </c>
      <c r="EX197">
        <v>57.6218</v>
      </c>
      <c r="EY197">
        <v>-4.5593000000000004</v>
      </c>
      <c r="EZ197">
        <v>2</v>
      </c>
      <c r="FA197">
        <v>0.60374000000000005</v>
      </c>
      <c r="FB197">
        <v>0.72179199999999999</v>
      </c>
      <c r="FC197">
        <v>20.268999999999998</v>
      </c>
      <c r="FD197">
        <v>5.2180400000000002</v>
      </c>
      <c r="FE197">
        <v>12.0099</v>
      </c>
      <c r="FF197">
        <v>4.9859</v>
      </c>
      <c r="FG197">
        <v>3.2845499999999999</v>
      </c>
      <c r="FH197">
        <v>9999</v>
      </c>
      <c r="FI197">
        <v>9999</v>
      </c>
      <c r="FJ197">
        <v>9999</v>
      </c>
      <c r="FK197">
        <v>999.9</v>
      </c>
      <c r="FL197">
        <v>1.8658999999999999</v>
      </c>
      <c r="FM197">
        <v>1.8623400000000001</v>
      </c>
      <c r="FN197">
        <v>1.86432</v>
      </c>
      <c r="FO197">
        <v>1.8603799999999999</v>
      </c>
      <c r="FP197">
        <v>1.86111</v>
      </c>
      <c r="FQ197">
        <v>1.8602000000000001</v>
      </c>
      <c r="FR197">
        <v>1.8619600000000001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-7.31</v>
      </c>
      <c r="GH197">
        <v>0.2104</v>
      </c>
      <c r="GI197">
        <v>-4.4410340874611869</v>
      </c>
      <c r="GJ197">
        <v>-4.0977002334145526E-3</v>
      </c>
      <c r="GK197">
        <v>1.9870096767282211E-6</v>
      </c>
      <c r="GL197">
        <v>-4.7591234531596528E-10</v>
      </c>
      <c r="GM197">
        <v>0.2103699999999975</v>
      </c>
      <c r="GN197">
        <v>0</v>
      </c>
      <c r="GO197">
        <v>0</v>
      </c>
      <c r="GP197">
        <v>0</v>
      </c>
      <c r="GQ197">
        <v>6</v>
      </c>
      <c r="GR197">
        <v>2093</v>
      </c>
      <c r="GS197">
        <v>4</v>
      </c>
      <c r="GT197">
        <v>31</v>
      </c>
      <c r="GU197">
        <v>56.6</v>
      </c>
      <c r="GV197">
        <v>57</v>
      </c>
      <c r="GW197">
        <v>3.2482899999999999</v>
      </c>
      <c r="GX197">
        <v>2.52563</v>
      </c>
      <c r="GY197">
        <v>2.04834</v>
      </c>
      <c r="GZ197">
        <v>2.6220699999999999</v>
      </c>
      <c r="HA197">
        <v>2.1972700000000001</v>
      </c>
      <c r="HB197">
        <v>2.3278799999999999</v>
      </c>
      <c r="HC197">
        <v>41.170499999999997</v>
      </c>
      <c r="HD197">
        <v>14.2196</v>
      </c>
      <c r="HE197">
        <v>18</v>
      </c>
      <c r="HF197">
        <v>704.87699999999995</v>
      </c>
      <c r="HG197">
        <v>738.798</v>
      </c>
      <c r="HH197">
        <v>30.9998</v>
      </c>
      <c r="HI197">
        <v>34.880299999999998</v>
      </c>
      <c r="HJ197">
        <v>30.000800000000002</v>
      </c>
      <c r="HK197">
        <v>34.772199999999998</v>
      </c>
      <c r="HL197">
        <v>34.793199999999999</v>
      </c>
      <c r="HM197">
        <v>64.999899999999997</v>
      </c>
      <c r="HN197">
        <v>15.9704</v>
      </c>
      <c r="HO197">
        <v>100</v>
      </c>
      <c r="HP197">
        <v>31</v>
      </c>
      <c r="HQ197">
        <v>1217.05</v>
      </c>
      <c r="HR197">
        <v>34.1646</v>
      </c>
      <c r="HS197">
        <v>98.647599999999997</v>
      </c>
      <c r="HT197">
        <v>97.636200000000002</v>
      </c>
    </row>
    <row r="198" spans="1:228" x14ac:dyDescent="0.2">
      <c r="A198">
        <v>183</v>
      </c>
      <c r="B198">
        <v>1673987589.5999999</v>
      </c>
      <c r="C198">
        <v>726.5</v>
      </c>
      <c r="D198" t="s">
        <v>725</v>
      </c>
      <c r="E198" t="s">
        <v>726</v>
      </c>
      <c r="F198">
        <v>4</v>
      </c>
      <c r="G198">
        <v>1673987587.5999999</v>
      </c>
      <c r="H198">
        <f t="shared" si="68"/>
        <v>7.6467649609471429E-4</v>
      </c>
      <c r="I198">
        <f t="shared" si="69"/>
        <v>0.76467649609471433</v>
      </c>
      <c r="J198">
        <f t="shared" si="70"/>
        <v>8.5320037026345954</v>
      </c>
      <c r="K198">
        <f t="shared" si="71"/>
        <v>1189.767142857143</v>
      </c>
      <c r="L198">
        <f t="shared" si="72"/>
        <v>849.22550614263287</v>
      </c>
      <c r="M198">
        <f t="shared" si="73"/>
        <v>85.850730459744568</v>
      </c>
      <c r="N198">
        <f t="shared" si="74"/>
        <v>120.27709666333729</v>
      </c>
      <c r="O198">
        <f t="shared" si="75"/>
        <v>4.4080435820776566E-2</v>
      </c>
      <c r="P198">
        <f t="shared" si="76"/>
        <v>2.7707772532775881</v>
      </c>
      <c r="Q198">
        <f t="shared" si="77"/>
        <v>4.3694519010342499E-2</v>
      </c>
      <c r="R198">
        <f t="shared" si="78"/>
        <v>2.7343465749654849E-2</v>
      </c>
      <c r="S198">
        <f t="shared" si="79"/>
        <v>226.11121466350866</v>
      </c>
      <c r="T198">
        <f t="shared" si="80"/>
        <v>34.906493278401811</v>
      </c>
      <c r="U198">
        <f t="shared" si="81"/>
        <v>33.583771428571431</v>
      </c>
      <c r="V198">
        <f t="shared" si="82"/>
        <v>5.2202049698287656</v>
      </c>
      <c r="W198">
        <f t="shared" si="83"/>
        <v>67.071765022105751</v>
      </c>
      <c r="X198">
        <f t="shared" si="84"/>
        <v>3.5275713872121144</v>
      </c>
      <c r="Y198">
        <f t="shared" si="85"/>
        <v>5.2593984757214685</v>
      </c>
      <c r="Z198">
        <f t="shared" si="86"/>
        <v>1.6926335826166512</v>
      </c>
      <c r="AA198">
        <f t="shared" si="87"/>
        <v>-33.722233477776903</v>
      </c>
      <c r="AB198">
        <f t="shared" si="88"/>
        <v>19.980393650263917</v>
      </c>
      <c r="AC198">
        <f t="shared" si="89"/>
        <v>1.6620547428091721</v>
      </c>
      <c r="AD198">
        <f t="shared" si="90"/>
        <v>214.03142957880485</v>
      </c>
      <c r="AE198">
        <f t="shared" si="91"/>
        <v>18.945830558444488</v>
      </c>
      <c r="AF198">
        <f t="shared" si="92"/>
        <v>0.76402392641452899</v>
      </c>
      <c r="AG198">
        <f t="shared" si="93"/>
        <v>8.5320037026345954</v>
      </c>
      <c r="AH198">
        <v>1250.189989110459</v>
      </c>
      <c r="AI198">
        <v>1235.3537575757571</v>
      </c>
      <c r="AJ198">
        <v>1.7156364132178319</v>
      </c>
      <c r="AK198">
        <v>63.952055562581542</v>
      </c>
      <c r="AL198">
        <f t="shared" si="94"/>
        <v>0.76467649609471433</v>
      </c>
      <c r="AM198">
        <v>34.212977420847572</v>
      </c>
      <c r="AN198">
        <v>34.89419930069932</v>
      </c>
      <c r="AO198">
        <v>-2.1859490902956472E-6</v>
      </c>
      <c r="AP198">
        <v>89.221601695222972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47311.276591746639</v>
      </c>
      <c r="AV198">
        <f t="shared" si="98"/>
        <v>1199.977142857143</v>
      </c>
      <c r="AW198">
        <f t="shared" si="99"/>
        <v>1025.9055993075176</v>
      </c>
      <c r="AX198">
        <f t="shared" si="100"/>
        <v>0.85493761728230799</v>
      </c>
      <c r="AY198">
        <f t="shared" si="101"/>
        <v>0.18842960135485443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1673987587.5999999</v>
      </c>
      <c r="BF198">
        <v>1189.767142857143</v>
      </c>
      <c r="BG198">
        <v>1208.0942857142859</v>
      </c>
      <c r="BH198">
        <v>34.894328571428566</v>
      </c>
      <c r="BI198">
        <v>34.213700000000003</v>
      </c>
      <c r="BJ198">
        <v>1197.0828571428569</v>
      </c>
      <c r="BK198">
        <v>34.68394285714286</v>
      </c>
      <c r="BL198">
        <v>650.01428571428573</v>
      </c>
      <c r="BM198">
        <v>100.9931428571429</v>
      </c>
      <c r="BN198">
        <v>9.9829314285714288E-2</v>
      </c>
      <c r="BO198">
        <v>33.717528571428574</v>
      </c>
      <c r="BP198">
        <v>33.583771428571431</v>
      </c>
      <c r="BQ198">
        <v>999.89999999999986</v>
      </c>
      <c r="BR198">
        <v>0</v>
      </c>
      <c r="BS198">
        <v>0</v>
      </c>
      <c r="BT198">
        <v>9031.517142857143</v>
      </c>
      <c r="BU198">
        <v>0</v>
      </c>
      <c r="BV198">
        <v>1855.517142857143</v>
      </c>
      <c r="BW198">
        <v>-18.327842857142858</v>
      </c>
      <c r="BX198">
        <v>1232.785714285714</v>
      </c>
      <c r="BY198">
        <v>1250.8914285714291</v>
      </c>
      <c r="BZ198">
        <v>0.68062542857142849</v>
      </c>
      <c r="CA198">
        <v>1208.0942857142859</v>
      </c>
      <c r="CB198">
        <v>34.213700000000003</v>
      </c>
      <c r="CC198">
        <v>3.524091428571428</v>
      </c>
      <c r="CD198">
        <v>3.4553500000000001</v>
      </c>
      <c r="CE198">
        <v>26.736257142857141</v>
      </c>
      <c r="CF198">
        <v>26.401942857142849</v>
      </c>
      <c r="CG198">
        <v>1199.977142857143</v>
      </c>
      <c r="CH198">
        <v>0.49999685714285719</v>
      </c>
      <c r="CI198">
        <v>0.50000285714285719</v>
      </c>
      <c r="CJ198">
        <v>0</v>
      </c>
      <c r="CK198">
        <v>792.40642857142859</v>
      </c>
      <c r="CL198">
        <v>4.9990899999999998</v>
      </c>
      <c r="CM198">
        <v>8113.005714285714</v>
      </c>
      <c r="CN198">
        <v>9557.6642857142851</v>
      </c>
      <c r="CO198">
        <v>44.686999999999998</v>
      </c>
      <c r="CP198">
        <v>47.125</v>
      </c>
      <c r="CQ198">
        <v>45.625</v>
      </c>
      <c r="CR198">
        <v>46</v>
      </c>
      <c r="CS198">
        <v>45.936999999999998</v>
      </c>
      <c r="CT198">
        <v>597.48428571428576</v>
      </c>
      <c r="CU198">
        <v>597.49285714285725</v>
      </c>
      <c r="CV198">
        <v>0</v>
      </c>
      <c r="CW198">
        <v>1673987589.7</v>
      </c>
      <c r="CX198">
        <v>0</v>
      </c>
      <c r="CY198">
        <v>1673984188.5</v>
      </c>
      <c r="CZ198" t="s">
        <v>356</v>
      </c>
      <c r="DA198">
        <v>1673984188.5</v>
      </c>
      <c r="DB198">
        <v>1673984167.5</v>
      </c>
      <c r="DC198">
        <v>23</v>
      </c>
      <c r="DD198">
        <v>-0.32800000000000001</v>
      </c>
      <c r="DE198">
        <v>5.0000000000000001E-3</v>
      </c>
      <c r="DF198">
        <v>-6.2539999999999996</v>
      </c>
      <c r="DG198">
        <v>0.21</v>
      </c>
      <c r="DH198">
        <v>579</v>
      </c>
      <c r="DI198">
        <v>34</v>
      </c>
      <c r="DJ198">
        <v>0</v>
      </c>
      <c r="DK198">
        <v>0.1</v>
      </c>
      <c r="DL198">
        <v>-18.234982500000001</v>
      </c>
      <c r="DM198">
        <v>-0.58827579737329827</v>
      </c>
      <c r="DN198">
        <v>7.5711732536972332E-2</v>
      </c>
      <c r="DO198">
        <v>0</v>
      </c>
      <c r="DP198">
        <v>0.67815150000000002</v>
      </c>
      <c r="DQ198">
        <v>1.74726754221394E-2</v>
      </c>
      <c r="DR198">
        <v>2.3337832268657782E-3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3.2949899999999999</v>
      </c>
      <c r="EB198">
        <v>2.6254499999999998</v>
      </c>
      <c r="EC198">
        <v>0.20824100000000001</v>
      </c>
      <c r="ED198">
        <v>0.207986</v>
      </c>
      <c r="EE198">
        <v>0.140962</v>
      </c>
      <c r="EF198">
        <v>0.137743</v>
      </c>
      <c r="EG198">
        <v>23808.400000000001</v>
      </c>
      <c r="EH198">
        <v>24218.6</v>
      </c>
      <c r="EI198">
        <v>27991.4</v>
      </c>
      <c r="EJ198">
        <v>29450.799999999999</v>
      </c>
      <c r="EK198">
        <v>33098.9</v>
      </c>
      <c r="EL198">
        <v>35270.400000000001</v>
      </c>
      <c r="EM198">
        <v>39520</v>
      </c>
      <c r="EN198">
        <v>42110.1</v>
      </c>
      <c r="EO198">
        <v>2.2021000000000002</v>
      </c>
      <c r="EP198">
        <v>2.1534200000000001</v>
      </c>
      <c r="EQ198">
        <v>0.10903599999999999</v>
      </c>
      <c r="ER198">
        <v>0</v>
      </c>
      <c r="ES198">
        <v>31.810600000000001</v>
      </c>
      <c r="ET198">
        <v>999.9</v>
      </c>
      <c r="EU198">
        <v>67.2</v>
      </c>
      <c r="EV198">
        <v>35.799999999999997</v>
      </c>
      <c r="EW198">
        <v>39.275500000000001</v>
      </c>
      <c r="EX198">
        <v>57.6218</v>
      </c>
      <c r="EY198">
        <v>-4.5392599999999996</v>
      </c>
      <c r="EZ198">
        <v>2</v>
      </c>
      <c r="FA198">
        <v>0.60436500000000004</v>
      </c>
      <c r="FB198">
        <v>0.71999199999999997</v>
      </c>
      <c r="FC198">
        <v>20.268899999999999</v>
      </c>
      <c r="FD198">
        <v>5.2193899999999998</v>
      </c>
      <c r="FE198">
        <v>12.0099</v>
      </c>
      <c r="FF198">
        <v>4.9862500000000001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1.86591</v>
      </c>
      <c r="FM198">
        <v>1.86233</v>
      </c>
      <c r="FN198">
        <v>1.86432</v>
      </c>
      <c r="FO198">
        <v>1.8603700000000001</v>
      </c>
      <c r="FP198">
        <v>1.86111</v>
      </c>
      <c r="FQ198">
        <v>1.8602099999999999</v>
      </c>
      <c r="FR198">
        <v>1.8619699999999999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-7.32</v>
      </c>
      <c r="GH198">
        <v>0.2104</v>
      </c>
      <c r="GI198">
        <v>-4.4410340874611869</v>
      </c>
      <c r="GJ198">
        <v>-4.0977002334145526E-3</v>
      </c>
      <c r="GK198">
        <v>1.9870096767282211E-6</v>
      </c>
      <c r="GL198">
        <v>-4.7591234531596528E-10</v>
      </c>
      <c r="GM198">
        <v>0.2103699999999975</v>
      </c>
      <c r="GN198">
        <v>0</v>
      </c>
      <c r="GO198">
        <v>0</v>
      </c>
      <c r="GP198">
        <v>0</v>
      </c>
      <c r="GQ198">
        <v>6</v>
      </c>
      <c r="GR198">
        <v>2093</v>
      </c>
      <c r="GS198">
        <v>4</v>
      </c>
      <c r="GT198">
        <v>31</v>
      </c>
      <c r="GU198">
        <v>56.7</v>
      </c>
      <c r="GV198">
        <v>57</v>
      </c>
      <c r="GW198">
        <v>3.26294</v>
      </c>
      <c r="GX198">
        <v>2.52075</v>
      </c>
      <c r="GY198">
        <v>2.04834</v>
      </c>
      <c r="GZ198">
        <v>2.6220699999999999</v>
      </c>
      <c r="HA198">
        <v>2.1972700000000001</v>
      </c>
      <c r="HB198">
        <v>2.3339799999999999</v>
      </c>
      <c r="HC198">
        <v>41.170499999999997</v>
      </c>
      <c r="HD198">
        <v>14.2371</v>
      </c>
      <c r="HE198">
        <v>18</v>
      </c>
      <c r="HF198">
        <v>704.80200000000002</v>
      </c>
      <c r="HG198">
        <v>738.81600000000003</v>
      </c>
      <c r="HH198">
        <v>30.999700000000001</v>
      </c>
      <c r="HI198">
        <v>34.886600000000001</v>
      </c>
      <c r="HJ198">
        <v>30.000800000000002</v>
      </c>
      <c r="HK198">
        <v>34.777000000000001</v>
      </c>
      <c r="HL198">
        <v>34.798699999999997</v>
      </c>
      <c r="HM198">
        <v>65.287199999999999</v>
      </c>
      <c r="HN198">
        <v>15.9704</v>
      </c>
      <c r="HO198">
        <v>100</v>
      </c>
      <c r="HP198">
        <v>31</v>
      </c>
      <c r="HQ198">
        <v>1223.76</v>
      </c>
      <c r="HR198">
        <v>34.1646</v>
      </c>
      <c r="HS198">
        <v>98.646900000000002</v>
      </c>
      <c r="HT198">
        <v>97.635800000000003</v>
      </c>
    </row>
    <row r="199" spans="1:228" x14ac:dyDescent="0.2">
      <c r="A199">
        <v>184</v>
      </c>
      <c r="B199">
        <v>1673987593.5999999</v>
      </c>
      <c r="C199">
        <v>730.5</v>
      </c>
      <c r="D199" t="s">
        <v>727</v>
      </c>
      <c r="E199" t="s">
        <v>728</v>
      </c>
      <c r="F199">
        <v>4</v>
      </c>
      <c r="G199">
        <v>1673987591.2874999</v>
      </c>
      <c r="H199">
        <f t="shared" si="68"/>
        <v>7.654305540021651E-4</v>
      </c>
      <c r="I199">
        <f t="shared" si="69"/>
        <v>0.76543055400216509</v>
      </c>
      <c r="J199">
        <f t="shared" si="70"/>
        <v>8.2888886165116169</v>
      </c>
      <c r="K199">
        <f t="shared" si="71"/>
        <v>1195.9100000000001</v>
      </c>
      <c r="L199">
        <f t="shared" si="72"/>
        <v>864.95977078002659</v>
      </c>
      <c r="M199">
        <f t="shared" si="73"/>
        <v>87.441609213903988</v>
      </c>
      <c r="N199">
        <f t="shared" si="74"/>
        <v>120.89844916220314</v>
      </c>
      <c r="O199">
        <f t="shared" si="75"/>
        <v>4.4219595567409883E-2</v>
      </c>
      <c r="P199">
        <f t="shared" si="76"/>
        <v>2.7681604496712793</v>
      </c>
      <c r="Q199">
        <f t="shared" si="77"/>
        <v>4.38308862216686E-2</v>
      </c>
      <c r="R199">
        <f t="shared" si="78"/>
        <v>2.7428942965515266E-2</v>
      </c>
      <c r="S199">
        <f t="shared" si="79"/>
        <v>226.1211693593975</v>
      </c>
      <c r="T199">
        <f t="shared" si="80"/>
        <v>34.911017351120492</v>
      </c>
      <c r="U199">
        <f t="shared" si="81"/>
        <v>33.571575000000003</v>
      </c>
      <c r="V199">
        <f t="shared" si="82"/>
        <v>5.2166438451492896</v>
      </c>
      <c r="W199">
        <f t="shared" si="83"/>
        <v>67.058235821836661</v>
      </c>
      <c r="X199">
        <f t="shared" si="84"/>
        <v>3.5275762658891008</v>
      </c>
      <c r="Y199">
        <f t="shared" si="85"/>
        <v>5.2604668504273278</v>
      </c>
      <c r="Z199">
        <f t="shared" si="86"/>
        <v>1.6890675792601888</v>
      </c>
      <c r="AA199">
        <f t="shared" si="87"/>
        <v>-33.755487431495482</v>
      </c>
      <c r="AB199">
        <f t="shared" si="88"/>
        <v>22.323999634608931</v>
      </c>
      <c r="AC199">
        <f t="shared" si="89"/>
        <v>1.8586835688550847</v>
      </c>
      <c r="AD199">
        <f t="shared" si="90"/>
        <v>216.54836513136601</v>
      </c>
      <c r="AE199">
        <f t="shared" si="91"/>
        <v>18.958983401309741</v>
      </c>
      <c r="AF199">
        <f t="shared" si="92"/>
        <v>0.76342553603928187</v>
      </c>
      <c r="AG199">
        <f t="shared" si="93"/>
        <v>8.2888886165116169</v>
      </c>
      <c r="AH199">
        <v>1257.0886436616149</v>
      </c>
      <c r="AI199">
        <v>1242.3275757575759</v>
      </c>
      <c r="AJ199">
        <v>1.7558525767411139</v>
      </c>
      <c r="AK199">
        <v>63.952055562581542</v>
      </c>
      <c r="AL199">
        <f t="shared" si="94"/>
        <v>0.76543055400216509</v>
      </c>
      <c r="AM199">
        <v>34.213682139978012</v>
      </c>
      <c r="AN199">
        <v>34.895638461538489</v>
      </c>
      <c r="AO199">
        <v>-8.4736354742600868E-6</v>
      </c>
      <c r="AP199">
        <v>89.221601695222972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47238.900625806782</v>
      </c>
      <c r="AV199">
        <f t="shared" si="98"/>
        <v>1200.0337500000001</v>
      </c>
      <c r="AW199">
        <f t="shared" si="99"/>
        <v>1025.9536260929522</v>
      </c>
      <c r="AX199">
        <f t="shared" si="100"/>
        <v>0.85493730996561734</v>
      </c>
      <c r="AY199">
        <f t="shared" si="101"/>
        <v>0.18842900823364134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1673987591.2874999</v>
      </c>
      <c r="BF199">
        <v>1195.9100000000001</v>
      </c>
      <c r="BG199">
        <v>1214.2537500000001</v>
      </c>
      <c r="BH199">
        <v>34.894274999999993</v>
      </c>
      <c r="BI199">
        <v>34.214149999999997</v>
      </c>
      <c r="BJ199">
        <v>1203.2325000000001</v>
      </c>
      <c r="BK199">
        <v>34.683912499999998</v>
      </c>
      <c r="BL199">
        <v>649.98612500000002</v>
      </c>
      <c r="BM199">
        <v>100.99325</v>
      </c>
      <c r="BN199">
        <v>0.10001718749999999</v>
      </c>
      <c r="BO199">
        <v>33.721162499999998</v>
      </c>
      <c r="BP199">
        <v>33.571575000000003</v>
      </c>
      <c r="BQ199">
        <v>999.9</v>
      </c>
      <c r="BR199">
        <v>0</v>
      </c>
      <c r="BS199">
        <v>0</v>
      </c>
      <c r="BT199">
        <v>9017.5774999999994</v>
      </c>
      <c r="BU199">
        <v>0</v>
      </c>
      <c r="BV199">
        <v>1848.26875</v>
      </c>
      <c r="BW199">
        <v>-18.3452375</v>
      </c>
      <c r="BX199">
        <v>1239.1475</v>
      </c>
      <c r="BY199">
        <v>1257.2737500000001</v>
      </c>
      <c r="BZ199">
        <v>0.68012287500000002</v>
      </c>
      <c r="CA199">
        <v>1214.2537500000001</v>
      </c>
      <c r="CB199">
        <v>34.214149999999997</v>
      </c>
      <c r="CC199">
        <v>3.5240862499999999</v>
      </c>
      <c r="CD199">
        <v>3.4553987500000001</v>
      </c>
      <c r="CE199">
        <v>26.736249999999998</v>
      </c>
      <c r="CF199">
        <v>26.402175</v>
      </c>
      <c r="CG199">
        <v>1200.0337500000001</v>
      </c>
      <c r="CH199">
        <v>0.50000624999999999</v>
      </c>
      <c r="CI199">
        <v>0.49999387499999998</v>
      </c>
      <c r="CJ199">
        <v>0</v>
      </c>
      <c r="CK199">
        <v>792.75462500000003</v>
      </c>
      <c r="CL199">
        <v>4.9990899999999998</v>
      </c>
      <c r="CM199">
        <v>8115.9924999999994</v>
      </c>
      <c r="CN199">
        <v>9558.1537500000013</v>
      </c>
      <c r="CO199">
        <v>44.686999999999998</v>
      </c>
      <c r="CP199">
        <v>47.125</v>
      </c>
      <c r="CQ199">
        <v>45.625</v>
      </c>
      <c r="CR199">
        <v>45.976374999999997</v>
      </c>
      <c r="CS199">
        <v>45.936999999999998</v>
      </c>
      <c r="CT199">
        <v>597.52499999999998</v>
      </c>
      <c r="CU199">
        <v>597.50874999999996</v>
      </c>
      <c r="CV199">
        <v>0</v>
      </c>
      <c r="CW199">
        <v>1673987593.9000001</v>
      </c>
      <c r="CX199">
        <v>0</v>
      </c>
      <c r="CY199">
        <v>1673984188.5</v>
      </c>
      <c r="CZ199" t="s">
        <v>356</v>
      </c>
      <c r="DA199">
        <v>1673984188.5</v>
      </c>
      <c r="DB199">
        <v>1673984167.5</v>
      </c>
      <c r="DC199">
        <v>23</v>
      </c>
      <c r="DD199">
        <v>-0.32800000000000001</v>
      </c>
      <c r="DE199">
        <v>5.0000000000000001E-3</v>
      </c>
      <c r="DF199">
        <v>-6.2539999999999996</v>
      </c>
      <c r="DG199">
        <v>0.21</v>
      </c>
      <c r="DH199">
        <v>579</v>
      </c>
      <c r="DI199">
        <v>34</v>
      </c>
      <c r="DJ199">
        <v>0</v>
      </c>
      <c r="DK199">
        <v>0.1</v>
      </c>
      <c r="DL199">
        <v>-18.270182500000001</v>
      </c>
      <c r="DM199">
        <v>-0.63764015009378561</v>
      </c>
      <c r="DN199">
        <v>7.5725972715773082E-2</v>
      </c>
      <c r="DO199">
        <v>0</v>
      </c>
      <c r="DP199">
        <v>0.67877915</v>
      </c>
      <c r="DQ199">
        <v>1.7903684802999899E-2</v>
      </c>
      <c r="DR199">
        <v>2.2703801944828619E-3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363</v>
      </c>
      <c r="EA199">
        <v>3.2950699999999999</v>
      </c>
      <c r="EB199">
        <v>2.6256499999999998</v>
      </c>
      <c r="EC199">
        <v>0.20896300000000001</v>
      </c>
      <c r="ED199">
        <v>0.208703</v>
      </c>
      <c r="EE199">
        <v>0.14096500000000001</v>
      </c>
      <c r="EF199">
        <v>0.137742</v>
      </c>
      <c r="EG199">
        <v>23786.1</v>
      </c>
      <c r="EH199">
        <v>24196.6</v>
      </c>
      <c r="EI199">
        <v>27990.9</v>
      </c>
      <c r="EJ199">
        <v>29450.9</v>
      </c>
      <c r="EK199">
        <v>33098.300000000003</v>
      </c>
      <c r="EL199">
        <v>35270.400000000001</v>
      </c>
      <c r="EM199">
        <v>39519.300000000003</v>
      </c>
      <c r="EN199">
        <v>42110</v>
      </c>
      <c r="EO199">
        <v>2.2025000000000001</v>
      </c>
      <c r="EP199">
        <v>2.1531699999999998</v>
      </c>
      <c r="EQ199">
        <v>0.10868899999999999</v>
      </c>
      <c r="ER199">
        <v>0</v>
      </c>
      <c r="ES199">
        <v>31.810600000000001</v>
      </c>
      <c r="ET199">
        <v>999.9</v>
      </c>
      <c r="EU199">
        <v>67.2</v>
      </c>
      <c r="EV199">
        <v>35.799999999999997</v>
      </c>
      <c r="EW199">
        <v>39.284999999999997</v>
      </c>
      <c r="EX199">
        <v>57.501800000000003</v>
      </c>
      <c r="EY199">
        <v>-4.49519</v>
      </c>
      <c r="EZ199">
        <v>2</v>
      </c>
      <c r="FA199">
        <v>0.60489099999999996</v>
      </c>
      <c r="FB199">
        <v>0.717723</v>
      </c>
      <c r="FC199">
        <v>20.268899999999999</v>
      </c>
      <c r="FD199">
        <v>5.2184900000000001</v>
      </c>
      <c r="FE199">
        <v>12.0099</v>
      </c>
      <c r="FF199">
        <v>4.9863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1.8658999999999999</v>
      </c>
      <c r="FM199">
        <v>1.8623099999999999</v>
      </c>
      <c r="FN199">
        <v>1.86432</v>
      </c>
      <c r="FO199">
        <v>1.86036</v>
      </c>
      <c r="FP199">
        <v>1.86111</v>
      </c>
      <c r="FQ199">
        <v>1.8602300000000001</v>
      </c>
      <c r="FR199">
        <v>1.8619699999999999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-7.33</v>
      </c>
      <c r="GH199">
        <v>0.2104</v>
      </c>
      <c r="GI199">
        <v>-4.4410340874611869</v>
      </c>
      <c r="GJ199">
        <v>-4.0977002334145526E-3</v>
      </c>
      <c r="GK199">
        <v>1.9870096767282211E-6</v>
      </c>
      <c r="GL199">
        <v>-4.7591234531596528E-10</v>
      </c>
      <c r="GM199">
        <v>0.2103699999999975</v>
      </c>
      <c r="GN199">
        <v>0</v>
      </c>
      <c r="GO199">
        <v>0</v>
      </c>
      <c r="GP199">
        <v>0</v>
      </c>
      <c r="GQ199">
        <v>6</v>
      </c>
      <c r="GR199">
        <v>2093</v>
      </c>
      <c r="GS199">
        <v>4</v>
      </c>
      <c r="GT199">
        <v>31</v>
      </c>
      <c r="GU199">
        <v>56.8</v>
      </c>
      <c r="GV199">
        <v>57.1</v>
      </c>
      <c r="GW199">
        <v>3.27393</v>
      </c>
      <c r="GX199">
        <v>2.52075</v>
      </c>
      <c r="GY199">
        <v>2.04834</v>
      </c>
      <c r="GZ199">
        <v>2.6220699999999999</v>
      </c>
      <c r="HA199">
        <v>2.1972700000000001</v>
      </c>
      <c r="HB199">
        <v>2.34253</v>
      </c>
      <c r="HC199">
        <v>41.170499999999997</v>
      </c>
      <c r="HD199">
        <v>14.228300000000001</v>
      </c>
      <c r="HE199">
        <v>18</v>
      </c>
      <c r="HF199">
        <v>705.20799999999997</v>
      </c>
      <c r="HG199">
        <v>738.63499999999999</v>
      </c>
      <c r="HH199">
        <v>30.999500000000001</v>
      </c>
      <c r="HI199">
        <v>34.891399999999997</v>
      </c>
      <c r="HJ199">
        <v>30.000800000000002</v>
      </c>
      <c r="HK199">
        <v>34.783200000000001</v>
      </c>
      <c r="HL199">
        <v>34.8035</v>
      </c>
      <c r="HM199">
        <v>65.571200000000005</v>
      </c>
      <c r="HN199">
        <v>15.9704</v>
      </c>
      <c r="HO199">
        <v>100</v>
      </c>
      <c r="HP199">
        <v>31</v>
      </c>
      <c r="HQ199">
        <v>1230.44</v>
      </c>
      <c r="HR199">
        <v>34.1646</v>
      </c>
      <c r="HS199">
        <v>98.645200000000003</v>
      </c>
      <c r="HT199">
        <v>97.6357</v>
      </c>
    </row>
    <row r="200" spans="1:228" x14ac:dyDescent="0.2">
      <c r="A200">
        <v>185</v>
      </c>
      <c r="B200">
        <v>1673987597.5999999</v>
      </c>
      <c r="C200">
        <v>734.5</v>
      </c>
      <c r="D200" t="s">
        <v>729</v>
      </c>
      <c r="E200" t="s">
        <v>730</v>
      </c>
      <c r="F200">
        <v>4</v>
      </c>
      <c r="G200">
        <v>1673987595.5999999</v>
      </c>
      <c r="H200">
        <f t="shared" si="68"/>
        <v>7.6041355044825787E-4</v>
      </c>
      <c r="I200">
        <f t="shared" si="69"/>
        <v>0.76041355044825787</v>
      </c>
      <c r="J200">
        <f t="shared" si="70"/>
        <v>8.5386531773239067</v>
      </c>
      <c r="K200">
        <f t="shared" si="71"/>
        <v>1203.0771428571429</v>
      </c>
      <c r="L200">
        <f t="shared" si="72"/>
        <v>859.72296827046603</v>
      </c>
      <c r="M200">
        <f t="shared" si="73"/>
        <v>86.911584208408925</v>
      </c>
      <c r="N200">
        <f t="shared" si="74"/>
        <v>121.62213209330697</v>
      </c>
      <c r="O200">
        <f t="shared" si="75"/>
        <v>4.3770745173678134E-2</v>
      </c>
      <c r="P200">
        <f t="shared" si="76"/>
        <v>2.7675445997470538</v>
      </c>
      <c r="Q200">
        <f t="shared" si="77"/>
        <v>4.3389766322256301E-2</v>
      </c>
      <c r="R200">
        <f t="shared" si="78"/>
        <v>2.715255688016751E-2</v>
      </c>
      <c r="S200">
        <f t="shared" si="79"/>
        <v>226.11842580611861</v>
      </c>
      <c r="T200">
        <f t="shared" si="80"/>
        <v>34.913493146092264</v>
      </c>
      <c r="U200">
        <f t="shared" si="81"/>
        <v>33.591428571428573</v>
      </c>
      <c r="V200">
        <f t="shared" si="82"/>
        <v>5.2224417899068163</v>
      </c>
      <c r="W200">
        <f t="shared" si="83"/>
        <v>67.052502285450913</v>
      </c>
      <c r="X200">
        <f t="shared" si="84"/>
        <v>3.5274482227431192</v>
      </c>
      <c r="Y200">
        <f t="shared" si="85"/>
        <v>5.2607257037572284</v>
      </c>
      <c r="Z200">
        <f t="shared" si="86"/>
        <v>1.6949935671636971</v>
      </c>
      <c r="AA200">
        <f t="shared" si="87"/>
        <v>-33.53423757476817</v>
      </c>
      <c r="AB200">
        <f t="shared" si="88"/>
        <v>19.488156182458415</v>
      </c>
      <c r="AC200">
        <f t="shared" si="89"/>
        <v>1.6230984979322525</v>
      </c>
      <c r="AD200">
        <f t="shared" si="90"/>
        <v>213.69544291174114</v>
      </c>
      <c r="AE200">
        <f t="shared" si="91"/>
        <v>19.013488720735428</v>
      </c>
      <c r="AF200">
        <f t="shared" si="92"/>
        <v>0.76316161975532171</v>
      </c>
      <c r="AG200">
        <f t="shared" si="93"/>
        <v>8.5386531773239067</v>
      </c>
      <c r="AH200">
        <v>1264.0145236861299</v>
      </c>
      <c r="AI200">
        <v>1249.1602424242431</v>
      </c>
      <c r="AJ200">
        <v>1.7188599167683341</v>
      </c>
      <c r="AK200">
        <v>63.952055562581542</v>
      </c>
      <c r="AL200">
        <f t="shared" si="94"/>
        <v>0.76041355044825787</v>
      </c>
      <c r="AM200">
        <v>34.214397808207607</v>
      </c>
      <c r="AN200">
        <v>34.891807692307708</v>
      </c>
      <c r="AO200">
        <v>-5.2070831264768953E-6</v>
      </c>
      <c r="AP200">
        <v>89.221601695222972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47221.86268766439</v>
      </c>
      <c r="AV200">
        <f t="shared" si="98"/>
        <v>1200.017142857143</v>
      </c>
      <c r="AW200">
        <f t="shared" si="99"/>
        <v>1025.9396278788181</v>
      </c>
      <c r="AX200">
        <f t="shared" si="100"/>
        <v>0.85493747650649343</v>
      </c>
      <c r="AY200">
        <f t="shared" si="101"/>
        <v>0.18842932965753229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1673987595.5999999</v>
      </c>
      <c r="BF200">
        <v>1203.0771428571429</v>
      </c>
      <c r="BG200">
        <v>1221.474285714286</v>
      </c>
      <c r="BH200">
        <v>34.893257142857138</v>
      </c>
      <c r="BI200">
        <v>34.213428571428572</v>
      </c>
      <c r="BJ200">
        <v>1210.4114285714279</v>
      </c>
      <c r="BK200">
        <v>34.682885714285717</v>
      </c>
      <c r="BL200">
        <v>650.0454285714286</v>
      </c>
      <c r="BM200">
        <v>100.9924285714286</v>
      </c>
      <c r="BN200">
        <v>0.100118</v>
      </c>
      <c r="BO200">
        <v>33.72204285714286</v>
      </c>
      <c r="BP200">
        <v>33.591428571428573</v>
      </c>
      <c r="BQ200">
        <v>999.89999999999986</v>
      </c>
      <c r="BR200">
        <v>0</v>
      </c>
      <c r="BS200">
        <v>0</v>
      </c>
      <c r="BT200">
        <v>9014.3742857142861</v>
      </c>
      <c r="BU200">
        <v>0</v>
      </c>
      <c r="BV200">
        <v>1844.64</v>
      </c>
      <c r="BW200">
        <v>-18.393342857142859</v>
      </c>
      <c r="BX200">
        <v>1246.575714285714</v>
      </c>
      <c r="BY200">
        <v>1264.742857142857</v>
      </c>
      <c r="BZ200">
        <v>0.67982814285714288</v>
      </c>
      <c r="CA200">
        <v>1221.474285714286</v>
      </c>
      <c r="CB200">
        <v>34.213428571428572</v>
      </c>
      <c r="CC200">
        <v>3.5239542857142858</v>
      </c>
      <c r="CD200">
        <v>3.4552985714285711</v>
      </c>
      <c r="CE200">
        <v>26.735600000000002</v>
      </c>
      <c r="CF200">
        <v>26.40165714285714</v>
      </c>
      <c r="CG200">
        <v>1200.017142857143</v>
      </c>
      <c r="CH200">
        <v>0.49999914285714292</v>
      </c>
      <c r="CI200">
        <v>0.50000085714285714</v>
      </c>
      <c r="CJ200">
        <v>0</v>
      </c>
      <c r="CK200">
        <v>793.0150000000001</v>
      </c>
      <c r="CL200">
        <v>4.9990899999999998</v>
      </c>
      <c r="CM200">
        <v>8118.7585714285733</v>
      </c>
      <c r="CN200">
        <v>9557.9857142857127</v>
      </c>
      <c r="CO200">
        <v>44.686999999999998</v>
      </c>
      <c r="CP200">
        <v>47.125</v>
      </c>
      <c r="CQ200">
        <v>45.625</v>
      </c>
      <c r="CR200">
        <v>45.982000000000014</v>
      </c>
      <c r="CS200">
        <v>45.936999999999998</v>
      </c>
      <c r="CT200">
        <v>597.51</v>
      </c>
      <c r="CU200">
        <v>597.50714285714287</v>
      </c>
      <c r="CV200">
        <v>0</v>
      </c>
      <c r="CW200">
        <v>1673987598.0999999</v>
      </c>
      <c r="CX200">
        <v>0</v>
      </c>
      <c r="CY200">
        <v>1673984188.5</v>
      </c>
      <c r="CZ200" t="s">
        <v>356</v>
      </c>
      <c r="DA200">
        <v>1673984188.5</v>
      </c>
      <c r="DB200">
        <v>1673984167.5</v>
      </c>
      <c r="DC200">
        <v>23</v>
      </c>
      <c r="DD200">
        <v>-0.32800000000000001</v>
      </c>
      <c r="DE200">
        <v>5.0000000000000001E-3</v>
      </c>
      <c r="DF200">
        <v>-6.2539999999999996</v>
      </c>
      <c r="DG200">
        <v>0.21</v>
      </c>
      <c r="DH200">
        <v>579</v>
      </c>
      <c r="DI200">
        <v>34</v>
      </c>
      <c r="DJ200">
        <v>0</v>
      </c>
      <c r="DK200">
        <v>0.1</v>
      </c>
      <c r="DL200">
        <v>-18.306862500000001</v>
      </c>
      <c r="DM200">
        <v>-0.72722589118198133</v>
      </c>
      <c r="DN200">
        <v>7.7799757992875571E-2</v>
      </c>
      <c r="DO200">
        <v>0</v>
      </c>
      <c r="DP200">
        <v>0.67953532500000002</v>
      </c>
      <c r="DQ200">
        <v>9.8384577861151696E-3</v>
      </c>
      <c r="DR200">
        <v>1.8999008709338059E-3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3.2951000000000001</v>
      </c>
      <c r="EB200">
        <v>2.6252499999999999</v>
      </c>
      <c r="EC200">
        <v>0.209671</v>
      </c>
      <c r="ED200">
        <v>0.20940800000000001</v>
      </c>
      <c r="EE200">
        <v>0.140955</v>
      </c>
      <c r="EF200">
        <v>0.137737</v>
      </c>
      <c r="EG200">
        <v>23764</v>
      </c>
      <c r="EH200">
        <v>24174.6</v>
      </c>
      <c r="EI200">
        <v>27990</v>
      </c>
      <c r="EJ200">
        <v>29450.6</v>
      </c>
      <c r="EK200">
        <v>33097.699999999997</v>
      </c>
      <c r="EL200">
        <v>35270.400000000001</v>
      </c>
      <c r="EM200">
        <v>39518.1</v>
      </c>
      <c r="EN200">
        <v>42109.7</v>
      </c>
      <c r="EO200">
        <v>2.2022699999999999</v>
      </c>
      <c r="EP200">
        <v>2.15313</v>
      </c>
      <c r="EQ200">
        <v>0.11074199999999999</v>
      </c>
      <c r="ER200">
        <v>0</v>
      </c>
      <c r="ES200">
        <v>31.8126</v>
      </c>
      <c r="ET200">
        <v>999.9</v>
      </c>
      <c r="EU200">
        <v>67.2</v>
      </c>
      <c r="EV200">
        <v>35.799999999999997</v>
      </c>
      <c r="EW200">
        <v>39.281700000000001</v>
      </c>
      <c r="EX200">
        <v>57.531799999999997</v>
      </c>
      <c r="EY200">
        <v>-4.6474399999999996</v>
      </c>
      <c r="EZ200">
        <v>2</v>
      </c>
      <c r="FA200">
        <v>0.60559200000000002</v>
      </c>
      <c r="FB200">
        <v>0.71396000000000004</v>
      </c>
      <c r="FC200">
        <v>20.268699999999999</v>
      </c>
      <c r="FD200">
        <v>5.2175900000000004</v>
      </c>
      <c r="FE200">
        <v>12.0099</v>
      </c>
      <c r="FF200">
        <v>4.9858500000000001</v>
      </c>
      <c r="FG200">
        <v>3.2845499999999999</v>
      </c>
      <c r="FH200">
        <v>9999</v>
      </c>
      <c r="FI200">
        <v>9999</v>
      </c>
      <c r="FJ200">
        <v>9999</v>
      </c>
      <c r="FK200">
        <v>999.9</v>
      </c>
      <c r="FL200">
        <v>1.8658600000000001</v>
      </c>
      <c r="FM200">
        <v>1.86232</v>
      </c>
      <c r="FN200">
        <v>1.86432</v>
      </c>
      <c r="FO200">
        <v>1.86036</v>
      </c>
      <c r="FP200">
        <v>1.86111</v>
      </c>
      <c r="FQ200">
        <v>1.8602000000000001</v>
      </c>
      <c r="FR200">
        <v>1.8619600000000001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-7.33</v>
      </c>
      <c r="GH200">
        <v>0.2104</v>
      </c>
      <c r="GI200">
        <v>-4.4410340874611869</v>
      </c>
      <c r="GJ200">
        <v>-4.0977002334145526E-3</v>
      </c>
      <c r="GK200">
        <v>1.9870096767282211E-6</v>
      </c>
      <c r="GL200">
        <v>-4.7591234531596528E-10</v>
      </c>
      <c r="GM200">
        <v>0.2103699999999975</v>
      </c>
      <c r="GN200">
        <v>0</v>
      </c>
      <c r="GO200">
        <v>0</v>
      </c>
      <c r="GP200">
        <v>0</v>
      </c>
      <c r="GQ200">
        <v>6</v>
      </c>
      <c r="GR200">
        <v>2093</v>
      </c>
      <c r="GS200">
        <v>4</v>
      </c>
      <c r="GT200">
        <v>31</v>
      </c>
      <c r="GU200">
        <v>56.8</v>
      </c>
      <c r="GV200">
        <v>57.2</v>
      </c>
      <c r="GW200">
        <v>3.2922400000000001</v>
      </c>
      <c r="GX200">
        <v>2.51831</v>
      </c>
      <c r="GY200">
        <v>2.04834</v>
      </c>
      <c r="GZ200">
        <v>2.6220699999999999</v>
      </c>
      <c r="HA200">
        <v>2.1972700000000001</v>
      </c>
      <c r="HB200">
        <v>2.34497</v>
      </c>
      <c r="HC200">
        <v>41.170499999999997</v>
      </c>
      <c r="HD200">
        <v>14.228300000000001</v>
      </c>
      <c r="HE200">
        <v>18</v>
      </c>
      <c r="HF200">
        <v>705.07</v>
      </c>
      <c r="HG200">
        <v>738.66099999999994</v>
      </c>
      <c r="HH200">
        <v>30.999199999999998</v>
      </c>
      <c r="HI200">
        <v>34.897799999999997</v>
      </c>
      <c r="HJ200">
        <v>30.000800000000002</v>
      </c>
      <c r="HK200">
        <v>34.787999999999997</v>
      </c>
      <c r="HL200">
        <v>34.809699999999999</v>
      </c>
      <c r="HM200">
        <v>65.859099999999998</v>
      </c>
      <c r="HN200">
        <v>15.9704</v>
      </c>
      <c r="HO200">
        <v>100</v>
      </c>
      <c r="HP200">
        <v>31</v>
      </c>
      <c r="HQ200">
        <v>1237.1199999999999</v>
      </c>
      <c r="HR200">
        <v>34.1646</v>
      </c>
      <c r="HS200">
        <v>98.642200000000003</v>
      </c>
      <c r="HT200">
        <v>97.634900000000002</v>
      </c>
    </row>
    <row r="201" spans="1:228" x14ac:dyDescent="0.2">
      <c r="A201">
        <v>186</v>
      </c>
      <c r="B201">
        <v>1673987601.5999999</v>
      </c>
      <c r="C201">
        <v>738.5</v>
      </c>
      <c r="D201" t="s">
        <v>731</v>
      </c>
      <c r="E201" t="s">
        <v>732</v>
      </c>
      <c r="F201">
        <v>4</v>
      </c>
      <c r="G201">
        <v>1673987599.2874999</v>
      </c>
      <c r="H201">
        <f t="shared" si="68"/>
        <v>7.6253114053785132E-4</v>
      </c>
      <c r="I201">
        <f t="shared" si="69"/>
        <v>0.76253114053785132</v>
      </c>
      <c r="J201">
        <f t="shared" si="70"/>
        <v>8.4865035878961841</v>
      </c>
      <c r="K201">
        <f t="shared" si="71"/>
        <v>1209.2562499999999</v>
      </c>
      <c r="L201">
        <f t="shared" si="72"/>
        <v>868.04561939252255</v>
      </c>
      <c r="M201">
        <f t="shared" si="73"/>
        <v>87.752494448031683</v>
      </c>
      <c r="N201">
        <f t="shared" si="74"/>
        <v>122.24617000962967</v>
      </c>
      <c r="O201">
        <f t="shared" si="75"/>
        <v>4.3836924796790959E-2</v>
      </c>
      <c r="P201">
        <f t="shared" si="76"/>
        <v>2.7620818488140313</v>
      </c>
      <c r="Q201">
        <f t="shared" si="77"/>
        <v>4.3454049816662683E-2</v>
      </c>
      <c r="R201">
        <f t="shared" si="78"/>
        <v>2.7192902088753079E-2</v>
      </c>
      <c r="S201">
        <f t="shared" si="79"/>
        <v>226.12444761063315</v>
      </c>
      <c r="T201">
        <f t="shared" si="80"/>
        <v>34.915133610068281</v>
      </c>
      <c r="U201">
        <f t="shared" si="81"/>
        <v>33.5987875</v>
      </c>
      <c r="V201">
        <f t="shared" si="82"/>
        <v>5.224592280574468</v>
      </c>
      <c r="W201">
        <f t="shared" si="83"/>
        <v>67.051951513456928</v>
      </c>
      <c r="X201">
        <f t="shared" si="84"/>
        <v>3.5274206564147468</v>
      </c>
      <c r="Y201">
        <f t="shared" si="85"/>
        <v>5.2607278040323919</v>
      </c>
      <c r="Z201">
        <f t="shared" si="86"/>
        <v>1.6971716241597212</v>
      </c>
      <c r="AA201">
        <f t="shared" si="87"/>
        <v>-33.627623297719246</v>
      </c>
      <c r="AB201">
        <f t="shared" si="88"/>
        <v>18.354939572007869</v>
      </c>
      <c r="AC201">
        <f t="shared" si="89"/>
        <v>1.5317955857142906</v>
      </c>
      <c r="AD201">
        <f t="shared" si="90"/>
        <v>212.38355947063607</v>
      </c>
      <c r="AE201">
        <f t="shared" si="91"/>
        <v>19.053139521208255</v>
      </c>
      <c r="AF201">
        <f t="shared" si="92"/>
        <v>0.76392785823958498</v>
      </c>
      <c r="AG201">
        <f t="shared" si="93"/>
        <v>8.4865035878961841</v>
      </c>
      <c r="AH201">
        <v>1270.9915121841441</v>
      </c>
      <c r="AI201">
        <v>1256.12103030303</v>
      </c>
      <c r="AJ201">
        <v>1.735611713114916</v>
      </c>
      <c r="AK201">
        <v>63.952055562581542</v>
      </c>
      <c r="AL201">
        <f t="shared" si="94"/>
        <v>0.76253114053785132</v>
      </c>
      <c r="AM201">
        <v>34.212810728584337</v>
      </c>
      <c r="AN201">
        <v>34.89200559440561</v>
      </c>
      <c r="AO201">
        <v>2.0553247634793271E-5</v>
      </c>
      <c r="AP201">
        <v>89.221601695222972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47072.067939645596</v>
      </c>
      <c r="AV201">
        <f t="shared" si="98"/>
        <v>1200.0425</v>
      </c>
      <c r="AW201">
        <f t="shared" si="99"/>
        <v>1025.9619510935922</v>
      </c>
      <c r="AX201">
        <f t="shared" si="100"/>
        <v>0.85493801352334797</v>
      </c>
      <c r="AY201">
        <f t="shared" si="101"/>
        <v>0.18843036610006159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1673987599.2874999</v>
      </c>
      <c r="BF201">
        <v>1209.2562499999999</v>
      </c>
      <c r="BG201">
        <v>1227.69625</v>
      </c>
      <c r="BH201">
        <v>34.893162500000003</v>
      </c>
      <c r="BI201">
        <v>34.212612499999999</v>
      </c>
      <c r="BJ201">
        <v>1216.5987500000001</v>
      </c>
      <c r="BK201">
        <v>34.682774999999999</v>
      </c>
      <c r="BL201">
        <v>650.00837500000011</v>
      </c>
      <c r="BM201">
        <v>100.99187499999999</v>
      </c>
      <c r="BN201">
        <v>0.10015575</v>
      </c>
      <c r="BO201">
        <v>33.722050000000003</v>
      </c>
      <c r="BP201">
        <v>33.5987875</v>
      </c>
      <c r="BQ201">
        <v>999.9</v>
      </c>
      <c r="BR201">
        <v>0</v>
      </c>
      <c r="BS201">
        <v>0</v>
      </c>
      <c r="BT201">
        <v>8985.39</v>
      </c>
      <c r="BU201">
        <v>0</v>
      </c>
      <c r="BV201">
        <v>1839.8162500000001</v>
      </c>
      <c r="BW201">
        <v>-18.439187499999999</v>
      </c>
      <c r="BX201">
        <v>1252.9762499999999</v>
      </c>
      <c r="BY201">
        <v>1271.1875</v>
      </c>
      <c r="BZ201">
        <v>0.68054049999999999</v>
      </c>
      <c r="CA201">
        <v>1227.69625</v>
      </c>
      <c r="CB201">
        <v>34.212612499999999</v>
      </c>
      <c r="CC201">
        <v>3.5239287500000001</v>
      </c>
      <c r="CD201">
        <v>3.4551987500000001</v>
      </c>
      <c r="CE201">
        <v>26.735475000000001</v>
      </c>
      <c r="CF201">
        <v>26.401199999999999</v>
      </c>
      <c r="CG201">
        <v>1200.0425</v>
      </c>
      <c r="CH201">
        <v>0.49998337500000001</v>
      </c>
      <c r="CI201">
        <v>0.50001625000000005</v>
      </c>
      <c r="CJ201">
        <v>0</v>
      </c>
      <c r="CK201">
        <v>793.12687500000004</v>
      </c>
      <c r="CL201">
        <v>4.9990899999999998</v>
      </c>
      <c r="CM201">
        <v>8121.5062500000004</v>
      </c>
      <c r="CN201">
        <v>9558.1375000000007</v>
      </c>
      <c r="CO201">
        <v>44.686999999999998</v>
      </c>
      <c r="CP201">
        <v>47.125</v>
      </c>
      <c r="CQ201">
        <v>45.625</v>
      </c>
      <c r="CR201">
        <v>46</v>
      </c>
      <c r="CS201">
        <v>45.936999999999998</v>
      </c>
      <c r="CT201">
        <v>597.50125000000003</v>
      </c>
      <c r="CU201">
        <v>597.54124999999999</v>
      </c>
      <c r="CV201">
        <v>0</v>
      </c>
      <c r="CW201">
        <v>1673987601.7</v>
      </c>
      <c r="CX201">
        <v>0</v>
      </c>
      <c r="CY201">
        <v>1673984188.5</v>
      </c>
      <c r="CZ201" t="s">
        <v>356</v>
      </c>
      <c r="DA201">
        <v>1673984188.5</v>
      </c>
      <c r="DB201">
        <v>1673984167.5</v>
      </c>
      <c r="DC201">
        <v>23</v>
      </c>
      <c r="DD201">
        <v>-0.32800000000000001</v>
      </c>
      <c r="DE201">
        <v>5.0000000000000001E-3</v>
      </c>
      <c r="DF201">
        <v>-6.2539999999999996</v>
      </c>
      <c r="DG201">
        <v>0.21</v>
      </c>
      <c r="DH201">
        <v>579</v>
      </c>
      <c r="DI201">
        <v>34</v>
      </c>
      <c r="DJ201">
        <v>0</v>
      </c>
      <c r="DK201">
        <v>0.1</v>
      </c>
      <c r="DL201">
        <v>-18.359007500000001</v>
      </c>
      <c r="DM201">
        <v>-0.55210919324566909</v>
      </c>
      <c r="DN201">
        <v>6.0484714546321552E-2</v>
      </c>
      <c r="DO201">
        <v>0</v>
      </c>
      <c r="DP201">
        <v>0.68038105000000004</v>
      </c>
      <c r="DQ201">
        <v>-1.609801125703932E-3</v>
      </c>
      <c r="DR201">
        <v>9.1132699811868054E-4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3.2951000000000001</v>
      </c>
      <c r="EB201">
        <v>2.6251699999999998</v>
      </c>
      <c r="EC201">
        <v>0.21038599999999999</v>
      </c>
      <c r="ED201">
        <v>0.21012600000000001</v>
      </c>
      <c r="EE201">
        <v>0.14094400000000001</v>
      </c>
      <c r="EF201">
        <v>0.13773299999999999</v>
      </c>
      <c r="EG201">
        <v>23741.9</v>
      </c>
      <c r="EH201">
        <v>24152.3</v>
      </c>
      <c r="EI201">
        <v>27989.4</v>
      </c>
      <c r="EJ201">
        <v>29450.2</v>
      </c>
      <c r="EK201">
        <v>33097.5</v>
      </c>
      <c r="EL201">
        <v>35270.400000000001</v>
      </c>
      <c r="EM201">
        <v>39517.300000000003</v>
      </c>
      <c r="EN201">
        <v>42109.5</v>
      </c>
      <c r="EO201">
        <v>2.2023299999999999</v>
      </c>
      <c r="EP201">
        <v>2.1530499999999999</v>
      </c>
      <c r="EQ201">
        <v>0.109456</v>
      </c>
      <c r="ER201">
        <v>0</v>
      </c>
      <c r="ES201">
        <v>31.814800000000002</v>
      </c>
      <c r="ET201">
        <v>999.9</v>
      </c>
      <c r="EU201">
        <v>67.2</v>
      </c>
      <c r="EV201">
        <v>35.799999999999997</v>
      </c>
      <c r="EW201">
        <v>39.278599999999997</v>
      </c>
      <c r="EX201">
        <v>57.6218</v>
      </c>
      <c r="EY201">
        <v>-4.5432699999999997</v>
      </c>
      <c r="EZ201">
        <v>2</v>
      </c>
      <c r="FA201">
        <v>0.60606199999999999</v>
      </c>
      <c r="FB201">
        <v>0.70952099999999996</v>
      </c>
      <c r="FC201">
        <v>20.268899999999999</v>
      </c>
      <c r="FD201">
        <v>5.2181899999999999</v>
      </c>
      <c r="FE201">
        <v>12.0099</v>
      </c>
      <c r="FF201">
        <v>4.9865000000000004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1.8658600000000001</v>
      </c>
      <c r="FM201">
        <v>1.86232</v>
      </c>
      <c r="FN201">
        <v>1.86432</v>
      </c>
      <c r="FO201">
        <v>1.8603799999999999</v>
      </c>
      <c r="FP201">
        <v>1.86111</v>
      </c>
      <c r="FQ201">
        <v>1.8602099999999999</v>
      </c>
      <c r="FR201">
        <v>1.8619600000000001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-7.35</v>
      </c>
      <c r="GH201">
        <v>0.21029999999999999</v>
      </c>
      <c r="GI201">
        <v>-4.4410340874611869</v>
      </c>
      <c r="GJ201">
        <v>-4.0977002334145526E-3</v>
      </c>
      <c r="GK201">
        <v>1.9870096767282211E-6</v>
      </c>
      <c r="GL201">
        <v>-4.7591234531596528E-10</v>
      </c>
      <c r="GM201">
        <v>0.2103699999999975</v>
      </c>
      <c r="GN201">
        <v>0</v>
      </c>
      <c r="GO201">
        <v>0</v>
      </c>
      <c r="GP201">
        <v>0</v>
      </c>
      <c r="GQ201">
        <v>6</v>
      </c>
      <c r="GR201">
        <v>2093</v>
      </c>
      <c r="GS201">
        <v>4</v>
      </c>
      <c r="GT201">
        <v>31</v>
      </c>
      <c r="GU201">
        <v>56.9</v>
      </c>
      <c r="GV201">
        <v>57.2</v>
      </c>
      <c r="GW201">
        <v>3.30566</v>
      </c>
      <c r="GX201">
        <v>2.5329600000000001</v>
      </c>
      <c r="GY201">
        <v>2.04834</v>
      </c>
      <c r="GZ201">
        <v>2.6220699999999999</v>
      </c>
      <c r="HA201">
        <v>2.1972700000000001</v>
      </c>
      <c r="HB201">
        <v>2.2924799999999999</v>
      </c>
      <c r="HC201">
        <v>41.170499999999997</v>
      </c>
      <c r="HD201">
        <v>14.2196</v>
      </c>
      <c r="HE201">
        <v>18</v>
      </c>
      <c r="HF201">
        <v>705.173</v>
      </c>
      <c r="HG201">
        <v>738.64499999999998</v>
      </c>
      <c r="HH201">
        <v>30.998999999999999</v>
      </c>
      <c r="HI201">
        <v>34.902500000000003</v>
      </c>
      <c r="HJ201">
        <v>30.000699999999998</v>
      </c>
      <c r="HK201">
        <v>34.793599999999998</v>
      </c>
      <c r="HL201">
        <v>34.814500000000002</v>
      </c>
      <c r="HM201">
        <v>66.141199999999998</v>
      </c>
      <c r="HN201">
        <v>15.9704</v>
      </c>
      <c r="HO201">
        <v>100</v>
      </c>
      <c r="HP201">
        <v>31</v>
      </c>
      <c r="HQ201">
        <v>1243.8</v>
      </c>
      <c r="HR201">
        <v>34.1646</v>
      </c>
      <c r="HS201">
        <v>98.640199999999993</v>
      </c>
      <c r="HT201">
        <v>97.634100000000004</v>
      </c>
    </row>
    <row r="202" spans="1:228" x14ac:dyDescent="0.2">
      <c r="A202">
        <v>187</v>
      </c>
      <c r="B202">
        <v>1673987605.5999999</v>
      </c>
      <c r="C202">
        <v>742.5</v>
      </c>
      <c r="D202" t="s">
        <v>733</v>
      </c>
      <c r="E202" t="s">
        <v>734</v>
      </c>
      <c r="F202">
        <v>4</v>
      </c>
      <c r="G202">
        <v>1673987603.5999999</v>
      </c>
      <c r="H202">
        <f t="shared" si="68"/>
        <v>7.5865840231363342E-4</v>
      </c>
      <c r="I202">
        <f t="shared" si="69"/>
        <v>0.75865840231363346</v>
      </c>
      <c r="J202">
        <f t="shared" si="70"/>
        <v>8.5597457757811064</v>
      </c>
      <c r="K202">
        <f t="shared" si="71"/>
        <v>1216.472857142857</v>
      </c>
      <c r="L202">
        <f t="shared" si="72"/>
        <v>871.59519883582664</v>
      </c>
      <c r="M202">
        <f t="shared" si="73"/>
        <v>88.110292334249422</v>
      </c>
      <c r="N202">
        <f t="shared" si="74"/>
        <v>122.97426512066625</v>
      </c>
      <c r="O202">
        <f t="shared" si="75"/>
        <v>4.3711914917992895E-2</v>
      </c>
      <c r="P202">
        <f t="shared" si="76"/>
        <v>2.7672713982595698</v>
      </c>
      <c r="Q202">
        <f t="shared" si="77"/>
        <v>4.3331917534603019E-2</v>
      </c>
      <c r="R202">
        <f t="shared" si="78"/>
        <v>2.7116314258579889E-2</v>
      </c>
      <c r="S202">
        <f t="shared" si="79"/>
        <v>226.10584552168331</v>
      </c>
      <c r="T202">
        <f t="shared" si="80"/>
        <v>34.910819932338335</v>
      </c>
      <c r="U202">
        <f t="shared" si="81"/>
        <v>33.5837</v>
      </c>
      <c r="V202">
        <f t="shared" si="82"/>
        <v>5.2201841078934317</v>
      </c>
      <c r="W202">
        <f t="shared" si="83"/>
        <v>67.05307058746736</v>
      </c>
      <c r="X202">
        <f t="shared" si="84"/>
        <v>3.5268500669471887</v>
      </c>
      <c r="Y202">
        <f t="shared" si="85"/>
        <v>5.2597890537266156</v>
      </c>
      <c r="Z202">
        <f t="shared" si="86"/>
        <v>1.693334040946243</v>
      </c>
      <c r="AA202">
        <f t="shared" si="87"/>
        <v>-33.456835542031236</v>
      </c>
      <c r="AB202">
        <f t="shared" si="88"/>
        <v>20.163977316126832</v>
      </c>
      <c r="AC202">
        <f t="shared" si="89"/>
        <v>1.6794613515914689</v>
      </c>
      <c r="AD202">
        <f t="shared" si="90"/>
        <v>214.4924486473704</v>
      </c>
      <c r="AE202">
        <f t="shared" si="91"/>
        <v>19.061720791443197</v>
      </c>
      <c r="AF202">
        <f t="shared" si="92"/>
        <v>0.75721899260304426</v>
      </c>
      <c r="AG202">
        <f t="shared" si="93"/>
        <v>8.5597457757811064</v>
      </c>
      <c r="AH202">
        <v>1277.975437355869</v>
      </c>
      <c r="AI202">
        <v>1263.0468484848479</v>
      </c>
      <c r="AJ202">
        <v>1.7325009126706179</v>
      </c>
      <c r="AK202">
        <v>63.952055562581542</v>
      </c>
      <c r="AL202">
        <f t="shared" si="94"/>
        <v>0.75865840231363346</v>
      </c>
      <c r="AM202">
        <v>34.212700823459421</v>
      </c>
      <c r="AN202">
        <v>34.888832167832177</v>
      </c>
      <c r="AO202">
        <v>-4.8575254291872378E-5</v>
      </c>
      <c r="AP202">
        <v>89.221601695222972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47214.848866117114</v>
      </c>
      <c r="AV202">
        <f t="shared" si="98"/>
        <v>1199.941428571429</v>
      </c>
      <c r="AW202">
        <f t="shared" si="99"/>
        <v>1025.8757707366237</v>
      </c>
      <c r="AX202">
        <f t="shared" si="100"/>
        <v>0.85493820474051274</v>
      </c>
      <c r="AY202">
        <f t="shared" si="101"/>
        <v>0.18843073514918973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1673987603.5999999</v>
      </c>
      <c r="BF202">
        <v>1216.472857142857</v>
      </c>
      <c r="BG202">
        <v>1234.918571428572</v>
      </c>
      <c r="BH202">
        <v>34.887928571428567</v>
      </c>
      <c r="BI202">
        <v>34.213342857142862</v>
      </c>
      <c r="BJ202">
        <v>1223.825714285714</v>
      </c>
      <c r="BK202">
        <v>34.677571428571433</v>
      </c>
      <c r="BL202">
        <v>650</v>
      </c>
      <c r="BM202">
        <v>100.9911428571429</v>
      </c>
      <c r="BN202">
        <v>9.9698914285714285E-2</v>
      </c>
      <c r="BO202">
        <v>33.718857142857139</v>
      </c>
      <c r="BP202">
        <v>33.5837</v>
      </c>
      <c r="BQ202">
        <v>999.89999999999986</v>
      </c>
      <c r="BR202">
        <v>0</v>
      </c>
      <c r="BS202">
        <v>0</v>
      </c>
      <c r="BT202">
        <v>9013.0357142857138</v>
      </c>
      <c r="BU202">
        <v>0</v>
      </c>
      <c r="BV202">
        <v>1837.6442857142849</v>
      </c>
      <c r="BW202">
        <v>-18.445271428571431</v>
      </c>
      <c r="BX202">
        <v>1260.448571428572</v>
      </c>
      <c r="BY202">
        <v>1278.6657142857141</v>
      </c>
      <c r="BZ202">
        <v>0.67457628571428574</v>
      </c>
      <c r="CA202">
        <v>1234.918571428572</v>
      </c>
      <c r="CB202">
        <v>34.213342857142862</v>
      </c>
      <c r="CC202">
        <v>3.523371428571429</v>
      </c>
      <c r="CD202">
        <v>3.4552457142857138</v>
      </c>
      <c r="CE202">
        <v>26.732800000000001</v>
      </c>
      <c r="CF202">
        <v>26.401428571428571</v>
      </c>
      <c r="CG202">
        <v>1199.941428571429</v>
      </c>
      <c r="CH202">
        <v>0.49997714285714279</v>
      </c>
      <c r="CI202">
        <v>0.50002271428571432</v>
      </c>
      <c r="CJ202">
        <v>0</v>
      </c>
      <c r="CK202">
        <v>793.42399999999986</v>
      </c>
      <c r="CL202">
        <v>4.9990899999999998</v>
      </c>
      <c r="CM202">
        <v>8123.6228571428574</v>
      </c>
      <c r="CN202">
        <v>9557.3071428571438</v>
      </c>
      <c r="CO202">
        <v>44.713999999999999</v>
      </c>
      <c r="CP202">
        <v>47.098000000000013</v>
      </c>
      <c r="CQ202">
        <v>45.642714285714291</v>
      </c>
      <c r="CR202">
        <v>45.982000000000014</v>
      </c>
      <c r="CS202">
        <v>45.936999999999998</v>
      </c>
      <c r="CT202">
        <v>597.44285714285718</v>
      </c>
      <c r="CU202">
        <v>597.49857142857138</v>
      </c>
      <c r="CV202">
        <v>0</v>
      </c>
      <c r="CW202">
        <v>1673987605.9000001</v>
      </c>
      <c r="CX202">
        <v>0</v>
      </c>
      <c r="CY202">
        <v>1673984188.5</v>
      </c>
      <c r="CZ202" t="s">
        <v>356</v>
      </c>
      <c r="DA202">
        <v>1673984188.5</v>
      </c>
      <c r="DB202">
        <v>1673984167.5</v>
      </c>
      <c r="DC202">
        <v>23</v>
      </c>
      <c r="DD202">
        <v>-0.32800000000000001</v>
      </c>
      <c r="DE202">
        <v>5.0000000000000001E-3</v>
      </c>
      <c r="DF202">
        <v>-6.2539999999999996</v>
      </c>
      <c r="DG202">
        <v>0.21</v>
      </c>
      <c r="DH202">
        <v>579</v>
      </c>
      <c r="DI202">
        <v>34</v>
      </c>
      <c r="DJ202">
        <v>0</v>
      </c>
      <c r="DK202">
        <v>0.1</v>
      </c>
      <c r="DL202">
        <v>-18.392512499999999</v>
      </c>
      <c r="DM202">
        <v>-0.46768142589113892</v>
      </c>
      <c r="DN202">
        <v>6.049982722082764E-2</v>
      </c>
      <c r="DO202">
        <v>0</v>
      </c>
      <c r="DP202">
        <v>0.67921972500000005</v>
      </c>
      <c r="DQ202">
        <v>-1.6184589118199269E-2</v>
      </c>
      <c r="DR202">
        <v>2.3403449317087911E-3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3.2948599999999999</v>
      </c>
      <c r="EB202">
        <v>2.6252599999999999</v>
      </c>
      <c r="EC202">
        <v>0.21110300000000001</v>
      </c>
      <c r="ED202">
        <v>0.210812</v>
      </c>
      <c r="EE202">
        <v>0.14094200000000001</v>
      </c>
      <c r="EF202">
        <v>0.137735</v>
      </c>
      <c r="EG202">
        <v>23720.6</v>
      </c>
      <c r="EH202">
        <v>24130.799999999999</v>
      </c>
      <c r="EI202">
        <v>27990</v>
      </c>
      <c r="EJ202">
        <v>29449.8</v>
      </c>
      <c r="EK202">
        <v>33098.199999999997</v>
      </c>
      <c r="EL202">
        <v>35269.699999999997</v>
      </c>
      <c r="EM202">
        <v>39518</v>
      </c>
      <c r="EN202">
        <v>42108.7</v>
      </c>
      <c r="EO202">
        <v>2.2019500000000001</v>
      </c>
      <c r="EP202">
        <v>2.1533799999999998</v>
      </c>
      <c r="EQ202">
        <v>0.10928499999999999</v>
      </c>
      <c r="ER202">
        <v>0</v>
      </c>
      <c r="ES202">
        <v>31.816299999999998</v>
      </c>
      <c r="ET202">
        <v>999.9</v>
      </c>
      <c r="EU202">
        <v>67.2</v>
      </c>
      <c r="EV202">
        <v>35.799999999999997</v>
      </c>
      <c r="EW202">
        <v>39.283900000000003</v>
      </c>
      <c r="EX202">
        <v>57.381799999999998</v>
      </c>
      <c r="EY202">
        <v>-4.5793299999999997</v>
      </c>
      <c r="EZ202">
        <v>2</v>
      </c>
      <c r="FA202">
        <v>0.60670199999999996</v>
      </c>
      <c r="FB202">
        <v>0.70824900000000002</v>
      </c>
      <c r="FC202">
        <v>20.268999999999998</v>
      </c>
      <c r="FD202">
        <v>5.2172900000000002</v>
      </c>
      <c r="FE202">
        <v>12.0099</v>
      </c>
      <c r="FF202">
        <v>4.9855999999999998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1.8658699999999999</v>
      </c>
      <c r="FM202">
        <v>1.86233</v>
      </c>
      <c r="FN202">
        <v>1.86432</v>
      </c>
      <c r="FO202">
        <v>1.86039</v>
      </c>
      <c r="FP202">
        <v>1.86111</v>
      </c>
      <c r="FQ202">
        <v>1.8602099999999999</v>
      </c>
      <c r="FR202">
        <v>1.86195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-7.35</v>
      </c>
      <c r="GH202">
        <v>0.21029999999999999</v>
      </c>
      <c r="GI202">
        <v>-4.4410340874611869</v>
      </c>
      <c r="GJ202">
        <v>-4.0977002334145526E-3</v>
      </c>
      <c r="GK202">
        <v>1.9870096767282211E-6</v>
      </c>
      <c r="GL202">
        <v>-4.7591234531596528E-10</v>
      </c>
      <c r="GM202">
        <v>0.2103699999999975</v>
      </c>
      <c r="GN202">
        <v>0</v>
      </c>
      <c r="GO202">
        <v>0</v>
      </c>
      <c r="GP202">
        <v>0</v>
      </c>
      <c r="GQ202">
        <v>6</v>
      </c>
      <c r="GR202">
        <v>2093</v>
      </c>
      <c r="GS202">
        <v>4</v>
      </c>
      <c r="GT202">
        <v>31</v>
      </c>
      <c r="GU202">
        <v>57</v>
      </c>
      <c r="GV202">
        <v>57.3</v>
      </c>
      <c r="GW202">
        <v>3.3166500000000001</v>
      </c>
      <c r="GX202">
        <v>2.5268600000000001</v>
      </c>
      <c r="GY202">
        <v>2.04834</v>
      </c>
      <c r="GZ202">
        <v>2.6208499999999999</v>
      </c>
      <c r="HA202">
        <v>2.1972700000000001</v>
      </c>
      <c r="HB202">
        <v>2.3278799999999999</v>
      </c>
      <c r="HC202">
        <v>41.170499999999997</v>
      </c>
      <c r="HD202">
        <v>14.228300000000001</v>
      </c>
      <c r="HE202">
        <v>18</v>
      </c>
      <c r="HF202">
        <v>704.91700000000003</v>
      </c>
      <c r="HG202">
        <v>739.02599999999995</v>
      </c>
      <c r="HH202">
        <v>30.999400000000001</v>
      </c>
      <c r="HI202">
        <v>34.908900000000003</v>
      </c>
      <c r="HJ202">
        <v>30.000800000000002</v>
      </c>
      <c r="HK202">
        <v>34.799100000000003</v>
      </c>
      <c r="HL202">
        <v>34.820099999999996</v>
      </c>
      <c r="HM202">
        <v>66.430199999999999</v>
      </c>
      <c r="HN202">
        <v>15.9704</v>
      </c>
      <c r="HO202">
        <v>100</v>
      </c>
      <c r="HP202">
        <v>31</v>
      </c>
      <c r="HQ202">
        <v>1250.48</v>
      </c>
      <c r="HR202">
        <v>34.1646</v>
      </c>
      <c r="HS202">
        <v>98.641999999999996</v>
      </c>
      <c r="HT202">
        <v>97.632300000000001</v>
      </c>
    </row>
    <row r="203" spans="1:228" x14ac:dyDescent="0.2">
      <c r="A203">
        <v>188</v>
      </c>
      <c r="B203">
        <v>1673987609.5999999</v>
      </c>
      <c r="C203">
        <v>746.5</v>
      </c>
      <c r="D203" t="s">
        <v>735</v>
      </c>
      <c r="E203" t="s">
        <v>736</v>
      </c>
      <c r="F203">
        <v>4</v>
      </c>
      <c r="G203">
        <v>1673987607.2874999</v>
      </c>
      <c r="H203">
        <f t="shared" si="68"/>
        <v>7.5231645739206742E-4</v>
      </c>
      <c r="I203">
        <f t="shared" si="69"/>
        <v>0.75231645739206743</v>
      </c>
      <c r="J203">
        <f t="shared" si="70"/>
        <v>8.5931328088577583</v>
      </c>
      <c r="K203">
        <f t="shared" si="71"/>
        <v>1222.6287500000001</v>
      </c>
      <c r="L203">
        <f t="shared" si="72"/>
        <v>873.63057013561922</v>
      </c>
      <c r="M203">
        <f t="shared" si="73"/>
        <v>88.316543402177345</v>
      </c>
      <c r="N203">
        <f t="shared" si="74"/>
        <v>123.59726039275694</v>
      </c>
      <c r="O203">
        <f t="shared" si="75"/>
        <v>4.3330903315005873E-2</v>
      </c>
      <c r="P203">
        <f t="shared" si="76"/>
        <v>2.7669835218807957</v>
      </c>
      <c r="Q203">
        <f t="shared" si="77"/>
        <v>4.2957432475474566E-2</v>
      </c>
      <c r="R203">
        <f t="shared" si="78"/>
        <v>2.6881681747604511E-2</v>
      </c>
      <c r="S203">
        <f t="shared" si="79"/>
        <v>226.12143936013806</v>
      </c>
      <c r="T203">
        <f t="shared" si="80"/>
        <v>34.908645560604263</v>
      </c>
      <c r="U203">
        <f t="shared" si="81"/>
        <v>33.585187500000004</v>
      </c>
      <c r="V203">
        <f t="shared" si="82"/>
        <v>5.2206185726666376</v>
      </c>
      <c r="W203">
        <f t="shared" si="83"/>
        <v>67.06746283701996</v>
      </c>
      <c r="X203">
        <f t="shared" si="84"/>
        <v>3.5267948654147343</v>
      </c>
      <c r="Y203">
        <f t="shared" si="85"/>
        <v>5.2585780290886603</v>
      </c>
      <c r="Z203">
        <f t="shared" si="86"/>
        <v>1.6938237072519033</v>
      </c>
      <c r="AA203">
        <f t="shared" si="87"/>
        <v>-33.177155770990176</v>
      </c>
      <c r="AB203">
        <f t="shared" si="88"/>
        <v>19.325441905077845</v>
      </c>
      <c r="AC203">
        <f t="shared" si="89"/>
        <v>1.609766315925137</v>
      </c>
      <c r="AD203">
        <f t="shared" si="90"/>
        <v>213.87949181015085</v>
      </c>
      <c r="AE203">
        <f t="shared" si="91"/>
        <v>18.976149274392618</v>
      </c>
      <c r="AF203">
        <f t="shared" si="92"/>
        <v>0.75768179819597981</v>
      </c>
      <c r="AG203">
        <f t="shared" si="93"/>
        <v>8.5931328088577583</v>
      </c>
      <c r="AH203">
        <v>1284.751504989521</v>
      </c>
      <c r="AI203">
        <v>1269.911878787879</v>
      </c>
      <c r="AJ203">
        <v>1.701502738012439</v>
      </c>
      <c r="AK203">
        <v>63.952055562581542</v>
      </c>
      <c r="AL203">
        <f t="shared" si="94"/>
        <v>0.75231645739206743</v>
      </c>
      <c r="AM203">
        <v>34.213590539547077</v>
      </c>
      <c r="AN203">
        <v>34.883716083916113</v>
      </c>
      <c r="AO203">
        <v>1.557113581996709E-5</v>
      </c>
      <c r="AP203">
        <v>89.221601695222972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47207.587503779789</v>
      </c>
      <c r="AV203">
        <f t="shared" si="98"/>
        <v>1200.03</v>
      </c>
      <c r="AW203">
        <f t="shared" si="99"/>
        <v>1025.9509260933357</v>
      </c>
      <c r="AX203">
        <f t="shared" si="100"/>
        <v>0.85493773163448894</v>
      </c>
      <c r="AY203">
        <f t="shared" si="101"/>
        <v>0.18842982205456368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1673987607.2874999</v>
      </c>
      <c r="BF203">
        <v>1222.6287500000001</v>
      </c>
      <c r="BG203">
        <v>1241</v>
      </c>
      <c r="BH203">
        <v>34.887187500000003</v>
      </c>
      <c r="BI203">
        <v>34.212200000000003</v>
      </c>
      <c r="BJ203">
        <v>1229.98875</v>
      </c>
      <c r="BK203">
        <v>34.676837499999998</v>
      </c>
      <c r="BL203">
        <v>650.010625</v>
      </c>
      <c r="BM203">
        <v>100.99137500000001</v>
      </c>
      <c r="BN203">
        <v>0.10003185000000001</v>
      </c>
      <c r="BO203">
        <v>33.714737499999998</v>
      </c>
      <c r="BP203">
        <v>33.585187500000004</v>
      </c>
      <c r="BQ203">
        <v>999.9</v>
      </c>
      <c r="BR203">
        <v>0</v>
      </c>
      <c r="BS203">
        <v>0</v>
      </c>
      <c r="BT203">
        <v>9011.4837499999994</v>
      </c>
      <c r="BU203">
        <v>0</v>
      </c>
      <c r="BV203">
        <v>1817.8912499999999</v>
      </c>
      <c r="BW203">
        <v>-18.371649999999999</v>
      </c>
      <c r="BX203">
        <v>1266.82375</v>
      </c>
      <c r="BY203">
        <v>1284.9612500000001</v>
      </c>
      <c r="BZ203">
        <v>0.67499825000000002</v>
      </c>
      <c r="CA203">
        <v>1241</v>
      </c>
      <c r="CB203">
        <v>34.212200000000003</v>
      </c>
      <c r="CC203">
        <v>3.5233075</v>
      </c>
      <c r="CD203">
        <v>3.4551375000000002</v>
      </c>
      <c r="CE203">
        <v>26.732475000000001</v>
      </c>
      <c r="CF203">
        <v>26.4008875</v>
      </c>
      <c r="CG203">
        <v>1200.03</v>
      </c>
      <c r="CH203">
        <v>0.49999199999999999</v>
      </c>
      <c r="CI203">
        <v>0.50000774999999997</v>
      </c>
      <c r="CJ203">
        <v>0</v>
      </c>
      <c r="CK203">
        <v>793.60112499999991</v>
      </c>
      <c r="CL203">
        <v>4.9990899999999998</v>
      </c>
      <c r="CM203">
        <v>8126.7749999999996</v>
      </c>
      <c r="CN203">
        <v>9558.0600000000013</v>
      </c>
      <c r="CO203">
        <v>44.75</v>
      </c>
      <c r="CP203">
        <v>47.093499999999999</v>
      </c>
      <c r="CQ203">
        <v>45.663749999999993</v>
      </c>
      <c r="CR203">
        <v>46</v>
      </c>
      <c r="CS203">
        <v>45.960624999999993</v>
      </c>
      <c r="CT203">
        <v>597.50625000000014</v>
      </c>
      <c r="CU203">
        <v>597.52375000000006</v>
      </c>
      <c r="CV203">
        <v>0</v>
      </c>
      <c r="CW203">
        <v>1673987610.0999999</v>
      </c>
      <c r="CX203">
        <v>0</v>
      </c>
      <c r="CY203">
        <v>1673984188.5</v>
      </c>
      <c r="CZ203" t="s">
        <v>356</v>
      </c>
      <c r="DA203">
        <v>1673984188.5</v>
      </c>
      <c r="DB203">
        <v>1673984167.5</v>
      </c>
      <c r="DC203">
        <v>23</v>
      </c>
      <c r="DD203">
        <v>-0.32800000000000001</v>
      </c>
      <c r="DE203">
        <v>5.0000000000000001E-3</v>
      </c>
      <c r="DF203">
        <v>-6.2539999999999996</v>
      </c>
      <c r="DG203">
        <v>0.21</v>
      </c>
      <c r="DH203">
        <v>579</v>
      </c>
      <c r="DI203">
        <v>34</v>
      </c>
      <c r="DJ203">
        <v>0</v>
      </c>
      <c r="DK203">
        <v>0.1</v>
      </c>
      <c r="DL203">
        <v>-18.398910000000001</v>
      </c>
      <c r="DM203">
        <v>-0.15798799249529041</v>
      </c>
      <c r="DN203">
        <v>6.2362046951651623E-2</v>
      </c>
      <c r="DO203">
        <v>0</v>
      </c>
      <c r="DP203">
        <v>0.67813242500000004</v>
      </c>
      <c r="DQ203">
        <v>-2.2053264540336699E-2</v>
      </c>
      <c r="DR203">
        <v>2.695925331750676E-3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3.2951999999999999</v>
      </c>
      <c r="EB203">
        <v>2.62554</v>
      </c>
      <c r="EC203">
        <v>0.21180099999999999</v>
      </c>
      <c r="ED203">
        <v>0.21152699999999999</v>
      </c>
      <c r="EE203">
        <v>0.14091899999999999</v>
      </c>
      <c r="EF203">
        <v>0.13772200000000001</v>
      </c>
      <c r="EG203">
        <v>23698.9</v>
      </c>
      <c r="EH203">
        <v>24108.5</v>
      </c>
      <c r="EI203">
        <v>27989.200000000001</v>
      </c>
      <c r="EJ203">
        <v>29449.4</v>
      </c>
      <c r="EK203">
        <v>33098.199999999997</v>
      </c>
      <c r="EL203">
        <v>35269.800000000003</v>
      </c>
      <c r="EM203">
        <v>39517</v>
      </c>
      <c r="EN203">
        <v>42108.2</v>
      </c>
      <c r="EO203">
        <v>2.202</v>
      </c>
      <c r="EP203">
        <v>2.1528999999999998</v>
      </c>
      <c r="EQ203">
        <v>0.108529</v>
      </c>
      <c r="ER203">
        <v>0</v>
      </c>
      <c r="ES203">
        <v>31.816299999999998</v>
      </c>
      <c r="ET203">
        <v>999.9</v>
      </c>
      <c r="EU203">
        <v>67.2</v>
      </c>
      <c r="EV203">
        <v>35.799999999999997</v>
      </c>
      <c r="EW203">
        <v>39.2851</v>
      </c>
      <c r="EX203">
        <v>57.681800000000003</v>
      </c>
      <c r="EY203">
        <v>-4.53125</v>
      </c>
      <c r="EZ203">
        <v>2</v>
      </c>
      <c r="FA203">
        <v>0.60733499999999996</v>
      </c>
      <c r="FB203">
        <v>0.70842300000000002</v>
      </c>
      <c r="FC203">
        <v>20.268799999999999</v>
      </c>
      <c r="FD203">
        <v>5.2175900000000004</v>
      </c>
      <c r="FE203">
        <v>12.0099</v>
      </c>
      <c r="FF203">
        <v>4.9856499999999997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1.86588</v>
      </c>
      <c r="FM203">
        <v>1.86233</v>
      </c>
      <c r="FN203">
        <v>1.86432</v>
      </c>
      <c r="FO203">
        <v>1.8603799999999999</v>
      </c>
      <c r="FP203">
        <v>1.86111</v>
      </c>
      <c r="FQ203">
        <v>1.86022</v>
      </c>
      <c r="FR203">
        <v>1.8619399999999999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-7.37</v>
      </c>
      <c r="GH203">
        <v>0.21029999999999999</v>
      </c>
      <c r="GI203">
        <v>-4.4410340874611869</v>
      </c>
      <c r="GJ203">
        <v>-4.0977002334145526E-3</v>
      </c>
      <c r="GK203">
        <v>1.9870096767282211E-6</v>
      </c>
      <c r="GL203">
        <v>-4.7591234531596528E-10</v>
      </c>
      <c r="GM203">
        <v>0.2103699999999975</v>
      </c>
      <c r="GN203">
        <v>0</v>
      </c>
      <c r="GO203">
        <v>0</v>
      </c>
      <c r="GP203">
        <v>0</v>
      </c>
      <c r="GQ203">
        <v>6</v>
      </c>
      <c r="GR203">
        <v>2093</v>
      </c>
      <c r="GS203">
        <v>4</v>
      </c>
      <c r="GT203">
        <v>31</v>
      </c>
      <c r="GU203">
        <v>57</v>
      </c>
      <c r="GV203">
        <v>57.4</v>
      </c>
      <c r="GW203">
        <v>3.3337400000000001</v>
      </c>
      <c r="GX203">
        <v>2.5305200000000001</v>
      </c>
      <c r="GY203">
        <v>2.04834</v>
      </c>
      <c r="GZ203">
        <v>2.6220699999999999</v>
      </c>
      <c r="HA203">
        <v>2.1972700000000001</v>
      </c>
      <c r="HB203">
        <v>2.2875999999999999</v>
      </c>
      <c r="HC203">
        <v>41.170499999999997</v>
      </c>
      <c r="HD203">
        <v>14.2196</v>
      </c>
      <c r="HE203">
        <v>18</v>
      </c>
      <c r="HF203">
        <v>705.01900000000001</v>
      </c>
      <c r="HG203">
        <v>738.63400000000001</v>
      </c>
      <c r="HH203">
        <v>30.9998</v>
      </c>
      <c r="HI203">
        <v>34.914400000000001</v>
      </c>
      <c r="HJ203">
        <v>30.000800000000002</v>
      </c>
      <c r="HK203">
        <v>34.804600000000001</v>
      </c>
      <c r="HL203">
        <v>34.825499999999998</v>
      </c>
      <c r="HM203">
        <v>66.711500000000001</v>
      </c>
      <c r="HN203">
        <v>15.9704</v>
      </c>
      <c r="HO203">
        <v>100</v>
      </c>
      <c r="HP203">
        <v>31</v>
      </c>
      <c r="HQ203">
        <v>1257.1600000000001</v>
      </c>
      <c r="HR203">
        <v>34.1646</v>
      </c>
      <c r="HS203">
        <v>98.639399999999995</v>
      </c>
      <c r="HT203">
        <v>97.631100000000004</v>
      </c>
    </row>
    <row r="204" spans="1:228" x14ac:dyDescent="0.2">
      <c r="A204">
        <v>189</v>
      </c>
      <c r="B204">
        <v>1673987613.5999999</v>
      </c>
      <c r="C204">
        <v>750.5</v>
      </c>
      <c r="D204" t="s">
        <v>737</v>
      </c>
      <c r="E204" t="s">
        <v>738</v>
      </c>
      <c r="F204">
        <v>4</v>
      </c>
      <c r="G204">
        <v>1673987611.5999999</v>
      </c>
      <c r="H204">
        <f t="shared" si="68"/>
        <v>7.4463512256609519E-4</v>
      </c>
      <c r="I204">
        <f t="shared" si="69"/>
        <v>0.74463512256609521</v>
      </c>
      <c r="J204">
        <f t="shared" si="70"/>
        <v>8.51481414496517</v>
      </c>
      <c r="K204">
        <f t="shared" si="71"/>
        <v>1229.818571428571</v>
      </c>
      <c r="L204">
        <f t="shared" si="72"/>
        <v>880.83771251040002</v>
      </c>
      <c r="M204">
        <f t="shared" si="73"/>
        <v>89.041935655238134</v>
      </c>
      <c r="N204">
        <f t="shared" si="74"/>
        <v>124.31963862295096</v>
      </c>
      <c r="O204">
        <f t="shared" si="75"/>
        <v>4.2956285103827187E-2</v>
      </c>
      <c r="P204">
        <f t="shared" si="76"/>
        <v>2.7656668734152636</v>
      </c>
      <c r="Q204">
        <f t="shared" si="77"/>
        <v>4.2589041396031625E-2</v>
      </c>
      <c r="R204">
        <f t="shared" si="78"/>
        <v>2.665088444718651E-2</v>
      </c>
      <c r="S204">
        <f t="shared" si="79"/>
        <v>226.13139523513502</v>
      </c>
      <c r="T204">
        <f t="shared" si="80"/>
        <v>34.899416385064605</v>
      </c>
      <c r="U204">
        <f t="shared" si="81"/>
        <v>33.572014285714282</v>
      </c>
      <c r="V204">
        <f t="shared" si="82"/>
        <v>5.2167720715126586</v>
      </c>
      <c r="W204">
        <f t="shared" si="83"/>
        <v>67.092513784001937</v>
      </c>
      <c r="X204">
        <f t="shared" si="84"/>
        <v>3.5257615200728707</v>
      </c>
      <c r="Y204">
        <f t="shared" si="85"/>
        <v>5.2550744058029029</v>
      </c>
      <c r="Z204">
        <f t="shared" si="86"/>
        <v>1.691010551439788</v>
      </c>
      <c r="AA204">
        <f t="shared" si="87"/>
        <v>-32.838408905164798</v>
      </c>
      <c r="AB204">
        <f t="shared" si="88"/>
        <v>19.502624328327038</v>
      </c>
      <c r="AC204">
        <f t="shared" si="89"/>
        <v>1.6250990901704327</v>
      </c>
      <c r="AD204">
        <f t="shared" si="90"/>
        <v>214.42070974846769</v>
      </c>
      <c r="AE204">
        <f t="shared" si="91"/>
        <v>19.130876740617818</v>
      </c>
      <c r="AF204">
        <f t="shared" si="92"/>
        <v>0.74824604613272783</v>
      </c>
      <c r="AG204">
        <f t="shared" si="93"/>
        <v>8.51481414496517</v>
      </c>
      <c r="AH204">
        <v>1291.8426456298789</v>
      </c>
      <c r="AI204">
        <v>1276.888606060606</v>
      </c>
      <c r="AJ204">
        <v>1.7503580720963881</v>
      </c>
      <c r="AK204">
        <v>63.952055562581542</v>
      </c>
      <c r="AL204">
        <f t="shared" si="94"/>
        <v>0.74463512256609521</v>
      </c>
      <c r="AM204">
        <v>34.210779941783187</v>
      </c>
      <c r="AN204">
        <v>34.874222377622402</v>
      </c>
      <c r="AO204">
        <v>-2.088515828996263E-5</v>
      </c>
      <c r="AP204">
        <v>89.221601695222972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47173.280395661321</v>
      </c>
      <c r="AV204">
        <f t="shared" si="98"/>
        <v>1200.0828571428569</v>
      </c>
      <c r="AW204">
        <f t="shared" si="99"/>
        <v>1025.9961135933343</v>
      </c>
      <c r="AX204">
        <f t="shared" si="100"/>
        <v>0.85493772991309414</v>
      </c>
      <c r="AY204">
        <f t="shared" si="101"/>
        <v>0.18842981873227152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1673987611.5999999</v>
      </c>
      <c r="BF204">
        <v>1229.818571428571</v>
      </c>
      <c r="BG204">
        <v>1248.325714285714</v>
      </c>
      <c r="BH204">
        <v>34.878214285714279</v>
      </c>
      <c r="BI204">
        <v>34.211671428571428</v>
      </c>
      <c r="BJ204">
        <v>1237.187142857143</v>
      </c>
      <c r="BK204">
        <v>34.667842857142858</v>
      </c>
      <c r="BL204">
        <v>650.05442857142862</v>
      </c>
      <c r="BM204">
        <v>100.9875714285714</v>
      </c>
      <c r="BN204">
        <v>0.1002162428571429</v>
      </c>
      <c r="BO204">
        <v>33.702814285714283</v>
      </c>
      <c r="BP204">
        <v>33.572014285714282</v>
      </c>
      <c r="BQ204">
        <v>999.89999999999986</v>
      </c>
      <c r="BR204">
        <v>0</v>
      </c>
      <c r="BS204">
        <v>0</v>
      </c>
      <c r="BT204">
        <v>9004.8214285714294</v>
      </c>
      <c r="BU204">
        <v>0</v>
      </c>
      <c r="BV204">
        <v>1802.03</v>
      </c>
      <c r="BW204">
        <v>-18.510085714285719</v>
      </c>
      <c r="BX204">
        <v>1274.2585714285719</v>
      </c>
      <c r="BY204">
        <v>1292.5471428571429</v>
      </c>
      <c r="BZ204">
        <v>0.66652528571428571</v>
      </c>
      <c r="CA204">
        <v>1248.325714285714</v>
      </c>
      <c r="CB204">
        <v>34.211671428571428</v>
      </c>
      <c r="CC204">
        <v>3.5222671428571428</v>
      </c>
      <c r="CD204">
        <v>3.454954285714285</v>
      </c>
      <c r="CE204">
        <v>26.72747142857143</v>
      </c>
      <c r="CF204">
        <v>26.4</v>
      </c>
      <c r="CG204">
        <v>1200.0828571428569</v>
      </c>
      <c r="CH204">
        <v>0.49999257142857151</v>
      </c>
      <c r="CI204">
        <v>0.50000742857142855</v>
      </c>
      <c r="CJ204">
        <v>0</v>
      </c>
      <c r="CK204">
        <v>794.08428571428578</v>
      </c>
      <c r="CL204">
        <v>4.9990899999999998</v>
      </c>
      <c r="CM204">
        <v>8131.2485714285722</v>
      </c>
      <c r="CN204">
        <v>9558.4985714285722</v>
      </c>
      <c r="CO204">
        <v>44.75</v>
      </c>
      <c r="CP204">
        <v>47.061999999999998</v>
      </c>
      <c r="CQ204">
        <v>45.686999999999998</v>
      </c>
      <c r="CR204">
        <v>46</v>
      </c>
      <c r="CS204">
        <v>45.946000000000012</v>
      </c>
      <c r="CT204">
        <v>597.53285714285721</v>
      </c>
      <c r="CU204">
        <v>597.55000000000007</v>
      </c>
      <c r="CV204">
        <v>0</v>
      </c>
      <c r="CW204">
        <v>1673987613.7</v>
      </c>
      <c r="CX204">
        <v>0</v>
      </c>
      <c r="CY204">
        <v>1673984188.5</v>
      </c>
      <c r="CZ204" t="s">
        <v>356</v>
      </c>
      <c r="DA204">
        <v>1673984188.5</v>
      </c>
      <c r="DB204">
        <v>1673984167.5</v>
      </c>
      <c r="DC204">
        <v>23</v>
      </c>
      <c r="DD204">
        <v>-0.32800000000000001</v>
      </c>
      <c r="DE204">
        <v>5.0000000000000001E-3</v>
      </c>
      <c r="DF204">
        <v>-6.2539999999999996</v>
      </c>
      <c r="DG204">
        <v>0.21</v>
      </c>
      <c r="DH204">
        <v>579</v>
      </c>
      <c r="DI204">
        <v>34</v>
      </c>
      <c r="DJ204">
        <v>0</v>
      </c>
      <c r="DK204">
        <v>0.1</v>
      </c>
      <c r="DL204">
        <v>-18.431145000000001</v>
      </c>
      <c r="DM204">
        <v>-0.25689681050658192</v>
      </c>
      <c r="DN204">
        <v>7.1514456405680757E-2</v>
      </c>
      <c r="DO204">
        <v>0</v>
      </c>
      <c r="DP204">
        <v>0.67557619999999996</v>
      </c>
      <c r="DQ204">
        <v>-4.6946859287054728E-2</v>
      </c>
      <c r="DR204">
        <v>5.089821662887609E-3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3.29508</v>
      </c>
      <c r="EB204">
        <v>2.62547</v>
      </c>
      <c r="EC204">
        <v>0.212506</v>
      </c>
      <c r="ED204">
        <v>0.21221799999999999</v>
      </c>
      <c r="EE204">
        <v>0.14088700000000001</v>
      </c>
      <c r="EF204">
        <v>0.13772100000000001</v>
      </c>
      <c r="EG204">
        <v>23677</v>
      </c>
      <c r="EH204">
        <v>24086.5</v>
      </c>
      <c r="EI204">
        <v>27988.6</v>
      </c>
      <c r="EJ204">
        <v>29448.5</v>
      </c>
      <c r="EK204">
        <v>33098.9</v>
      </c>
      <c r="EL204">
        <v>35269</v>
      </c>
      <c r="EM204">
        <v>39516.300000000003</v>
      </c>
      <c r="EN204">
        <v>42107.1</v>
      </c>
      <c r="EO204">
        <v>2.2016499999999999</v>
      </c>
      <c r="EP204">
        <v>2.1527500000000002</v>
      </c>
      <c r="EQ204">
        <v>0.108544</v>
      </c>
      <c r="ER204">
        <v>0</v>
      </c>
      <c r="ES204">
        <v>31.812100000000001</v>
      </c>
      <c r="ET204">
        <v>999.9</v>
      </c>
      <c r="EU204">
        <v>67.2</v>
      </c>
      <c r="EV204">
        <v>35.799999999999997</v>
      </c>
      <c r="EW204">
        <v>39.283900000000003</v>
      </c>
      <c r="EX204">
        <v>57.561799999999998</v>
      </c>
      <c r="EY204">
        <v>-4.6794900000000004</v>
      </c>
      <c r="EZ204">
        <v>2</v>
      </c>
      <c r="FA204">
        <v>0.60791200000000001</v>
      </c>
      <c r="FB204">
        <v>0.70985799999999999</v>
      </c>
      <c r="FC204">
        <v>20.268799999999999</v>
      </c>
      <c r="FD204">
        <v>5.2174399999999999</v>
      </c>
      <c r="FE204">
        <v>12.0099</v>
      </c>
      <c r="FF204">
        <v>4.9858500000000001</v>
      </c>
      <c r="FG204">
        <v>3.2844799999999998</v>
      </c>
      <c r="FH204">
        <v>9999</v>
      </c>
      <c r="FI204">
        <v>9999</v>
      </c>
      <c r="FJ204">
        <v>9999</v>
      </c>
      <c r="FK204">
        <v>999.9</v>
      </c>
      <c r="FL204">
        <v>1.8658600000000001</v>
      </c>
      <c r="FM204">
        <v>1.86232</v>
      </c>
      <c r="FN204">
        <v>1.86432</v>
      </c>
      <c r="FO204">
        <v>1.8603799999999999</v>
      </c>
      <c r="FP204">
        <v>1.86111</v>
      </c>
      <c r="FQ204">
        <v>1.8602000000000001</v>
      </c>
      <c r="FR204">
        <v>1.86192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-7.37</v>
      </c>
      <c r="GH204">
        <v>0.2104</v>
      </c>
      <c r="GI204">
        <v>-4.4410340874611869</v>
      </c>
      <c r="GJ204">
        <v>-4.0977002334145526E-3</v>
      </c>
      <c r="GK204">
        <v>1.9870096767282211E-6</v>
      </c>
      <c r="GL204">
        <v>-4.7591234531596528E-10</v>
      </c>
      <c r="GM204">
        <v>0.2103699999999975</v>
      </c>
      <c r="GN204">
        <v>0</v>
      </c>
      <c r="GO204">
        <v>0</v>
      </c>
      <c r="GP204">
        <v>0</v>
      </c>
      <c r="GQ204">
        <v>6</v>
      </c>
      <c r="GR204">
        <v>2093</v>
      </c>
      <c r="GS204">
        <v>4</v>
      </c>
      <c r="GT204">
        <v>31</v>
      </c>
      <c r="GU204">
        <v>57.1</v>
      </c>
      <c r="GV204">
        <v>57.4</v>
      </c>
      <c r="GW204">
        <v>3.3483900000000002</v>
      </c>
      <c r="GX204">
        <v>2.5158700000000001</v>
      </c>
      <c r="GY204">
        <v>2.04834</v>
      </c>
      <c r="GZ204">
        <v>2.6220699999999999</v>
      </c>
      <c r="HA204">
        <v>2.1972700000000001</v>
      </c>
      <c r="HB204">
        <v>2.34131</v>
      </c>
      <c r="HC204">
        <v>41.170499999999997</v>
      </c>
      <c r="HD204">
        <v>14.228300000000001</v>
      </c>
      <c r="HE204">
        <v>18</v>
      </c>
      <c r="HF204">
        <v>704.78399999999999</v>
      </c>
      <c r="HG204">
        <v>738.55600000000004</v>
      </c>
      <c r="HH204">
        <v>31.0001</v>
      </c>
      <c r="HI204">
        <v>34.920099999999998</v>
      </c>
      <c r="HJ204">
        <v>30.000800000000002</v>
      </c>
      <c r="HK204">
        <v>34.810200000000002</v>
      </c>
      <c r="HL204">
        <v>34.831099999999999</v>
      </c>
      <c r="HM204">
        <v>66.996200000000002</v>
      </c>
      <c r="HN204">
        <v>15.9704</v>
      </c>
      <c r="HO204">
        <v>100</v>
      </c>
      <c r="HP204">
        <v>31</v>
      </c>
      <c r="HQ204">
        <v>1263.8399999999999</v>
      </c>
      <c r="HR204">
        <v>34.1646</v>
      </c>
      <c r="HS204">
        <v>98.6374</v>
      </c>
      <c r="HT204">
        <v>97.628600000000006</v>
      </c>
    </row>
    <row r="205" spans="1:228" x14ac:dyDescent="0.2">
      <c r="A205">
        <v>190</v>
      </c>
      <c r="B205">
        <v>1673987617.5999999</v>
      </c>
      <c r="C205">
        <v>754.5</v>
      </c>
      <c r="D205" t="s">
        <v>739</v>
      </c>
      <c r="E205" t="s">
        <v>740</v>
      </c>
      <c r="F205">
        <v>4</v>
      </c>
      <c r="G205">
        <v>1673987615.2874999</v>
      </c>
      <c r="H205">
        <f t="shared" si="68"/>
        <v>7.3105879045862838E-4</v>
      </c>
      <c r="I205">
        <f t="shared" si="69"/>
        <v>0.73105879045862843</v>
      </c>
      <c r="J205">
        <f t="shared" si="70"/>
        <v>8.6747646241526084</v>
      </c>
      <c r="K205">
        <f t="shared" si="71"/>
        <v>1235.9875</v>
      </c>
      <c r="L205">
        <f t="shared" si="72"/>
        <v>875.26168908345528</v>
      </c>
      <c r="M205">
        <f t="shared" si="73"/>
        <v>88.477910821591081</v>
      </c>
      <c r="N205">
        <f t="shared" si="74"/>
        <v>124.94273788690204</v>
      </c>
      <c r="O205">
        <f t="shared" si="75"/>
        <v>4.2204165200261393E-2</v>
      </c>
      <c r="P205">
        <f t="shared" si="76"/>
        <v>2.7632249149718318</v>
      </c>
      <c r="Q205">
        <f t="shared" si="77"/>
        <v>4.184930126510545E-2</v>
      </c>
      <c r="R205">
        <f t="shared" si="78"/>
        <v>2.6187447578022483E-2</v>
      </c>
      <c r="S205">
        <f t="shared" si="79"/>
        <v>226.1176664858493</v>
      </c>
      <c r="T205">
        <f t="shared" si="80"/>
        <v>34.884982251545324</v>
      </c>
      <c r="U205">
        <f t="shared" si="81"/>
        <v>33.563612499999998</v>
      </c>
      <c r="V205">
        <f t="shared" si="82"/>
        <v>5.2143200871505115</v>
      </c>
      <c r="W205">
        <f t="shared" si="83"/>
        <v>67.145154150629239</v>
      </c>
      <c r="X205">
        <f t="shared" si="84"/>
        <v>3.5247716218251095</v>
      </c>
      <c r="Y205">
        <f t="shared" si="85"/>
        <v>5.2494802736141724</v>
      </c>
      <c r="Z205">
        <f t="shared" si="86"/>
        <v>1.689548465325402</v>
      </c>
      <c r="AA205">
        <f t="shared" si="87"/>
        <v>-32.239692659225511</v>
      </c>
      <c r="AB205">
        <f t="shared" si="88"/>
        <v>17.898863441158124</v>
      </c>
      <c r="AC205">
        <f t="shared" si="89"/>
        <v>1.4925797653187414</v>
      </c>
      <c r="AD205">
        <f t="shared" si="90"/>
        <v>213.26941703310064</v>
      </c>
      <c r="AE205">
        <f t="shared" si="91"/>
        <v>19.089802689413624</v>
      </c>
      <c r="AF205">
        <f t="shared" si="92"/>
        <v>0.73887739300308375</v>
      </c>
      <c r="AG205">
        <f t="shared" si="93"/>
        <v>8.6747646241526084</v>
      </c>
      <c r="AH205">
        <v>1298.66936736465</v>
      </c>
      <c r="AI205">
        <v>1283.734848484849</v>
      </c>
      <c r="AJ205">
        <v>1.705798516530554</v>
      </c>
      <c r="AK205">
        <v>63.952055562581542</v>
      </c>
      <c r="AL205">
        <f t="shared" si="94"/>
        <v>0.73105879045862843</v>
      </c>
      <c r="AM205">
        <v>34.211841460143447</v>
      </c>
      <c r="AN205">
        <v>34.86326783216785</v>
      </c>
      <c r="AO205">
        <v>-2.7714428581653889E-5</v>
      </c>
      <c r="AP205">
        <v>89.221601695222972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47109.246716370704</v>
      </c>
      <c r="AV205">
        <f t="shared" si="98"/>
        <v>1200.0050000000001</v>
      </c>
      <c r="AW205">
        <f t="shared" si="99"/>
        <v>1025.9300385937042</v>
      </c>
      <c r="AX205">
        <f t="shared" si="100"/>
        <v>0.85493813658585105</v>
      </c>
      <c r="AY205">
        <f t="shared" si="101"/>
        <v>0.18843060361069269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1673987615.2874999</v>
      </c>
      <c r="BF205">
        <v>1235.9875</v>
      </c>
      <c r="BG205">
        <v>1254.4512500000001</v>
      </c>
      <c r="BH205">
        <v>34.868562500000003</v>
      </c>
      <c r="BI205">
        <v>34.210324999999997</v>
      </c>
      <c r="BJ205">
        <v>1243.365</v>
      </c>
      <c r="BK205">
        <v>34.658187499999997</v>
      </c>
      <c r="BL205">
        <v>650.02112499999998</v>
      </c>
      <c r="BM205">
        <v>100.98725</v>
      </c>
      <c r="BN205">
        <v>0.1001298375</v>
      </c>
      <c r="BO205">
        <v>33.6837625</v>
      </c>
      <c r="BP205">
        <v>33.563612499999998</v>
      </c>
      <c r="BQ205">
        <v>999.9</v>
      </c>
      <c r="BR205">
        <v>0</v>
      </c>
      <c r="BS205">
        <v>0</v>
      </c>
      <c r="BT205">
        <v>8991.8724999999995</v>
      </c>
      <c r="BU205">
        <v>0</v>
      </c>
      <c r="BV205">
        <v>1433.8</v>
      </c>
      <c r="BW205">
        <v>-18.46405</v>
      </c>
      <c r="BX205">
        <v>1280.6424999999999</v>
      </c>
      <c r="BY205">
        <v>1298.885</v>
      </c>
      <c r="BZ205">
        <v>0.65823350000000003</v>
      </c>
      <c r="CA205">
        <v>1254.4512500000001</v>
      </c>
      <c r="CB205">
        <v>34.210324999999997</v>
      </c>
      <c r="CC205">
        <v>3.5212750000000002</v>
      </c>
      <c r="CD205">
        <v>3.45480125</v>
      </c>
      <c r="CE205">
        <v>26.722687499999999</v>
      </c>
      <c r="CF205">
        <v>26.399249999999999</v>
      </c>
      <c r="CG205">
        <v>1200.0050000000001</v>
      </c>
      <c r="CH205">
        <v>0.49997962499999998</v>
      </c>
      <c r="CI205">
        <v>0.50002000000000002</v>
      </c>
      <c r="CJ205">
        <v>0</v>
      </c>
      <c r="CK205">
        <v>794.54137500000002</v>
      </c>
      <c r="CL205">
        <v>4.9990899999999998</v>
      </c>
      <c r="CM205">
        <v>8133.3962499999998</v>
      </c>
      <c r="CN205">
        <v>9557.8187500000004</v>
      </c>
      <c r="CO205">
        <v>44.75</v>
      </c>
      <c r="CP205">
        <v>47.061999999999998</v>
      </c>
      <c r="CQ205">
        <v>45.671499999999988</v>
      </c>
      <c r="CR205">
        <v>45.976374999999997</v>
      </c>
      <c r="CS205">
        <v>45.984250000000003</v>
      </c>
      <c r="CT205">
        <v>597.47749999999996</v>
      </c>
      <c r="CU205">
        <v>597.52749999999992</v>
      </c>
      <c r="CV205">
        <v>0</v>
      </c>
      <c r="CW205">
        <v>1673987617.9000001</v>
      </c>
      <c r="CX205">
        <v>0</v>
      </c>
      <c r="CY205">
        <v>1673984188.5</v>
      </c>
      <c r="CZ205" t="s">
        <v>356</v>
      </c>
      <c r="DA205">
        <v>1673984188.5</v>
      </c>
      <c r="DB205">
        <v>1673984167.5</v>
      </c>
      <c r="DC205">
        <v>23</v>
      </c>
      <c r="DD205">
        <v>-0.32800000000000001</v>
      </c>
      <c r="DE205">
        <v>5.0000000000000001E-3</v>
      </c>
      <c r="DF205">
        <v>-6.2539999999999996</v>
      </c>
      <c r="DG205">
        <v>0.21</v>
      </c>
      <c r="DH205">
        <v>579</v>
      </c>
      <c r="DI205">
        <v>34</v>
      </c>
      <c r="DJ205">
        <v>0</v>
      </c>
      <c r="DK205">
        <v>0.1</v>
      </c>
      <c r="DL205">
        <v>-18.44558</v>
      </c>
      <c r="DM205">
        <v>-0.1757200750469104</v>
      </c>
      <c r="DN205">
        <v>7.253956230912896E-2</v>
      </c>
      <c r="DO205">
        <v>0</v>
      </c>
      <c r="DP205">
        <v>0.67119462500000004</v>
      </c>
      <c r="DQ205">
        <v>-7.8675568480302507E-2</v>
      </c>
      <c r="DR205">
        <v>8.0367664974400621E-3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363</v>
      </c>
      <c r="EA205">
        <v>3.2949600000000001</v>
      </c>
      <c r="EB205">
        <v>2.62513</v>
      </c>
      <c r="EC205">
        <v>0.21321200000000001</v>
      </c>
      <c r="ED205">
        <v>0.21293100000000001</v>
      </c>
      <c r="EE205">
        <v>0.14085800000000001</v>
      </c>
      <c r="EF205">
        <v>0.137711</v>
      </c>
      <c r="EG205">
        <v>23655.599999999999</v>
      </c>
      <c r="EH205">
        <v>24064.1</v>
      </c>
      <c r="EI205">
        <v>27988.5</v>
      </c>
      <c r="EJ205">
        <v>29447.9</v>
      </c>
      <c r="EK205">
        <v>33099.800000000003</v>
      </c>
      <c r="EL205">
        <v>35268.6</v>
      </c>
      <c r="EM205">
        <v>39516</v>
      </c>
      <c r="EN205">
        <v>42106.1</v>
      </c>
      <c r="EO205">
        <v>2.2015699999999998</v>
      </c>
      <c r="EP205">
        <v>2.1527799999999999</v>
      </c>
      <c r="EQ205">
        <v>0.10788399999999999</v>
      </c>
      <c r="ER205">
        <v>0</v>
      </c>
      <c r="ES205">
        <v>31.805199999999999</v>
      </c>
      <c r="ET205">
        <v>999.9</v>
      </c>
      <c r="EU205">
        <v>67.2</v>
      </c>
      <c r="EV205">
        <v>35.799999999999997</v>
      </c>
      <c r="EW205">
        <v>39.283900000000003</v>
      </c>
      <c r="EX205">
        <v>57.561799999999998</v>
      </c>
      <c r="EY205">
        <v>-4.5593000000000004</v>
      </c>
      <c r="EZ205">
        <v>2</v>
      </c>
      <c r="FA205">
        <v>0.60851100000000002</v>
      </c>
      <c r="FB205">
        <v>0.707067</v>
      </c>
      <c r="FC205">
        <v>20.268799999999999</v>
      </c>
      <c r="FD205">
        <v>5.2174399999999999</v>
      </c>
      <c r="FE205">
        <v>12.0099</v>
      </c>
      <c r="FF205">
        <v>4.9854000000000003</v>
      </c>
      <c r="FG205">
        <v>3.2844799999999998</v>
      </c>
      <c r="FH205">
        <v>9999</v>
      </c>
      <c r="FI205">
        <v>9999</v>
      </c>
      <c r="FJ205">
        <v>9999</v>
      </c>
      <c r="FK205">
        <v>999.9</v>
      </c>
      <c r="FL205">
        <v>1.86588</v>
      </c>
      <c r="FM205">
        <v>1.8623400000000001</v>
      </c>
      <c r="FN205">
        <v>1.86432</v>
      </c>
      <c r="FO205">
        <v>1.86036</v>
      </c>
      <c r="FP205">
        <v>1.86111</v>
      </c>
      <c r="FQ205">
        <v>1.8602099999999999</v>
      </c>
      <c r="FR205">
        <v>1.8619300000000001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-7.39</v>
      </c>
      <c r="GH205">
        <v>0.2104</v>
      </c>
      <c r="GI205">
        <v>-4.4410340874611869</v>
      </c>
      <c r="GJ205">
        <v>-4.0977002334145526E-3</v>
      </c>
      <c r="GK205">
        <v>1.9870096767282211E-6</v>
      </c>
      <c r="GL205">
        <v>-4.7591234531596528E-10</v>
      </c>
      <c r="GM205">
        <v>0.2103699999999975</v>
      </c>
      <c r="GN205">
        <v>0</v>
      </c>
      <c r="GO205">
        <v>0</v>
      </c>
      <c r="GP205">
        <v>0</v>
      </c>
      <c r="GQ205">
        <v>6</v>
      </c>
      <c r="GR205">
        <v>2093</v>
      </c>
      <c r="GS205">
        <v>4</v>
      </c>
      <c r="GT205">
        <v>31</v>
      </c>
      <c r="GU205">
        <v>57.2</v>
      </c>
      <c r="GV205">
        <v>57.5</v>
      </c>
      <c r="GW205">
        <v>3.3593799999999998</v>
      </c>
      <c r="GX205">
        <v>2.52197</v>
      </c>
      <c r="GY205">
        <v>2.04834</v>
      </c>
      <c r="GZ205">
        <v>2.6208499999999999</v>
      </c>
      <c r="HA205">
        <v>2.1972700000000001</v>
      </c>
      <c r="HB205">
        <v>2.3584000000000001</v>
      </c>
      <c r="HC205">
        <v>41.170499999999997</v>
      </c>
      <c r="HD205">
        <v>14.2196</v>
      </c>
      <c r="HE205">
        <v>18</v>
      </c>
      <c r="HF205">
        <v>704.77300000000002</v>
      </c>
      <c r="HG205">
        <v>738.63800000000003</v>
      </c>
      <c r="HH205">
        <v>30.999600000000001</v>
      </c>
      <c r="HI205">
        <v>34.924900000000001</v>
      </c>
      <c r="HJ205">
        <v>30.000800000000002</v>
      </c>
      <c r="HK205">
        <v>34.814900000000002</v>
      </c>
      <c r="HL205">
        <v>34.835900000000002</v>
      </c>
      <c r="HM205">
        <v>67.273899999999998</v>
      </c>
      <c r="HN205">
        <v>15.9704</v>
      </c>
      <c r="HO205">
        <v>100</v>
      </c>
      <c r="HP205">
        <v>31</v>
      </c>
      <c r="HQ205">
        <v>1270.52</v>
      </c>
      <c r="HR205">
        <v>34.164700000000003</v>
      </c>
      <c r="HS205">
        <v>98.636700000000005</v>
      </c>
      <c r="HT205">
        <v>97.626300000000001</v>
      </c>
    </row>
    <row r="206" spans="1:228" x14ac:dyDescent="0.2">
      <c r="A206">
        <v>191</v>
      </c>
      <c r="B206">
        <v>1673987621.0999999</v>
      </c>
      <c r="C206">
        <v>758</v>
      </c>
      <c r="D206" t="s">
        <v>741</v>
      </c>
      <c r="E206" t="s">
        <v>742</v>
      </c>
      <c r="F206">
        <v>4</v>
      </c>
      <c r="G206">
        <v>1673987618.7249999</v>
      </c>
      <c r="H206">
        <f t="shared" si="68"/>
        <v>7.3213589882612569E-4</v>
      </c>
      <c r="I206">
        <f t="shared" si="69"/>
        <v>0.73213589882612573</v>
      </c>
      <c r="J206">
        <f t="shared" si="70"/>
        <v>8.4787851507808263</v>
      </c>
      <c r="K206">
        <f t="shared" si="71"/>
        <v>1241.7774999999999</v>
      </c>
      <c r="L206">
        <f t="shared" si="72"/>
        <v>889.52807813706102</v>
      </c>
      <c r="M206">
        <f t="shared" si="73"/>
        <v>89.919415712514834</v>
      </c>
      <c r="N206">
        <f t="shared" si="74"/>
        <v>125.52713060929652</v>
      </c>
      <c r="O206">
        <f t="shared" si="75"/>
        <v>4.236295827811918E-2</v>
      </c>
      <c r="P206">
        <f t="shared" si="76"/>
        <v>2.7639814183425275</v>
      </c>
      <c r="Q206">
        <f t="shared" si="77"/>
        <v>4.2005528138975318E-2</v>
      </c>
      <c r="R206">
        <f t="shared" si="78"/>
        <v>2.6285317274260221E-2</v>
      </c>
      <c r="S206">
        <f t="shared" si="79"/>
        <v>226.12742248503127</v>
      </c>
      <c r="T206">
        <f t="shared" si="80"/>
        <v>34.864825251388879</v>
      </c>
      <c r="U206">
        <f t="shared" si="81"/>
        <v>33.548337500000002</v>
      </c>
      <c r="V206">
        <f t="shared" si="82"/>
        <v>5.2098647859072766</v>
      </c>
      <c r="W206">
        <f t="shared" si="83"/>
        <v>67.205880843984573</v>
      </c>
      <c r="X206">
        <f t="shared" si="84"/>
        <v>3.5240879333518498</v>
      </c>
      <c r="Y206">
        <f t="shared" si="85"/>
        <v>5.2437195809290289</v>
      </c>
      <c r="Z206">
        <f t="shared" si="86"/>
        <v>1.6857768525554269</v>
      </c>
      <c r="AA206">
        <f t="shared" si="87"/>
        <v>-32.287193138232141</v>
      </c>
      <c r="AB206">
        <f t="shared" si="88"/>
        <v>17.253699881855624</v>
      </c>
      <c r="AC206">
        <f t="shared" si="89"/>
        <v>1.4381403597638371</v>
      </c>
      <c r="AD206">
        <f t="shared" si="90"/>
        <v>212.53206958841861</v>
      </c>
      <c r="AE206">
        <f t="shared" si="91"/>
        <v>19.179158539440042</v>
      </c>
      <c r="AF206">
        <f t="shared" si="92"/>
        <v>0.73267159784375557</v>
      </c>
      <c r="AG206">
        <f t="shared" si="93"/>
        <v>8.4787851507808263</v>
      </c>
      <c r="AH206">
        <v>1304.905653284753</v>
      </c>
      <c r="AI206">
        <v>1289.936666666666</v>
      </c>
      <c r="AJ206">
        <v>1.7624963299863941</v>
      </c>
      <c r="AK206">
        <v>63.952055562581542</v>
      </c>
      <c r="AL206">
        <f t="shared" si="94"/>
        <v>0.73213589882612573</v>
      </c>
      <c r="AM206">
        <v>34.208816314113648</v>
      </c>
      <c r="AN206">
        <v>34.861252447552452</v>
      </c>
      <c r="AO206">
        <v>-3.2267520837661372E-5</v>
      </c>
      <c r="AP206">
        <v>89.221601695222972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47133.002318090279</v>
      </c>
      <c r="AV206">
        <f t="shared" si="98"/>
        <v>1200.0625</v>
      </c>
      <c r="AW206">
        <f t="shared" si="99"/>
        <v>1025.9786385932805</v>
      </c>
      <c r="AX206">
        <f t="shared" si="100"/>
        <v>0.85493767082404493</v>
      </c>
      <c r="AY206">
        <f t="shared" si="101"/>
        <v>0.18842970469040676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1673987618.7249999</v>
      </c>
      <c r="BF206">
        <v>1241.7774999999999</v>
      </c>
      <c r="BG206">
        <v>1260.32125</v>
      </c>
      <c r="BH206">
        <v>34.862050000000004</v>
      </c>
      <c r="BI206">
        <v>34.209312500000003</v>
      </c>
      <c r="BJ206">
        <v>1249.1637499999999</v>
      </c>
      <c r="BK206">
        <v>34.651674999999997</v>
      </c>
      <c r="BL206">
        <v>649.9971250000001</v>
      </c>
      <c r="BM206">
        <v>100.98675</v>
      </c>
      <c r="BN206">
        <v>9.9902487499999998E-2</v>
      </c>
      <c r="BO206">
        <v>33.664124999999999</v>
      </c>
      <c r="BP206">
        <v>33.548337500000002</v>
      </c>
      <c r="BQ206">
        <v>999.9</v>
      </c>
      <c r="BR206">
        <v>0</v>
      </c>
      <c r="BS206">
        <v>0</v>
      </c>
      <c r="BT206">
        <v>8995.9362500000007</v>
      </c>
      <c r="BU206">
        <v>0</v>
      </c>
      <c r="BV206">
        <v>1271.49875</v>
      </c>
      <c r="BW206">
        <v>-18.542987499999999</v>
      </c>
      <c r="BX206">
        <v>1286.6324999999999</v>
      </c>
      <c r="BY206">
        <v>1304.9637499999999</v>
      </c>
      <c r="BZ206">
        <v>0.652736125</v>
      </c>
      <c r="CA206">
        <v>1260.32125</v>
      </c>
      <c r="CB206">
        <v>34.209312500000003</v>
      </c>
      <c r="CC206">
        <v>3.5206075000000001</v>
      </c>
      <c r="CD206">
        <v>3.4546899999999998</v>
      </c>
      <c r="CE206">
        <v>26.719474999999999</v>
      </c>
      <c r="CF206">
        <v>26.398700000000002</v>
      </c>
      <c r="CG206">
        <v>1200.0625</v>
      </c>
      <c r="CH206">
        <v>0.49999512499999998</v>
      </c>
      <c r="CI206">
        <v>0.50000437500000006</v>
      </c>
      <c r="CJ206">
        <v>0</v>
      </c>
      <c r="CK206">
        <v>794.77300000000002</v>
      </c>
      <c r="CL206">
        <v>4.9990899999999998</v>
      </c>
      <c r="CM206">
        <v>8136.7962500000003</v>
      </c>
      <c r="CN206">
        <v>9558.3425000000007</v>
      </c>
      <c r="CO206">
        <v>44.75</v>
      </c>
      <c r="CP206">
        <v>47.061999999999998</v>
      </c>
      <c r="CQ206">
        <v>45.686999999999998</v>
      </c>
      <c r="CR206">
        <v>45.936999999999998</v>
      </c>
      <c r="CS206">
        <v>46</v>
      </c>
      <c r="CT206">
        <v>597.52499999999998</v>
      </c>
      <c r="CU206">
        <v>597.53750000000002</v>
      </c>
      <c r="CV206">
        <v>0</v>
      </c>
      <c r="CW206">
        <v>1673987621.5</v>
      </c>
      <c r="CX206">
        <v>0</v>
      </c>
      <c r="CY206">
        <v>1673984188.5</v>
      </c>
      <c r="CZ206" t="s">
        <v>356</v>
      </c>
      <c r="DA206">
        <v>1673984188.5</v>
      </c>
      <c r="DB206">
        <v>1673984167.5</v>
      </c>
      <c r="DC206">
        <v>23</v>
      </c>
      <c r="DD206">
        <v>-0.32800000000000001</v>
      </c>
      <c r="DE206">
        <v>5.0000000000000001E-3</v>
      </c>
      <c r="DF206">
        <v>-6.2539999999999996</v>
      </c>
      <c r="DG206">
        <v>0.21</v>
      </c>
      <c r="DH206">
        <v>579</v>
      </c>
      <c r="DI206">
        <v>34</v>
      </c>
      <c r="DJ206">
        <v>0</v>
      </c>
      <c r="DK206">
        <v>0.1</v>
      </c>
      <c r="DL206">
        <v>-18.465297499999998</v>
      </c>
      <c r="DM206">
        <v>-0.32536772983110429</v>
      </c>
      <c r="DN206">
        <v>7.9735138074439854E-2</v>
      </c>
      <c r="DO206">
        <v>0</v>
      </c>
      <c r="DP206">
        <v>0.66688990000000004</v>
      </c>
      <c r="DQ206">
        <v>-9.2818761726081167E-2</v>
      </c>
      <c r="DR206">
        <v>9.317414756250789E-3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3.2948400000000002</v>
      </c>
      <c r="EB206">
        <v>2.6251699999999998</v>
      </c>
      <c r="EC206">
        <v>0.213842</v>
      </c>
      <c r="ED206">
        <v>0.21354200000000001</v>
      </c>
      <c r="EE206">
        <v>0.140848</v>
      </c>
      <c r="EF206">
        <v>0.137713</v>
      </c>
      <c r="EG206">
        <v>23636.7</v>
      </c>
      <c r="EH206">
        <v>24045.3</v>
      </c>
      <c r="EI206">
        <v>27988.6</v>
      </c>
      <c r="EJ206">
        <v>29447.9</v>
      </c>
      <c r="EK206">
        <v>33100.6</v>
      </c>
      <c r="EL206">
        <v>35268.6</v>
      </c>
      <c r="EM206">
        <v>39516.400000000001</v>
      </c>
      <c r="EN206">
        <v>42106.2</v>
      </c>
      <c r="EO206">
        <v>2.2014300000000002</v>
      </c>
      <c r="EP206">
        <v>2.1527500000000002</v>
      </c>
      <c r="EQ206">
        <v>0.10738499999999999</v>
      </c>
      <c r="ER206">
        <v>0</v>
      </c>
      <c r="ES206">
        <v>31.796900000000001</v>
      </c>
      <c r="ET206">
        <v>999.9</v>
      </c>
      <c r="EU206">
        <v>67.2</v>
      </c>
      <c r="EV206">
        <v>35.799999999999997</v>
      </c>
      <c r="EW206">
        <v>39.2821</v>
      </c>
      <c r="EX206">
        <v>57.501800000000003</v>
      </c>
      <c r="EY206">
        <v>-4.5152200000000002</v>
      </c>
      <c r="EZ206">
        <v>2</v>
      </c>
      <c r="FA206">
        <v>0.60906499999999997</v>
      </c>
      <c r="FB206">
        <v>0.70492100000000002</v>
      </c>
      <c r="FC206">
        <v>20.268999999999998</v>
      </c>
      <c r="FD206">
        <v>5.2171399999999997</v>
      </c>
      <c r="FE206">
        <v>12.0099</v>
      </c>
      <c r="FF206">
        <v>4.9852999999999996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1.86588</v>
      </c>
      <c r="FM206">
        <v>1.86233</v>
      </c>
      <c r="FN206">
        <v>1.86432</v>
      </c>
      <c r="FO206">
        <v>1.8603799999999999</v>
      </c>
      <c r="FP206">
        <v>1.86111</v>
      </c>
      <c r="FQ206">
        <v>1.8602099999999999</v>
      </c>
      <c r="FR206">
        <v>1.8619300000000001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-7.39</v>
      </c>
      <c r="GH206">
        <v>0.2104</v>
      </c>
      <c r="GI206">
        <v>-4.4410340874611869</v>
      </c>
      <c r="GJ206">
        <v>-4.0977002334145526E-3</v>
      </c>
      <c r="GK206">
        <v>1.9870096767282211E-6</v>
      </c>
      <c r="GL206">
        <v>-4.7591234531596528E-10</v>
      </c>
      <c r="GM206">
        <v>0.2103699999999975</v>
      </c>
      <c r="GN206">
        <v>0</v>
      </c>
      <c r="GO206">
        <v>0</v>
      </c>
      <c r="GP206">
        <v>0</v>
      </c>
      <c r="GQ206">
        <v>6</v>
      </c>
      <c r="GR206">
        <v>2093</v>
      </c>
      <c r="GS206">
        <v>4</v>
      </c>
      <c r="GT206">
        <v>31</v>
      </c>
      <c r="GU206">
        <v>57.2</v>
      </c>
      <c r="GV206">
        <v>57.6</v>
      </c>
      <c r="GW206">
        <v>3.3740199999999998</v>
      </c>
      <c r="GX206">
        <v>2.52319</v>
      </c>
      <c r="GY206">
        <v>2.04834</v>
      </c>
      <c r="GZ206">
        <v>2.6196299999999999</v>
      </c>
      <c r="HA206">
        <v>2.1972700000000001</v>
      </c>
      <c r="HB206">
        <v>2.32178</v>
      </c>
      <c r="HC206">
        <v>41.170499999999997</v>
      </c>
      <c r="HD206">
        <v>14.228300000000001</v>
      </c>
      <c r="HE206">
        <v>18</v>
      </c>
      <c r="HF206">
        <v>704.70600000000002</v>
      </c>
      <c r="HG206">
        <v>738.66</v>
      </c>
      <c r="HH206">
        <v>30.999500000000001</v>
      </c>
      <c r="HI206">
        <v>34.929699999999997</v>
      </c>
      <c r="HJ206">
        <v>30.000800000000002</v>
      </c>
      <c r="HK206">
        <v>34.820500000000003</v>
      </c>
      <c r="HL206">
        <v>34.839799999999997</v>
      </c>
      <c r="HM206">
        <v>67.526700000000005</v>
      </c>
      <c r="HN206">
        <v>15.9704</v>
      </c>
      <c r="HO206">
        <v>100</v>
      </c>
      <c r="HP206">
        <v>31</v>
      </c>
      <c r="HQ206">
        <v>1277.19</v>
      </c>
      <c r="HR206">
        <v>34.164700000000003</v>
      </c>
      <c r="HS206">
        <v>98.637600000000006</v>
      </c>
      <c r="HT206">
        <v>97.626400000000004</v>
      </c>
    </row>
    <row r="207" spans="1:228" x14ac:dyDescent="0.2">
      <c r="A207">
        <v>192</v>
      </c>
      <c r="B207">
        <v>1673987625.5999999</v>
      </c>
      <c r="C207">
        <v>762.5</v>
      </c>
      <c r="D207" t="s">
        <v>743</v>
      </c>
      <c r="E207" t="s">
        <v>744</v>
      </c>
      <c r="F207">
        <v>4</v>
      </c>
      <c r="G207">
        <v>1673987623.3499999</v>
      </c>
      <c r="H207">
        <f t="shared" si="68"/>
        <v>7.2377166216900486E-4</v>
      </c>
      <c r="I207">
        <f t="shared" si="69"/>
        <v>0.7237716621690049</v>
      </c>
      <c r="J207">
        <f t="shared" si="70"/>
        <v>8.492771973905139</v>
      </c>
      <c r="K207">
        <f t="shared" si="71"/>
        <v>1249.58125</v>
      </c>
      <c r="L207">
        <f t="shared" si="72"/>
        <v>894.1921145318712</v>
      </c>
      <c r="M207">
        <f t="shared" si="73"/>
        <v>90.390950869902582</v>
      </c>
      <c r="N207">
        <f t="shared" si="74"/>
        <v>126.31607407523788</v>
      </c>
      <c r="O207">
        <f t="shared" si="75"/>
        <v>4.2029679427667839E-2</v>
      </c>
      <c r="P207">
        <f t="shared" si="76"/>
        <v>2.764880132341625</v>
      </c>
      <c r="Q207">
        <f t="shared" si="77"/>
        <v>4.1677939266046807E-2</v>
      </c>
      <c r="R207">
        <f t="shared" si="78"/>
        <v>2.6080069013299307E-2</v>
      </c>
      <c r="S207">
        <f t="shared" si="79"/>
        <v>226.11150336046234</v>
      </c>
      <c r="T207">
        <f t="shared" si="80"/>
        <v>34.851938908844431</v>
      </c>
      <c r="U207">
        <f t="shared" si="81"/>
        <v>33.525500000000008</v>
      </c>
      <c r="V207">
        <f t="shared" si="82"/>
        <v>5.2032098855663715</v>
      </c>
      <c r="W207">
        <f t="shared" si="83"/>
        <v>67.250581354033159</v>
      </c>
      <c r="X207">
        <f t="shared" si="84"/>
        <v>3.523529371142156</v>
      </c>
      <c r="Y207">
        <f t="shared" si="85"/>
        <v>5.2394035861086916</v>
      </c>
      <c r="Z207">
        <f t="shared" si="86"/>
        <v>1.6796805144242155</v>
      </c>
      <c r="AA207">
        <f t="shared" si="87"/>
        <v>-31.918330301653114</v>
      </c>
      <c r="AB207">
        <f t="shared" si="88"/>
        <v>18.468560972384722</v>
      </c>
      <c r="AC207">
        <f t="shared" si="89"/>
        <v>1.5386190139589193</v>
      </c>
      <c r="AD207">
        <f t="shared" si="90"/>
        <v>214.20035304515287</v>
      </c>
      <c r="AE207">
        <f t="shared" si="91"/>
        <v>19.057283472528368</v>
      </c>
      <c r="AF207">
        <f t="shared" si="92"/>
        <v>0.72594753294242131</v>
      </c>
      <c r="AG207">
        <f t="shared" si="93"/>
        <v>8.492771973905139</v>
      </c>
      <c r="AH207">
        <v>1312.6388587890051</v>
      </c>
      <c r="AI207">
        <v>1297.752121212121</v>
      </c>
      <c r="AJ207">
        <v>1.7378663247941699</v>
      </c>
      <c r="AK207">
        <v>63.952055562581542</v>
      </c>
      <c r="AL207">
        <f t="shared" si="94"/>
        <v>0.7237716621690049</v>
      </c>
      <c r="AM207">
        <v>34.209625792224827</v>
      </c>
      <c r="AN207">
        <v>34.854555244755247</v>
      </c>
      <c r="AO207">
        <v>-2.146413290336891E-5</v>
      </c>
      <c r="AP207">
        <v>89.221601695222972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47159.913123319478</v>
      </c>
      <c r="AV207">
        <f t="shared" si="98"/>
        <v>1199.9749999999999</v>
      </c>
      <c r="AW207">
        <f t="shared" si="99"/>
        <v>1025.9041260935037</v>
      </c>
      <c r="AX207">
        <f t="shared" si="100"/>
        <v>0.85493791628450899</v>
      </c>
      <c r="AY207">
        <f t="shared" si="101"/>
        <v>0.18843017842910256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1673987623.3499999</v>
      </c>
      <c r="BF207">
        <v>1249.58125</v>
      </c>
      <c r="BG207">
        <v>1268.01</v>
      </c>
      <c r="BH207">
        <v>34.856499999999997</v>
      </c>
      <c r="BI207">
        <v>34.20975</v>
      </c>
      <c r="BJ207">
        <v>1256.9762499999999</v>
      </c>
      <c r="BK207">
        <v>34.646149999999999</v>
      </c>
      <c r="BL207">
        <v>649.99787500000002</v>
      </c>
      <c r="BM207">
        <v>100.986875</v>
      </c>
      <c r="BN207">
        <v>9.9848312499999994E-2</v>
      </c>
      <c r="BO207">
        <v>33.6494</v>
      </c>
      <c r="BP207">
        <v>33.525500000000008</v>
      </c>
      <c r="BQ207">
        <v>999.9</v>
      </c>
      <c r="BR207">
        <v>0</v>
      </c>
      <c r="BS207">
        <v>0</v>
      </c>
      <c r="BT207">
        <v>9000.7012500000019</v>
      </c>
      <c r="BU207">
        <v>0</v>
      </c>
      <c r="BV207">
        <v>1205.1849999999999</v>
      </c>
      <c r="BW207">
        <v>-18.4297</v>
      </c>
      <c r="BX207">
        <v>1294.70875</v>
      </c>
      <c r="BY207">
        <v>1312.9237499999999</v>
      </c>
      <c r="BZ207">
        <v>0.64677574999999998</v>
      </c>
      <c r="CA207">
        <v>1268.01</v>
      </c>
      <c r="CB207">
        <v>34.20975</v>
      </c>
      <c r="CC207">
        <v>3.52004625</v>
      </c>
      <c r="CD207">
        <v>3.4547300000000001</v>
      </c>
      <c r="CE207">
        <v>26.716737500000001</v>
      </c>
      <c r="CF207">
        <v>26.398887500000001</v>
      </c>
      <c r="CG207">
        <v>1199.9749999999999</v>
      </c>
      <c r="CH207">
        <v>0.49998575000000001</v>
      </c>
      <c r="CI207">
        <v>0.50001424999999999</v>
      </c>
      <c r="CJ207">
        <v>0</v>
      </c>
      <c r="CK207">
        <v>795.15775000000008</v>
      </c>
      <c r="CL207">
        <v>4.9990899999999998</v>
      </c>
      <c r="CM207">
        <v>8139.7350000000006</v>
      </c>
      <c r="CN207">
        <v>9557.6012499999997</v>
      </c>
      <c r="CO207">
        <v>44.75</v>
      </c>
      <c r="CP207">
        <v>47.061999999999998</v>
      </c>
      <c r="CQ207">
        <v>45.686999999999998</v>
      </c>
      <c r="CR207">
        <v>45.936999999999998</v>
      </c>
      <c r="CS207">
        <v>46</v>
      </c>
      <c r="CT207">
        <v>597.47124999999994</v>
      </c>
      <c r="CU207">
        <v>597.50374999999997</v>
      </c>
      <c r="CV207">
        <v>0</v>
      </c>
      <c r="CW207">
        <v>1673987625.7</v>
      </c>
      <c r="CX207">
        <v>0</v>
      </c>
      <c r="CY207">
        <v>1673984188.5</v>
      </c>
      <c r="CZ207" t="s">
        <v>356</v>
      </c>
      <c r="DA207">
        <v>1673984188.5</v>
      </c>
      <c r="DB207">
        <v>1673984167.5</v>
      </c>
      <c r="DC207">
        <v>23</v>
      </c>
      <c r="DD207">
        <v>-0.32800000000000001</v>
      </c>
      <c r="DE207">
        <v>5.0000000000000001E-3</v>
      </c>
      <c r="DF207">
        <v>-6.2539999999999996</v>
      </c>
      <c r="DG207">
        <v>0.21</v>
      </c>
      <c r="DH207">
        <v>579</v>
      </c>
      <c r="DI207">
        <v>34</v>
      </c>
      <c r="DJ207">
        <v>0</v>
      </c>
      <c r="DK207">
        <v>0.1</v>
      </c>
      <c r="DL207">
        <v>-18.458212195121948</v>
      </c>
      <c r="DM207">
        <v>-0.33780627177699429</v>
      </c>
      <c r="DN207">
        <v>7.8484446789566828E-2</v>
      </c>
      <c r="DO207">
        <v>0</v>
      </c>
      <c r="DP207">
        <v>0.66090707317073161</v>
      </c>
      <c r="DQ207">
        <v>-0.1052129895470372</v>
      </c>
      <c r="DR207">
        <v>1.051944753810014E-2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372</v>
      </c>
      <c r="EA207">
        <v>3.29501</v>
      </c>
      <c r="EB207">
        <v>2.6251000000000002</v>
      </c>
      <c r="EC207">
        <v>0.21462700000000001</v>
      </c>
      <c r="ED207">
        <v>0.21430399999999999</v>
      </c>
      <c r="EE207">
        <v>0.14083000000000001</v>
      </c>
      <c r="EF207">
        <v>0.137712</v>
      </c>
      <c r="EG207">
        <v>23612.1</v>
      </c>
      <c r="EH207">
        <v>24021.7</v>
      </c>
      <c r="EI207">
        <v>27987.599999999999</v>
      </c>
      <c r="EJ207">
        <v>29447.7</v>
      </c>
      <c r="EK207">
        <v>33100.1</v>
      </c>
      <c r="EL207">
        <v>35268.800000000003</v>
      </c>
      <c r="EM207">
        <v>39514.9</v>
      </c>
      <c r="EN207">
        <v>42106.400000000001</v>
      </c>
      <c r="EO207">
        <v>2.20167</v>
      </c>
      <c r="EP207">
        <v>2.15265</v>
      </c>
      <c r="EQ207">
        <v>0.106603</v>
      </c>
      <c r="ER207">
        <v>0</v>
      </c>
      <c r="ES207">
        <v>31.7849</v>
      </c>
      <c r="ET207">
        <v>999.9</v>
      </c>
      <c r="EU207">
        <v>67.2</v>
      </c>
      <c r="EV207">
        <v>35.799999999999997</v>
      </c>
      <c r="EW207">
        <v>39.287500000000001</v>
      </c>
      <c r="EX207">
        <v>57.741799999999998</v>
      </c>
      <c r="EY207">
        <v>-4.53125</v>
      </c>
      <c r="EZ207">
        <v>2</v>
      </c>
      <c r="FA207">
        <v>0.60960899999999996</v>
      </c>
      <c r="FB207">
        <v>0.70016100000000003</v>
      </c>
      <c r="FC207">
        <v>20.269200000000001</v>
      </c>
      <c r="FD207">
        <v>5.2183400000000004</v>
      </c>
      <c r="FE207">
        <v>12.0099</v>
      </c>
      <c r="FF207">
        <v>4.9859499999999999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1.86591</v>
      </c>
      <c r="FM207">
        <v>1.86232</v>
      </c>
      <c r="FN207">
        <v>1.86432</v>
      </c>
      <c r="FO207">
        <v>1.8603799999999999</v>
      </c>
      <c r="FP207">
        <v>1.86111</v>
      </c>
      <c r="FQ207">
        <v>1.8602099999999999</v>
      </c>
      <c r="FR207">
        <v>1.8619600000000001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-7.41</v>
      </c>
      <c r="GH207">
        <v>0.2104</v>
      </c>
      <c r="GI207">
        <v>-4.4410340874611869</v>
      </c>
      <c r="GJ207">
        <v>-4.0977002334145526E-3</v>
      </c>
      <c r="GK207">
        <v>1.9870096767282211E-6</v>
      </c>
      <c r="GL207">
        <v>-4.7591234531596528E-10</v>
      </c>
      <c r="GM207">
        <v>0.2103699999999975</v>
      </c>
      <c r="GN207">
        <v>0</v>
      </c>
      <c r="GO207">
        <v>0</v>
      </c>
      <c r="GP207">
        <v>0</v>
      </c>
      <c r="GQ207">
        <v>6</v>
      </c>
      <c r="GR207">
        <v>2093</v>
      </c>
      <c r="GS207">
        <v>4</v>
      </c>
      <c r="GT207">
        <v>31</v>
      </c>
      <c r="GU207">
        <v>57.3</v>
      </c>
      <c r="GV207">
        <v>57.6</v>
      </c>
      <c r="GW207">
        <v>3.3886699999999998</v>
      </c>
      <c r="GX207">
        <v>2.5280800000000001</v>
      </c>
      <c r="GY207">
        <v>2.04834</v>
      </c>
      <c r="GZ207">
        <v>2.6208499999999999</v>
      </c>
      <c r="HA207">
        <v>2.1972700000000001</v>
      </c>
      <c r="HB207">
        <v>2.3046899999999999</v>
      </c>
      <c r="HC207">
        <v>41.170499999999997</v>
      </c>
      <c r="HD207">
        <v>14.210800000000001</v>
      </c>
      <c r="HE207">
        <v>18</v>
      </c>
      <c r="HF207">
        <v>704.96900000000005</v>
      </c>
      <c r="HG207">
        <v>738.63199999999995</v>
      </c>
      <c r="HH207">
        <v>30.999099999999999</v>
      </c>
      <c r="HI207">
        <v>34.9343</v>
      </c>
      <c r="HJ207">
        <v>30.000699999999998</v>
      </c>
      <c r="HK207">
        <v>34.825200000000002</v>
      </c>
      <c r="HL207">
        <v>34.845399999999998</v>
      </c>
      <c r="HM207">
        <v>67.815399999999997</v>
      </c>
      <c r="HN207">
        <v>15.9704</v>
      </c>
      <c r="HO207">
        <v>100</v>
      </c>
      <c r="HP207">
        <v>31</v>
      </c>
      <c r="HQ207">
        <v>1283.8699999999999</v>
      </c>
      <c r="HR207">
        <v>34.165300000000002</v>
      </c>
      <c r="HS207">
        <v>98.634</v>
      </c>
      <c r="HT207">
        <v>97.626400000000004</v>
      </c>
    </row>
    <row r="208" spans="1:228" x14ac:dyDescent="0.2">
      <c r="A208">
        <v>193</v>
      </c>
      <c r="B208">
        <v>1673987629.5999999</v>
      </c>
      <c r="C208">
        <v>766.5</v>
      </c>
      <c r="D208" t="s">
        <v>745</v>
      </c>
      <c r="E208" t="s">
        <v>746</v>
      </c>
      <c r="F208">
        <v>4</v>
      </c>
      <c r="G208">
        <v>1673987627.5999999</v>
      </c>
      <c r="H208">
        <f t="shared" ref="H208:H271" si="102">(I208)/1000</f>
        <v>7.1596392090482127E-4</v>
      </c>
      <c r="I208">
        <f t="shared" ref="I208:I271" si="103">IF(BD208, AL208, AF208)</f>
        <v>0.7159639209048213</v>
      </c>
      <c r="J208">
        <f t="shared" ref="J208:J271" si="104">IF(BD208, AG208, AE208)</f>
        <v>8.6535434393022026</v>
      </c>
      <c r="K208">
        <f t="shared" ref="K208:K271" si="105">BF208 - IF(AS208&gt;1, J208*AZ208*100/(AU208*BT208), 0)</f>
        <v>1256.6257142857139</v>
      </c>
      <c r="L208">
        <f t="shared" ref="L208:L271" si="106">((R208-H208/2)*K208-J208)/(R208+H208/2)</f>
        <v>892.672006575105</v>
      </c>
      <c r="M208">
        <f t="shared" ref="M208:M271" si="107">L208*(BM208+BN208)/1000</f>
        <v>90.236605742326674</v>
      </c>
      <c r="N208">
        <f t="shared" ref="N208:N271" si="108">(BF208 - IF(AS208&gt;1, J208*AZ208*100/(AU208*BT208), 0))*(BM208+BN208)/1000</f>
        <v>127.02721527106522</v>
      </c>
      <c r="O208">
        <f t="shared" ref="O208:O271" si="109">2/((1/Q208-1/P208)+SIGN(Q208)*SQRT((1/Q208-1/P208)*(1/Q208-1/P208) + 4*BA208/((BA208+1)*(BA208+1))*(2*1/Q208*1/P208-1/P208*1/P208)))</f>
        <v>4.172205277003091E-2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2.7646711201833609</v>
      </c>
      <c r="Q208">
        <f t="shared" ref="Q208:Q271" si="111">H208*(1000-(1000*0.61365*EXP(17.502*U208/(240.97+U208))/(BM208+BN208)+BH208)/2)/(1000*0.61365*EXP(17.502*U208/(240.97+U208))/(BM208+BN208)-BH208)</f>
        <v>4.1375393847222788E-2</v>
      </c>
      <c r="R208">
        <f t="shared" ref="R208:R271" si="112">1/((BA208+1)/(O208/1.6)+1/(P208/1.37)) + BA208/((BA208+1)/(O208/1.6) + BA208/(P208/1.37))</f>
        <v>2.589052687575407E-2</v>
      </c>
      <c r="S208">
        <f t="shared" ref="S208:S271" si="113">(AV208*AY208)</f>
        <v>226.10074895006412</v>
      </c>
      <c r="T208">
        <f t="shared" ref="T208:T271" si="114">(BO208+(S208+2*0.95*0.0000000567*(((BO208+$B$6)+273)^4-(BO208+273)^4)-44100*H208)/(1.84*29.3*P208+8*0.95*0.0000000567*(BO208+273)^3))</f>
        <v>34.832608077737234</v>
      </c>
      <c r="U208">
        <f t="shared" ref="U208:U271" si="115">($C$6*BP208+$D$6*BQ208+$E$6*T208)</f>
        <v>33.503685714285723</v>
      </c>
      <c r="V208">
        <f t="shared" ref="V208:V271" si="116">0.61365*EXP(17.502*U208/(240.97+U208))</f>
        <v>5.1968600581548952</v>
      </c>
      <c r="W208">
        <f t="shared" ref="W208:W271" si="117">(X208/Y208*100)</f>
        <v>67.323368827847375</v>
      </c>
      <c r="X208">
        <f t="shared" ref="X208:X271" si="118">BH208*(BM208+BN208)/1000</f>
        <v>3.5231041579069702</v>
      </c>
      <c r="Y208">
        <f t="shared" ref="Y208:Y271" si="119">0.61365*EXP(17.502*BO208/(240.97+BO208))</f>
        <v>5.2331073433296273</v>
      </c>
      <c r="Z208">
        <f t="shared" ref="Z208:Z271" si="120">(V208-BH208*(BM208+BN208)/1000)</f>
        <v>1.673755900247925</v>
      </c>
      <c r="AA208">
        <f t="shared" ref="AA208:AA271" si="121">(-H208*44100)</f>
        <v>-31.574008911902617</v>
      </c>
      <c r="AB208">
        <f t="shared" ref="AB208:AB271" si="122">2*29.3*P208*0.92*(BO208-U208)</f>
        <v>18.514008790075003</v>
      </c>
      <c r="AC208">
        <f t="shared" ref="AC208:AC271" si="123">2*0.95*0.0000000567*(((BO208+$B$6)+273)^4-(U208+273)^4)</f>
        <v>1.5421950221671361</v>
      </c>
      <c r="AD208">
        <f t="shared" ref="AD208:AD271" si="124">S208+AC208+AA208+AB208</f>
        <v>214.58294385040364</v>
      </c>
      <c r="AE208">
        <f t="shared" ref="AE208:AE271" si="125">BL208*AS208*(BG208-BF208*(1000-AS208*BI208)/(1000-AS208*BH208))/(100*AZ208)</f>
        <v>18.757295009412214</v>
      </c>
      <c r="AF208">
        <f t="shared" ref="AF208:AF271" si="126">1000*BL208*AS208*(BH208-BI208)/(100*AZ208*(1000-AS208*BH208))</f>
        <v>0.72131615893298184</v>
      </c>
      <c r="AG208">
        <f t="shared" ref="AG208:AG271" si="127">(AH208 - AI208 - BM208*1000/(8.314*(BO208+273.15)) * AK208/BL208 * AJ208) * BL208/(100*AZ208) * (1000 - BI208)/1000</f>
        <v>8.6535434393022026</v>
      </c>
      <c r="AH208">
        <v>1319.2797715484289</v>
      </c>
      <c r="AI208">
        <v>1304.502606060606</v>
      </c>
      <c r="AJ208">
        <v>1.669832382002383</v>
      </c>
      <c r="AK208">
        <v>63.952055562581542</v>
      </c>
      <c r="AL208">
        <f t="shared" ref="AL208:AL271" si="128">(AN208 - AM208 + BM208*1000/(8.314*(BO208+273.15)) * AP208/BL208 * AO208) * BL208/(100*AZ208) * 1000/(1000 - AN208)</f>
        <v>0.7159639209048213</v>
      </c>
      <c r="AM208">
        <v>34.211158267933207</v>
      </c>
      <c r="AN208">
        <v>34.849055944055962</v>
      </c>
      <c r="AO208">
        <v>3.9666405400824421E-6</v>
      </c>
      <c r="AP208">
        <v>89.221601695222972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47157.482897061062</v>
      </c>
      <c r="AV208">
        <f t="shared" ref="AV208:AV271" si="132">$B$10*BU208+$C$10*BV208+$F$10*CG208*(1-CJ208)</f>
        <v>1199.9157142857141</v>
      </c>
      <c r="AW208">
        <f t="shared" ref="AW208:AW271" si="133">AV208*AX208</f>
        <v>1025.8536564508104</v>
      </c>
      <c r="AX208">
        <f t="shared" ref="AX208:AX271" si="134">($B$10*$D$8+$C$10*$D$8+$F$10*((CT208+CL208)/MAX(CT208+CL208+CU208, 0.1)*$I$8+CU208/MAX(CT208+CL208+CU208, 0.1)*$J$8))/($B$10+$C$10+$F$10)</f>
        <v>0.85493809626577022</v>
      </c>
      <c r="AY208">
        <f t="shared" ref="AY208:AY271" si="135">($B$10*$K$8+$C$10*$K$8+$F$10*((CT208+CL208)/MAX(CT208+CL208+CU208, 0.1)*$P$8+CU208/MAX(CT208+CL208+CU208, 0.1)*$Q$8))/($B$10+$C$10+$F$10)</f>
        <v>0.18843052579293654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1673987627.5999999</v>
      </c>
      <c r="BF208">
        <v>1256.6257142857139</v>
      </c>
      <c r="BG208">
        <v>1274.778571428571</v>
      </c>
      <c r="BH208">
        <v>34.852557142857137</v>
      </c>
      <c r="BI208">
        <v>34.209871428571432</v>
      </c>
      <c r="BJ208">
        <v>1264.0342857142859</v>
      </c>
      <c r="BK208">
        <v>34.642214285714282</v>
      </c>
      <c r="BL208">
        <v>649.9380000000001</v>
      </c>
      <c r="BM208">
        <v>100.9862857142857</v>
      </c>
      <c r="BN208">
        <v>9.9673157142857141E-2</v>
      </c>
      <c r="BO208">
        <v>33.627899999999997</v>
      </c>
      <c r="BP208">
        <v>33.503685714285723</v>
      </c>
      <c r="BQ208">
        <v>999.89999999999986</v>
      </c>
      <c r="BR208">
        <v>0</v>
      </c>
      <c r="BS208">
        <v>0</v>
      </c>
      <c r="BT208">
        <v>8999.6428571428569</v>
      </c>
      <c r="BU208">
        <v>0</v>
      </c>
      <c r="BV208">
        <v>1586.477142857143</v>
      </c>
      <c r="BW208">
        <v>-18.153585714285711</v>
      </c>
      <c r="BX208">
        <v>1302.004285714286</v>
      </c>
      <c r="BY208">
        <v>1319.9314285714279</v>
      </c>
      <c r="BZ208">
        <v>0.64270128571428575</v>
      </c>
      <c r="CA208">
        <v>1274.778571428571</v>
      </c>
      <c r="CB208">
        <v>34.209871428571432</v>
      </c>
      <c r="CC208">
        <v>3.519628571428572</v>
      </c>
      <c r="CD208">
        <v>3.454725714285714</v>
      </c>
      <c r="CE208">
        <v>26.714728571428569</v>
      </c>
      <c r="CF208">
        <v>26.398871428571429</v>
      </c>
      <c r="CG208">
        <v>1199.9157142857141</v>
      </c>
      <c r="CH208">
        <v>0.49998142857142852</v>
      </c>
      <c r="CI208">
        <v>0.50001857142857153</v>
      </c>
      <c r="CJ208">
        <v>0</v>
      </c>
      <c r="CK208">
        <v>795.66700000000003</v>
      </c>
      <c r="CL208">
        <v>4.9990899999999998</v>
      </c>
      <c r="CM208">
        <v>8144.4271428571437</v>
      </c>
      <c r="CN208">
        <v>9557.11</v>
      </c>
      <c r="CO208">
        <v>44.75</v>
      </c>
      <c r="CP208">
        <v>47.061999999999998</v>
      </c>
      <c r="CQ208">
        <v>45.660428571428568</v>
      </c>
      <c r="CR208">
        <v>45.928142857142859</v>
      </c>
      <c r="CS208">
        <v>46</v>
      </c>
      <c r="CT208">
        <v>597.43428571428569</v>
      </c>
      <c r="CU208">
        <v>597.48142857142864</v>
      </c>
      <c r="CV208">
        <v>0</v>
      </c>
      <c r="CW208">
        <v>1673987629.9000001</v>
      </c>
      <c r="CX208">
        <v>0</v>
      </c>
      <c r="CY208">
        <v>1673984188.5</v>
      </c>
      <c r="CZ208" t="s">
        <v>356</v>
      </c>
      <c r="DA208">
        <v>1673984188.5</v>
      </c>
      <c r="DB208">
        <v>1673984167.5</v>
      </c>
      <c r="DC208">
        <v>23</v>
      </c>
      <c r="DD208">
        <v>-0.32800000000000001</v>
      </c>
      <c r="DE208">
        <v>5.0000000000000001E-3</v>
      </c>
      <c r="DF208">
        <v>-6.2539999999999996</v>
      </c>
      <c r="DG208">
        <v>0.21</v>
      </c>
      <c r="DH208">
        <v>579</v>
      </c>
      <c r="DI208">
        <v>34</v>
      </c>
      <c r="DJ208">
        <v>0</v>
      </c>
      <c r="DK208">
        <v>0.1</v>
      </c>
      <c r="DL208">
        <v>-18.443437500000002</v>
      </c>
      <c r="DM208">
        <v>0.75632082551600455</v>
      </c>
      <c r="DN208">
        <v>0.1139017683960611</v>
      </c>
      <c r="DO208">
        <v>0</v>
      </c>
      <c r="DP208">
        <v>0.65495559999999997</v>
      </c>
      <c r="DQ208">
        <v>-9.6918326454034351E-2</v>
      </c>
      <c r="DR208">
        <v>9.5084237095325059E-3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3.2949199999999998</v>
      </c>
      <c r="EB208">
        <v>2.6252300000000002</v>
      </c>
      <c r="EC208">
        <v>0.215308</v>
      </c>
      <c r="ED208">
        <v>0.214951</v>
      </c>
      <c r="EE208">
        <v>0.14081199999999999</v>
      </c>
      <c r="EF208">
        <v>0.13769300000000001</v>
      </c>
      <c r="EG208">
        <v>23591.5</v>
      </c>
      <c r="EH208">
        <v>24001.7</v>
      </c>
      <c r="EI208">
        <v>27987.599999999999</v>
      </c>
      <c r="EJ208">
        <v>29447.5</v>
      </c>
      <c r="EK208">
        <v>33100.699999999997</v>
      </c>
      <c r="EL208">
        <v>35269.4</v>
      </c>
      <c r="EM208">
        <v>39514.800000000003</v>
      </c>
      <c r="EN208">
        <v>42106</v>
      </c>
      <c r="EO208">
        <v>2.2014300000000002</v>
      </c>
      <c r="EP208">
        <v>2.15252</v>
      </c>
      <c r="EQ208">
        <v>0.10620400000000001</v>
      </c>
      <c r="ER208">
        <v>0</v>
      </c>
      <c r="ES208">
        <v>31.775300000000001</v>
      </c>
      <c r="ET208">
        <v>999.9</v>
      </c>
      <c r="EU208">
        <v>67.2</v>
      </c>
      <c r="EV208">
        <v>35.799999999999997</v>
      </c>
      <c r="EW208">
        <v>39.286099999999998</v>
      </c>
      <c r="EX208">
        <v>57.681800000000003</v>
      </c>
      <c r="EY208">
        <v>-4.6153899999999997</v>
      </c>
      <c r="EZ208">
        <v>2</v>
      </c>
      <c r="FA208">
        <v>0.61009100000000005</v>
      </c>
      <c r="FB208">
        <v>0.69408000000000003</v>
      </c>
      <c r="FC208">
        <v>20.268699999999999</v>
      </c>
      <c r="FD208">
        <v>5.2148899999999996</v>
      </c>
      <c r="FE208">
        <v>12.0099</v>
      </c>
      <c r="FF208">
        <v>4.9844999999999997</v>
      </c>
      <c r="FG208">
        <v>3.2839499999999999</v>
      </c>
      <c r="FH208">
        <v>9999</v>
      </c>
      <c r="FI208">
        <v>9999</v>
      </c>
      <c r="FJ208">
        <v>9999</v>
      </c>
      <c r="FK208">
        <v>999.9</v>
      </c>
      <c r="FL208">
        <v>1.8658999999999999</v>
      </c>
      <c r="FM208">
        <v>1.86232</v>
      </c>
      <c r="FN208">
        <v>1.86432</v>
      </c>
      <c r="FO208">
        <v>1.86039</v>
      </c>
      <c r="FP208">
        <v>1.86111</v>
      </c>
      <c r="FQ208">
        <v>1.8602099999999999</v>
      </c>
      <c r="FR208">
        <v>1.8619600000000001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-7.42</v>
      </c>
      <c r="GH208">
        <v>0.2104</v>
      </c>
      <c r="GI208">
        <v>-4.4410340874611869</v>
      </c>
      <c r="GJ208">
        <v>-4.0977002334145526E-3</v>
      </c>
      <c r="GK208">
        <v>1.9870096767282211E-6</v>
      </c>
      <c r="GL208">
        <v>-4.7591234531596528E-10</v>
      </c>
      <c r="GM208">
        <v>0.2103699999999975</v>
      </c>
      <c r="GN208">
        <v>0</v>
      </c>
      <c r="GO208">
        <v>0</v>
      </c>
      <c r="GP208">
        <v>0</v>
      </c>
      <c r="GQ208">
        <v>6</v>
      </c>
      <c r="GR208">
        <v>2093</v>
      </c>
      <c r="GS208">
        <v>4</v>
      </c>
      <c r="GT208">
        <v>31</v>
      </c>
      <c r="GU208">
        <v>57.4</v>
      </c>
      <c r="GV208">
        <v>57.7</v>
      </c>
      <c r="GW208">
        <v>3.4008799999999999</v>
      </c>
      <c r="GX208">
        <v>2.52563</v>
      </c>
      <c r="GY208">
        <v>2.04834</v>
      </c>
      <c r="GZ208">
        <v>2.6208499999999999</v>
      </c>
      <c r="HA208">
        <v>2.1972700000000001</v>
      </c>
      <c r="HB208">
        <v>2.3144499999999999</v>
      </c>
      <c r="HC208">
        <v>41.170499999999997</v>
      </c>
      <c r="HD208">
        <v>14.228300000000001</v>
      </c>
      <c r="HE208">
        <v>18</v>
      </c>
      <c r="HF208">
        <v>704.81799999999998</v>
      </c>
      <c r="HG208">
        <v>738.56600000000003</v>
      </c>
      <c r="HH208">
        <v>30.998699999999999</v>
      </c>
      <c r="HI208">
        <v>34.938400000000001</v>
      </c>
      <c r="HJ208">
        <v>30.000699999999998</v>
      </c>
      <c r="HK208">
        <v>34.8307</v>
      </c>
      <c r="HL208">
        <v>34.85</v>
      </c>
      <c r="HM208">
        <v>68.087900000000005</v>
      </c>
      <c r="HN208">
        <v>16.260300000000001</v>
      </c>
      <c r="HO208">
        <v>100</v>
      </c>
      <c r="HP208">
        <v>31</v>
      </c>
      <c r="HQ208">
        <v>1290.55</v>
      </c>
      <c r="HR208">
        <v>34.0471</v>
      </c>
      <c r="HS208">
        <v>98.633799999999994</v>
      </c>
      <c r="HT208">
        <v>97.625699999999995</v>
      </c>
    </row>
    <row r="209" spans="1:228" x14ac:dyDescent="0.2">
      <c r="A209">
        <v>194</v>
      </c>
      <c r="B209">
        <v>1673987633.5999999</v>
      </c>
      <c r="C209">
        <v>770.5</v>
      </c>
      <c r="D209" t="s">
        <v>747</v>
      </c>
      <c r="E209" t="s">
        <v>748</v>
      </c>
      <c r="F209">
        <v>4</v>
      </c>
      <c r="G209">
        <v>1673987631.2874999</v>
      </c>
      <c r="H209">
        <f t="shared" si="102"/>
        <v>7.1525511888438447E-4</v>
      </c>
      <c r="I209">
        <f t="shared" si="103"/>
        <v>0.71525511888438442</v>
      </c>
      <c r="J209">
        <f t="shared" si="104"/>
        <v>8.5340472764576489</v>
      </c>
      <c r="K209">
        <f t="shared" si="105"/>
        <v>1262.5662500000001</v>
      </c>
      <c r="L209">
        <f t="shared" si="106"/>
        <v>903.65357567951003</v>
      </c>
      <c r="M209">
        <f t="shared" si="107"/>
        <v>91.347259579837214</v>
      </c>
      <c r="N209">
        <f t="shared" si="108"/>
        <v>127.62851836088494</v>
      </c>
      <c r="O209">
        <f t="shared" si="109"/>
        <v>4.179571830322143E-2</v>
      </c>
      <c r="P209">
        <f t="shared" si="110"/>
        <v>2.7654621869880378</v>
      </c>
      <c r="Q209">
        <f t="shared" si="111"/>
        <v>4.1447938284676085E-2</v>
      </c>
      <c r="R209">
        <f t="shared" si="112"/>
        <v>2.5935966746101817E-2</v>
      </c>
      <c r="S209">
        <f t="shared" si="113"/>
        <v>226.10941836048877</v>
      </c>
      <c r="T209">
        <f t="shared" si="114"/>
        <v>34.825418640363964</v>
      </c>
      <c r="U209">
        <f t="shared" si="115"/>
        <v>33.485387500000002</v>
      </c>
      <c r="V209">
        <f t="shared" si="116"/>
        <v>5.1915389084368817</v>
      </c>
      <c r="W209">
        <f t="shared" si="117"/>
        <v>67.334886245099497</v>
      </c>
      <c r="X209">
        <f t="shared" si="118"/>
        <v>3.5223028815561146</v>
      </c>
      <c r="Y209">
        <f t="shared" si="119"/>
        <v>5.2310222500932211</v>
      </c>
      <c r="Z209">
        <f t="shared" si="120"/>
        <v>1.6692360268807671</v>
      </c>
      <c r="AA209">
        <f t="shared" si="121"/>
        <v>-31.542750742801356</v>
      </c>
      <c r="AB209">
        <f t="shared" si="122"/>
        <v>20.185138646361441</v>
      </c>
      <c r="AC209">
        <f t="shared" si="123"/>
        <v>1.6807081200367764</v>
      </c>
      <c r="AD209">
        <f t="shared" si="124"/>
        <v>216.43251438408564</v>
      </c>
      <c r="AE209">
        <f t="shared" si="125"/>
        <v>18.710322358478134</v>
      </c>
      <c r="AF209">
        <f t="shared" si="126"/>
        <v>0.7334542187894636</v>
      </c>
      <c r="AG209">
        <f t="shared" si="127"/>
        <v>8.5340472764576489</v>
      </c>
      <c r="AH209">
        <v>1325.830885736113</v>
      </c>
      <c r="AI209">
        <v>1311.1728484848479</v>
      </c>
      <c r="AJ209">
        <v>1.669110800443891</v>
      </c>
      <c r="AK209">
        <v>63.952055562581542</v>
      </c>
      <c r="AL209">
        <f t="shared" si="128"/>
        <v>0.71525511888438442</v>
      </c>
      <c r="AM209">
        <v>34.202405144903842</v>
      </c>
      <c r="AN209">
        <v>34.839700699300728</v>
      </c>
      <c r="AO209">
        <v>-1.7108458856917719E-5</v>
      </c>
      <c r="AP209">
        <v>89.221601695222972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47180.279292936801</v>
      </c>
      <c r="AV209">
        <f t="shared" si="132"/>
        <v>1199.9637499999999</v>
      </c>
      <c r="AW209">
        <f t="shared" si="133"/>
        <v>1025.8945260935175</v>
      </c>
      <c r="AX209">
        <f t="shared" si="134"/>
        <v>0.85493793132794016</v>
      </c>
      <c r="AY209">
        <f t="shared" si="135"/>
        <v>0.18843020746292444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1673987631.2874999</v>
      </c>
      <c r="BF209">
        <v>1262.5662500000001</v>
      </c>
      <c r="BG209">
        <v>1280.6912500000001</v>
      </c>
      <c r="BH209">
        <v>34.844412499999997</v>
      </c>
      <c r="BI209">
        <v>34.191000000000003</v>
      </c>
      <c r="BJ209">
        <v>1269.98</v>
      </c>
      <c r="BK209">
        <v>34.634050000000002</v>
      </c>
      <c r="BL209">
        <v>650.03112499999997</v>
      </c>
      <c r="BM209">
        <v>100.98650000000001</v>
      </c>
      <c r="BN209">
        <v>0.1000911875</v>
      </c>
      <c r="BO209">
        <v>33.620774999999988</v>
      </c>
      <c r="BP209">
        <v>33.485387500000002</v>
      </c>
      <c r="BQ209">
        <v>999.9</v>
      </c>
      <c r="BR209">
        <v>0</v>
      </c>
      <c r="BS209">
        <v>0</v>
      </c>
      <c r="BT209">
        <v>9003.8287500000006</v>
      </c>
      <c r="BU209">
        <v>0</v>
      </c>
      <c r="BV209">
        <v>1824.5374999999999</v>
      </c>
      <c r="BW209">
        <v>-18.1264</v>
      </c>
      <c r="BX209">
        <v>1308.1475</v>
      </c>
      <c r="BY209">
        <v>1326.0274999999999</v>
      </c>
      <c r="BZ209">
        <v>0.65342325000000001</v>
      </c>
      <c r="CA209">
        <v>1280.6912500000001</v>
      </c>
      <c r="CB209">
        <v>34.191000000000003</v>
      </c>
      <c r="CC209">
        <v>3.5188174999999999</v>
      </c>
      <c r="CD209">
        <v>3.4528287500000001</v>
      </c>
      <c r="CE209">
        <v>26.710812499999999</v>
      </c>
      <c r="CF209">
        <v>26.38955</v>
      </c>
      <c r="CG209">
        <v>1199.9637499999999</v>
      </c>
      <c r="CH209">
        <v>0.49998575000000001</v>
      </c>
      <c r="CI209">
        <v>0.50001424999999999</v>
      </c>
      <c r="CJ209">
        <v>0</v>
      </c>
      <c r="CK209">
        <v>796.07974999999999</v>
      </c>
      <c r="CL209">
        <v>4.9990899999999998</v>
      </c>
      <c r="CM209">
        <v>8149.3087500000001</v>
      </c>
      <c r="CN209">
        <v>9557.5162500000006</v>
      </c>
      <c r="CO209">
        <v>44.710624999999993</v>
      </c>
      <c r="CP209">
        <v>47.054250000000003</v>
      </c>
      <c r="CQ209">
        <v>45.640500000000003</v>
      </c>
      <c r="CR209">
        <v>45.882750000000001</v>
      </c>
      <c r="CS209">
        <v>46</v>
      </c>
      <c r="CT209">
        <v>597.46499999999992</v>
      </c>
      <c r="CU209">
        <v>597.49874999999997</v>
      </c>
      <c r="CV209">
        <v>0</v>
      </c>
      <c r="CW209">
        <v>1673987634.0999999</v>
      </c>
      <c r="CX209">
        <v>0</v>
      </c>
      <c r="CY209">
        <v>1673984188.5</v>
      </c>
      <c r="CZ209" t="s">
        <v>356</v>
      </c>
      <c r="DA209">
        <v>1673984188.5</v>
      </c>
      <c r="DB209">
        <v>1673984167.5</v>
      </c>
      <c r="DC209">
        <v>23</v>
      </c>
      <c r="DD209">
        <v>-0.32800000000000001</v>
      </c>
      <c r="DE209">
        <v>5.0000000000000001E-3</v>
      </c>
      <c r="DF209">
        <v>-6.2539999999999996</v>
      </c>
      <c r="DG209">
        <v>0.21</v>
      </c>
      <c r="DH209">
        <v>579</v>
      </c>
      <c r="DI209">
        <v>34</v>
      </c>
      <c r="DJ209">
        <v>0</v>
      </c>
      <c r="DK209">
        <v>0.1</v>
      </c>
      <c r="DL209">
        <v>-18.357880000000002</v>
      </c>
      <c r="DM209">
        <v>1.484888555347081</v>
      </c>
      <c r="DN209">
        <v>0.17570073448907361</v>
      </c>
      <c r="DO209">
        <v>0</v>
      </c>
      <c r="DP209">
        <v>0.65065772500000008</v>
      </c>
      <c r="DQ209">
        <v>-4.6461264540338679E-2</v>
      </c>
      <c r="DR209">
        <v>6.2521388539742888E-3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363</v>
      </c>
      <c r="EA209">
        <v>3.2950499999999998</v>
      </c>
      <c r="EB209">
        <v>2.62534</v>
      </c>
      <c r="EC209">
        <v>0.21598100000000001</v>
      </c>
      <c r="ED209">
        <v>0.21563399999999999</v>
      </c>
      <c r="EE209">
        <v>0.14077799999999999</v>
      </c>
      <c r="EF209">
        <v>0.13761200000000001</v>
      </c>
      <c r="EG209">
        <v>23571.200000000001</v>
      </c>
      <c r="EH209">
        <v>23980.400000000001</v>
      </c>
      <c r="EI209">
        <v>27987.7</v>
      </c>
      <c r="EJ209">
        <v>29447.200000000001</v>
      </c>
      <c r="EK209">
        <v>33102.1</v>
      </c>
      <c r="EL209">
        <v>35272</v>
      </c>
      <c r="EM209">
        <v>39514.9</v>
      </c>
      <c r="EN209">
        <v>42105.2</v>
      </c>
      <c r="EO209">
        <v>2.2013199999999999</v>
      </c>
      <c r="EP209">
        <v>2.1522299999999999</v>
      </c>
      <c r="EQ209">
        <v>0.105973</v>
      </c>
      <c r="ER209">
        <v>0</v>
      </c>
      <c r="ES209">
        <v>31.761900000000001</v>
      </c>
      <c r="ET209">
        <v>999.9</v>
      </c>
      <c r="EU209">
        <v>67.2</v>
      </c>
      <c r="EV209">
        <v>35.799999999999997</v>
      </c>
      <c r="EW209">
        <v>39.282499999999999</v>
      </c>
      <c r="EX209">
        <v>57.0518</v>
      </c>
      <c r="EY209">
        <v>-4.5392599999999996</v>
      </c>
      <c r="EZ209">
        <v>2</v>
      </c>
      <c r="FA209">
        <v>0.61058699999999999</v>
      </c>
      <c r="FB209">
        <v>0.68887299999999996</v>
      </c>
      <c r="FC209">
        <v>20.269300000000001</v>
      </c>
      <c r="FD209">
        <v>5.2172900000000002</v>
      </c>
      <c r="FE209">
        <v>12.0099</v>
      </c>
      <c r="FF209">
        <v>4.9855499999999999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1.86592</v>
      </c>
      <c r="FM209">
        <v>1.8623400000000001</v>
      </c>
      <c r="FN209">
        <v>1.86432</v>
      </c>
      <c r="FO209">
        <v>1.8603799999999999</v>
      </c>
      <c r="FP209">
        <v>1.86111</v>
      </c>
      <c r="FQ209">
        <v>1.8602099999999999</v>
      </c>
      <c r="FR209">
        <v>1.8619399999999999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-7.42</v>
      </c>
      <c r="GH209">
        <v>0.2104</v>
      </c>
      <c r="GI209">
        <v>-4.4410340874611869</v>
      </c>
      <c r="GJ209">
        <v>-4.0977002334145526E-3</v>
      </c>
      <c r="GK209">
        <v>1.9870096767282211E-6</v>
      </c>
      <c r="GL209">
        <v>-4.7591234531596528E-10</v>
      </c>
      <c r="GM209">
        <v>0.2103699999999975</v>
      </c>
      <c r="GN209">
        <v>0</v>
      </c>
      <c r="GO209">
        <v>0</v>
      </c>
      <c r="GP209">
        <v>0</v>
      </c>
      <c r="GQ209">
        <v>6</v>
      </c>
      <c r="GR209">
        <v>2093</v>
      </c>
      <c r="GS209">
        <v>4</v>
      </c>
      <c r="GT209">
        <v>31</v>
      </c>
      <c r="GU209">
        <v>57.4</v>
      </c>
      <c r="GV209">
        <v>57.8</v>
      </c>
      <c r="GW209">
        <v>3.41553</v>
      </c>
      <c r="GX209">
        <v>2.5280800000000001</v>
      </c>
      <c r="GY209">
        <v>2.04834</v>
      </c>
      <c r="GZ209">
        <v>2.6208499999999999</v>
      </c>
      <c r="HA209">
        <v>2.1972700000000001</v>
      </c>
      <c r="HB209">
        <v>2.2985799999999998</v>
      </c>
      <c r="HC209">
        <v>41.170499999999997</v>
      </c>
      <c r="HD209">
        <v>14.210800000000001</v>
      </c>
      <c r="HE209">
        <v>18</v>
      </c>
      <c r="HF209">
        <v>704.76900000000001</v>
      </c>
      <c r="HG209">
        <v>738.31799999999998</v>
      </c>
      <c r="HH209">
        <v>30.9986</v>
      </c>
      <c r="HI209">
        <v>34.943100000000001</v>
      </c>
      <c r="HJ209">
        <v>30.000699999999998</v>
      </c>
      <c r="HK209">
        <v>34.8339</v>
      </c>
      <c r="HL209">
        <v>34.853299999999997</v>
      </c>
      <c r="HM209">
        <v>68.361900000000006</v>
      </c>
      <c r="HN209">
        <v>16.551500000000001</v>
      </c>
      <c r="HO209">
        <v>100</v>
      </c>
      <c r="HP209">
        <v>31</v>
      </c>
      <c r="HQ209">
        <v>1297.23</v>
      </c>
      <c r="HR209">
        <v>34.022399999999998</v>
      </c>
      <c r="HS209">
        <v>98.634</v>
      </c>
      <c r="HT209">
        <v>97.624099999999999</v>
      </c>
    </row>
    <row r="210" spans="1:228" x14ac:dyDescent="0.2">
      <c r="A210">
        <v>195</v>
      </c>
      <c r="B210">
        <v>1673987637.5999999</v>
      </c>
      <c r="C210">
        <v>774.5</v>
      </c>
      <c r="D210" t="s">
        <v>749</v>
      </c>
      <c r="E210" t="s">
        <v>750</v>
      </c>
      <c r="F210">
        <v>4</v>
      </c>
      <c r="G210">
        <v>1673987635.5999999</v>
      </c>
      <c r="H210">
        <f t="shared" si="102"/>
        <v>7.3299334099051396E-4</v>
      </c>
      <c r="I210">
        <f t="shared" si="103"/>
        <v>0.73299334099051394</v>
      </c>
      <c r="J210">
        <f t="shared" si="104"/>
        <v>8.1659170428511096</v>
      </c>
      <c r="K210">
        <f t="shared" si="105"/>
        <v>1269.6242857142861</v>
      </c>
      <c r="L210">
        <f t="shared" si="106"/>
        <v>932.08018552875706</v>
      </c>
      <c r="M210">
        <f t="shared" si="107"/>
        <v>94.220278872472747</v>
      </c>
      <c r="N210">
        <f t="shared" si="108"/>
        <v>128.34126947501056</v>
      </c>
      <c r="O210">
        <f t="shared" si="109"/>
        <v>4.2845410364858408E-2</v>
      </c>
      <c r="P210">
        <f t="shared" si="110"/>
        <v>2.7671512749441334</v>
      </c>
      <c r="Q210">
        <f t="shared" si="111"/>
        <v>4.2480245490924273E-2</v>
      </c>
      <c r="R210">
        <f t="shared" si="112"/>
        <v>2.6582702515150887E-2</v>
      </c>
      <c r="S210">
        <f t="shared" si="113"/>
        <v>226.11919252037319</v>
      </c>
      <c r="T210">
        <f t="shared" si="114"/>
        <v>34.816587823741315</v>
      </c>
      <c r="U210">
        <f t="shared" si="115"/>
        <v>33.480414285714282</v>
      </c>
      <c r="V210">
        <f t="shared" si="116"/>
        <v>5.1900935091771689</v>
      </c>
      <c r="W210">
        <f t="shared" si="117"/>
        <v>67.323008540670145</v>
      </c>
      <c r="X210">
        <f t="shared" si="118"/>
        <v>3.5210167929836822</v>
      </c>
      <c r="Y210">
        <f t="shared" si="119"/>
        <v>5.2300348265877323</v>
      </c>
      <c r="Z210">
        <f t="shared" si="120"/>
        <v>1.6690767161934867</v>
      </c>
      <c r="AA210">
        <f t="shared" si="121"/>
        <v>-32.325006337681664</v>
      </c>
      <c r="AB210">
        <f t="shared" si="122"/>
        <v>20.435893175416535</v>
      </c>
      <c r="AC210">
        <f t="shared" si="123"/>
        <v>1.7004789805940383</v>
      </c>
      <c r="AD210">
        <f t="shared" si="124"/>
        <v>215.9305583387021</v>
      </c>
      <c r="AE210">
        <f t="shared" si="125"/>
        <v>18.744425714317043</v>
      </c>
      <c r="AF210">
        <f t="shared" si="126"/>
        <v>0.75317367227570742</v>
      </c>
      <c r="AG210">
        <f t="shared" si="127"/>
        <v>8.1659170428511096</v>
      </c>
      <c r="AH210">
        <v>1332.6472404111639</v>
      </c>
      <c r="AI210">
        <v>1318.064121212122</v>
      </c>
      <c r="AJ210">
        <v>1.7402637770478959</v>
      </c>
      <c r="AK210">
        <v>63.952055562581542</v>
      </c>
      <c r="AL210">
        <f t="shared" si="128"/>
        <v>0.73299334099051394</v>
      </c>
      <c r="AM210">
        <v>34.175705524640563</v>
      </c>
      <c r="AN210">
        <v>34.828964335664352</v>
      </c>
      <c r="AO210">
        <v>-4.5877314377424343E-5</v>
      </c>
      <c r="AP210">
        <v>89.221601695222972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47227.138155248591</v>
      </c>
      <c r="AV210">
        <f t="shared" si="132"/>
        <v>1200.021428571428</v>
      </c>
      <c r="AW210">
        <f t="shared" si="133"/>
        <v>1025.9432707359442</v>
      </c>
      <c r="AX210">
        <f t="shared" si="134"/>
        <v>0.85493745887295014</v>
      </c>
      <c r="AY210">
        <f t="shared" si="135"/>
        <v>0.18842929562479396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1673987635.5999999</v>
      </c>
      <c r="BF210">
        <v>1269.6242857142861</v>
      </c>
      <c r="BG210">
        <v>1287.808571428571</v>
      </c>
      <c r="BH210">
        <v>34.831885714285718</v>
      </c>
      <c r="BI210">
        <v>34.160900000000012</v>
      </c>
      <c r="BJ210">
        <v>1277.048571428571</v>
      </c>
      <c r="BK210">
        <v>34.621514285714277</v>
      </c>
      <c r="BL210">
        <v>650.03399999999999</v>
      </c>
      <c r="BM210">
        <v>100.986</v>
      </c>
      <c r="BN210">
        <v>0.1000227857142857</v>
      </c>
      <c r="BO210">
        <v>33.617400000000004</v>
      </c>
      <c r="BP210">
        <v>33.480414285714282</v>
      </c>
      <c r="BQ210">
        <v>999.89999999999986</v>
      </c>
      <c r="BR210">
        <v>0</v>
      </c>
      <c r="BS210">
        <v>0</v>
      </c>
      <c r="BT210">
        <v>9012.8557142857135</v>
      </c>
      <c r="BU210">
        <v>0</v>
      </c>
      <c r="BV210">
        <v>1833.258571428571</v>
      </c>
      <c r="BW210">
        <v>-18.1844</v>
      </c>
      <c r="BX210">
        <v>1315.444285714286</v>
      </c>
      <c r="BY210">
        <v>1333.3585714285709</v>
      </c>
      <c r="BZ210">
        <v>0.67098842857142849</v>
      </c>
      <c r="CA210">
        <v>1287.808571428571</v>
      </c>
      <c r="CB210">
        <v>34.160900000000012</v>
      </c>
      <c r="CC210">
        <v>3.5175342857142859</v>
      </c>
      <c r="CD210">
        <v>3.4497742857142848</v>
      </c>
      <c r="CE210">
        <v>26.704614285714278</v>
      </c>
      <c r="CF210">
        <v>26.374557142857139</v>
      </c>
      <c r="CG210">
        <v>1200.021428571428</v>
      </c>
      <c r="CH210">
        <v>0.50000114285714281</v>
      </c>
      <c r="CI210">
        <v>0.49999885714285719</v>
      </c>
      <c r="CJ210">
        <v>0</v>
      </c>
      <c r="CK210">
        <v>796.43685714285709</v>
      </c>
      <c r="CL210">
        <v>4.9990899999999998</v>
      </c>
      <c r="CM210">
        <v>8152.9642857142853</v>
      </c>
      <c r="CN210">
        <v>9558.0242857142857</v>
      </c>
      <c r="CO210">
        <v>44.75</v>
      </c>
      <c r="CP210">
        <v>47</v>
      </c>
      <c r="CQ210">
        <v>45.660428571428568</v>
      </c>
      <c r="CR210">
        <v>45.875</v>
      </c>
      <c r="CS210">
        <v>45.982000000000014</v>
      </c>
      <c r="CT210">
        <v>597.51285714285711</v>
      </c>
      <c r="CU210">
        <v>597.50857142857137</v>
      </c>
      <c r="CV210">
        <v>0</v>
      </c>
      <c r="CW210">
        <v>1673987637.7</v>
      </c>
      <c r="CX210">
        <v>0</v>
      </c>
      <c r="CY210">
        <v>1673984188.5</v>
      </c>
      <c r="CZ210" t="s">
        <v>356</v>
      </c>
      <c r="DA210">
        <v>1673984188.5</v>
      </c>
      <c r="DB210">
        <v>1673984167.5</v>
      </c>
      <c r="DC210">
        <v>23</v>
      </c>
      <c r="DD210">
        <v>-0.32800000000000001</v>
      </c>
      <c r="DE210">
        <v>5.0000000000000001E-3</v>
      </c>
      <c r="DF210">
        <v>-6.2539999999999996</v>
      </c>
      <c r="DG210">
        <v>0.21</v>
      </c>
      <c r="DH210">
        <v>579</v>
      </c>
      <c r="DI210">
        <v>34</v>
      </c>
      <c r="DJ210">
        <v>0</v>
      </c>
      <c r="DK210">
        <v>0.1</v>
      </c>
      <c r="DL210">
        <v>-18.306736585365851</v>
      </c>
      <c r="DM210">
        <v>1.5285637630661759</v>
      </c>
      <c r="DN210">
        <v>0.17869547165034769</v>
      </c>
      <c r="DO210">
        <v>0</v>
      </c>
      <c r="DP210">
        <v>0.6522884634146342</v>
      </c>
      <c r="DQ210">
        <v>4.488487108013859E-2</v>
      </c>
      <c r="DR210">
        <v>9.0380033573619466E-3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3.2951199999999998</v>
      </c>
      <c r="EB210">
        <v>2.6253099999999998</v>
      </c>
      <c r="EC210">
        <v>0.216671</v>
      </c>
      <c r="ED210">
        <v>0.21631400000000001</v>
      </c>
      <c r="EE210">
        <v>0.14074600000000001</v>
      </c>
      <c r="EF210">
        <v>0.137493</v>
      </c>
      <c r="EG210">
        <v>23550.2</v>
      </c>
      <c r="EH210">
        <v>23959.200000000001</v>
      </c>
      <c r="EI210">
        <v>27987.5</v>
      </c>
      <c r="EJ210">
        <v>29446.9</v>
      </c>
      <c r="EK210">
        <v>33103.1</v>
      </c>
      <c r="EL210">
        <v>35276.699999999997</v>
      </c>
      <c r="EM210">
        <v>39514.6</v>
      </c>
      <c r="EN210">
        <v>42104.9</v>
      </c>
      <c r="EO210">
        <v>2.2015199999999999</v>
      </c>
      <c r="EP210">
        <v>2.15212</v>
      </c>
      <c r="EQ210">
        <v>0.106499</v>
      </c>
      <c r="ER210">
        <v>0</v>
      </c>
      <c r="ES210">
        <v>31.748000000000001</v>
      </c>
      <c r="ET210">
        <v>999.9</v>
      </c>
      <c r="EU210">
        <v>67.2</v>
      </c>
      <c r="EV210">
        <v>35.799999999999997</v>
      </c>
      <c r="EW210">
        <v>39.284799999999997</v>
      </c>
      <c r="EX210">
        <v>57.351799999999997</v>
      </c>
      <c r="EY210">
        <v>-4.6674699999999998</v>
      </c>
      <c r="EZ210">
        <v>2</v>
      </c>
      <c r="FA210">
        <v>0.61105699999999996</v>
      </c>
      <c r="FB210">
        <v>0.68410099999999996</v>
      </c>
      <c r="FC210">
        <v>20.269300000000001</v>
      </c>
      <c r="FD210">
        <v>5.21774</v>
      </c>
      <c r="FE210">
        <v>12.0099</v>
      </c>
      <c r="FF210">
        <v>4.9856499999999997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1.86592</v>
      </c>
      <c r="FM210">
        <v>1.8623400000000001</v>
      </c>
      <c r="FN210">
        <v>1.86432</v>
      </c>
      <c r="FO210">
        <v>1.8603799999999999</v>
      </c>
      <c r="FP210">
        <v>1.86111</v>
      </c>
      <c r="FQ210">
        <v>1.8602099999999999</v>
      </c>
      <c r="FR210">
        <v>1.8619699999999999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-7.43</v>
      </c>
      <c r="GH210">
        <v>0.2104</v>
      </c>
      <c r="GI210">
        <v>-4.4410340874611869</v>
      </c>
      <c r="GJ210">
        <v>-4.0977002334145526E-3</v>
      </c>
      <c r="GK210">
        <v>1.9870096767282211E-6</v>
      </c>
      <c r="GL210">
        <v>-4.7591234531596528E-10</v>
      </c>
      <c r="GM210">
        <v>0.2103699999999975</v>
      </c>
      <c r="GN210">
        <v>0</v>
      </c>
      <c r="GO210">
        <v>0</v>
      </c>
      <c r="GP210">
        <v>0</v>
      </c>
      <c r="GQ210">
        <v>6</v>
      </c>
      <c r="GR210">
        <v>2093</v>
      </c>
      <c r="GS210">
        <v>4</v>
      </c>
      <c r="GT210">
        <v>31</v>
      </c>
      <c r="GU210">
        <v>57.5</v>
      </c>
      <c r="GV210">
        <v>57.8</v>
      </c>
      <c r="GW210">
        <v>3.42896</v>
      </c>
      <c r="GX210">
        <v>2.5158700000000001</v>
      </c>
      <c r="GY210">
        <v>2.04834</v>
      </c>
      <c r="GZ210">
        <v>2.6220699999999999</v>
      </c>
      <c r="HA210">
        <v>2.1972700000000001</v>
      </c>
      <c r="HB210">
        <v>2.3156699999999999</v>
      </c>
      <c r="HC210">
        <v>41.170499999999997</v>
      </c>
      <c r="HD210">
        <v>14.228300000000001</v>
      </c>
      <c r="HE210">
        <v>18</v>
      </c>
      <c r="HF210">
        <v>704.98900000000003</v>
      </c>
      <c r="HG210">
        <v>738.26900000000001</v>
      </c>
      <c r="HH210">
        <v>30.998699999999999</v>
      </c>
      <c r="HI210">
        <v>34.946300000000001</v>
      </c>
      <c r="HJ210">
        <v>30.000699999999998</v>
      </c>
      <c r="HK210">
        <v>34.8386</v>
      </c>
      <c r="HL210">
        <v>34.857199999999999</v>
      </c>
      <c r="HM210">
        <v>68.632999999999996</v>
      </c>
      <c r="HN210">
        <v>16.551500000000001</v>
      </c>
      <c r="HO210">
        <v>100</v>
      </c>
      <c r="HP210">
        <v>31</v>
      </c>
      <c r="HQ210">
        <v>1303.9100000000001</v>
      </c>
      <c r="HR210">
        <v>33.998699999999999</v>
      </c>
      <c r="HS210">
        <v>98.633300000000006</v>
      </c>
      <c r="HT210">
        <v>97.623199999999997</v>
      </c>
    </row>
    <row r="211" spans="1:228" x14ac:dyDescent="0.2">
      <c r="A211">
        <v>196</v>
      </c>
      <c r="B211">
        <v>1673987641.5999999</v>
      </c>
      <c r="C211">
        <v>778.5</v>
      </c>
      <c r="D211" t="s">
        <v>751</v>
      </c>
      <c r="E211" t="s">
        <v>752</v>
      </c>
      <c r="F211">
        <v>4</v>
      </c>
      <c r="G211">
        <v>1673987639.2874999</v>
      </c>
      <c r="H211">
        <f t="shared" si="102"/>
        <v>7.5481489576025853E-4</v>
      </c>
      <c r="I211">
        <f t="shared" si="103"/>
        <v>0.75481489576025851</v>
      </c>
      <c r="J211">
        <f t="shared" si="104"/>
        <v>8.6994172340692764</v>
      </c>
      <c r="K211">
        <f t="shared" si="105"/>
        <v>1275.72875</v>
      </c>
      <c r="L211">
        <f t="shared" si="106"/>
        <v>927.79422786041994</v>
      </c>
      <c r="M211">
        <f t="shared" si="107"/>
        <v>93.785126887352249</v>
      </c>
      <c r="N211">
        <f t="shared" si="108"/>
        <v>128.95573080736273</v>
      </c>
      <c r="O211">
        <f t="shared" si="109"/>
        <v>4.4161925187512302E-2</v>
      </c>
      <c r="P211">
        <f t="shared" si="110"/>
        <v>2.7650694152654514</v>
      </c>
      <c r="Q211">
        <f t="shared" si="111"/>
        <v>4.3773794984202419E-2</v>
      </c>
      <c r="R211">
        <f t="shared" si="112"/>
        <v>2.7393209385716696E-2</v>
      </c>
      <c r="S211">
        <f t="shared" si="113"/>
        <v>226.11349648590217</v>
      </c>
      <c r="T211">
        <f t="shared" si="114"/>
        <v>34.805132662251488</v>
      </c>
      <c r="U211">
        <f t="shared" si="115"/>
        <v>33.470624999999998</v>
      </c>
      <c r="V211">
        <f t="shared" si="116"/>
        <v>5.1872494047888296</v>
      </c>
      <c r="W211">
        <f t="shared" si="117"/>
        <v>67.313328768129423</v>
      </c>
      <c r="X211">
        <f t="shared" si="118"/>
        <v>3.5192701165700075</v>
      </c>
      <c r="Y211">
        <f t="shared" si="119"/>
        <v>5.2281920697944484</v>
      </c>
      <c r="Z211">
        <f t="shared" si="120"/>
        <v>1.667979288218822</v>
      </c>
      <c r="AA211">
        <f t="shared" si="121"/>
        <v>-33.287336903027402</v>
      </c>
      <c r="AB211">
        <f t="shared" si="122"/>
        <v>20.940667574811062</v>
      </c>
      <c r="AC211">
        <f t="shared" si="123"/>
        <v>1.7436561254711529</v>
      </c>
      <c r="AD211">
        <f t="shared" si="124"/>
        <v>215.51048328315699</v>
      </c>
      <c r="AE211">
        <f t="shared" si="125"/>
        <v>18.710605254501342</v>
      </c>
      <c r="AF211">
        <f t="shared" si="126"/>
        <v>0.78530182313984487</v>
      </c>
      <c r="AG211">
        <f t="shared" si="127"/>
        <v>8.6994172340692764</v>
      </c>
      <c r="AH211">
        <v>1339.463826560873</v>
      </c>
      <c r="AI211">
        <v>1324.734424242424</v>
      </c>
      <c r="AJ211">
        <v>1.6467994098711749</v>
      </c>
      <c r="AK211">
        <v>63.952055562581542</v>
      </c>
      <c r="AL211">
        <f t="shared" si="128"/>
        <v>0.75481489576025851</v>
      </c>
      <c r="AM211">
        <v>34.128727386034157</v>
      </c>
      <c r="AN211">
        <v>34.801392307692318</v>
      </c>
      <c r="AO211">
        <v>-2.851250996011479E-5</v>
      </c>
      <c r="AP211">
        <v>89.221601695222972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47170.976642626869</v>
      </c>
      <c r="AV211">
        <f t="shared" si="132"/>
        <v>1199.9825000000001</v>
      </c>
      <c r="AW211">
        <f t="shared" si="133"/>
        <v>1025.9108385937318</v>
      </c>
      <c r="AX211">
        <f t="shared" si="134"/>
        <v>0.85493816667637379</v>
      </c>
      <c r="AY211">
        <f t="shared" si="135"/>
        <v>0.18843066168540137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1673987639.2874999</v>
      </c>
      <c r="BF211">
        <v>1275.72875</v>
      </c>
      <c r="BG211">
        <v>1293.925</v>
      </c>
      <c r="BH211">
        <v>34.815312499999997</v>
      </c>
      <c r="BI211">
        <v>34.115650000000002</v>
      </c>
      <c r="BJ211">
        <v>1283.1624999999999</v>
      </c>
      <c r="BK211">
        <v>34.604937500000013</v>
      </c>
      <c r="BL211">
        <v>649.99450000000002</v>
      </c>
      <c r="BM211">
        <v>100.98412500000001</v>
      </c>
      <c r="BN211">
        <v>9.9848224999999999E-2</v>
      </c>
      <c r="BO211">
        <v>33.6111</v>
      </c>
      <c r="BP211">
        <v>33.470624999999998</v>
      </c>
      <c r="BQ211">
        <v>999.9</v>
      </c>
      <c r="BR211">
        <v>0</v>
      </c>
      <c r="BS211">
        <v>0</v>
      </c>
      <c r="BT211">
        <v>9001.9524999999994</v>
      </c>
      <c r="BU211">
        <v>0</v>
      </c>
      <c r="BV211">
        <v>1832.585</v>
      </c>
      <c r="BW211">
        <v>-18.196275</v>
      </c>
      <c r="BX211">
        <v>1321.7462499999999</v>
      </c>
      <c r="BY211">
        <v>1339.6275000000001</v>
      </c>
      <c r="BZ211">
        <v>0.69966687499999991</v>
      </c>
      <c r="CA211">
        <v>1293.925</v>
      </c>
      <c r="CB211">
        <v>34.115650000000002</v>
      </c>
      <c r="CC211">
        <v>3.5157987500000001</v>
      </c>
      <c r="CD211">
        <v>3.4451450000000001</v>
      </c>
      <c r="CE211">
        <v>26.696224999999998</v>
      </c>
      <c r="CF211">
        <v>26.351800000000001</v>
      </c>
      <c r="CG211">
        <v>1199.9825000000001</v>
      </c>
      <c r="CH211">
        <v>0.49997724999999987</v>
      </c>
      <c r="CI211">
        <v>0.50002274999999996</v>
      </c>
      <c r="CJ211">
        <v>0</v>
      </c>
      <c r="CK211">
        <v>796.81925000000001</v>
      </c>
      <c r="CL211">
        <v>4.9990899999999998</v>
      </c>
      <c r="CM211">
        <v>8155.8787499999999</v>
      </c>
      <c r="CN211">
        <v>9557.6362499999996</v>
      </c>
      <c r="CO211">
        <v>44.710625</v>
      </c>
      <c r="CP211">
        <v>47</v>
      </c>
      <c r="CQ211">
        <v>45.625</v>
      </c>
      <c r="CR211">
        <v>45.875</v>
      </c>
      <c r="CS211">
        <v>45.984250000000003</v>
      </c>
      <c r="CT211">
        <v>597.46500000000003</v>
      </c>
      <c r="CU211">
        <v>597.51749999999993</v>
      </c>
      <c r="CV211">
        <v>0</v>
      </c>
      <c r="CW211">
        <v>1673987641.9000001</v>
      </c>
      <c r="CX211">
        <v>0</v>
      </c>
      <c r="CY211">
        <v>1673984188.5</v>
      </c>
      <c r="CZ211" t="s">
        <v>356</v>
      </c>
      <c r="DA211">
        <v>1673984188.5</v>
      </c>
      <c r="DB211">
        <v>1673984167.5</v>
      </c>
      <c r="DC211">
        <v>23</v>
      </c>
      <c r="DD211">
        <v>-0.32800000000000001</v>
      </c>
      <c r="DE211">
        <v>5.0000000000000001E-3</v>
      </c>
      <c r="DF211">
        <v>-6.2539999999999996</v>
      </c>
      <c r="DG211">
        <v>0.21</v>
      </c>
      <c r="DH211">
        <v>579</v>
      </c>
      <c r="DI211">
        <v>34</v>
      </c>
      <c r="DJ211">
        <v>0</v>
      </c>
      <c r="DK211">
        <v>0.1</v>
      </c>
      <c r="DL211">
        <v>-18.237437499999999</v>
      </c>
      <c r="DM211">
        <v>0.90883339587248679</v>
      </c>
      <c r="DN211">
        <v>0.13722249576417869</v>
      </c>
      <c r="DO211">
        <v>0</v>
      </c>
      <c r="DP211">
        <v>0.66038684999999997</v>
      </c>
      <c r="DQ211">
        <v>0.17627529455909949</v>
      </c>
      <c r="DR211">
        <v>2.0329202608009491E-2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372</v>
      </c>
      <c r="EA211">
        <v>3.2948400000000002</v>
      </c>
      <c r="EB211">
        <v>2.6252</v>
      </c>
      <c r="EC211">
        <v>0.217337</v>
      </c>
      <c r="ED211">
        <v>0.216978</v>
      </c>
      <c r="EE211">
        <v>0.14066799999999999</v>
      </c>
      <c r="EF211">
        <v>0.13741600000000001</v>
      </c>
      <c r="EG211">
        <v>23529.9</v>
      </c>
      <c r="EH211">
        <v>23938.6</v>
      </c>
      <c r="EI211">
        <v>27987.3</v>
      </c>
      <c r="EJ211">
        <v>29446.6</v>
      </c>
      <c r="EK211">
        <v>33105.699999999997</v>
      </c>
      <c r="EL211">
        <v>35279.800000000003</v>
      </c>
      <c r="EM211">
        <v>39514</v>
      </c>
      <c r="EN211">
        <v>42104.800000000003</v>
      </c>
      <c r="EO211">
        <v>2.2014999999999998</v>
      </c>
      <c r="EP211">
        <v>2.15225</v>
      </c>
      <c r="EQ211">
        <v>0.10702399999999999</v>
      </c>
      <c r="ER211">
        <v>0</v>
      </c>
      <c r="ES211">
        <v>31.734000000000002</v>
      </c>
      <c r="ET211">
        <v>999.9</v>
      </c>
      <c r="EU211">
        <v>67.2</v>
      </c>
      <c r="EV211">
        <v>35.799999999999997</v>
      </c>
      <c r="EW211">
        <v>39.285299999999999</v>
      </c>
      <c r="EX211">
        <v>57.261800000000001</v>
      </c>
      <c r="EY211">
        <v>-4.5072099999999997</v>
      </c>
      <c r="EZ211">
        <v>2</v>
      </c>
      <c r="FA211">
        <v>0.61137399999999997</v>
      </c>
      <c r="FB211">
        <v>0.67970299999999995</v>
      </c>
      <c r="FC211">
        <v>20.269400000000001</v>
      </c>
      <c r="FD211">
        <v>5.2183400000000004</v>
      </c>
      <c r="FE211">
        <v>12.0099</v>
      </c>
      <c r="FF211">
        <v>4.9856499999999997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1.8658999999999999</v>
      </c>
      <c r="FM211">
        <v>1.8623400000000001</v>
      </c>
      <c r="FN211">
        <v>1.86432</v>
      </c>
      <c r="FO211">
        <v>1.8603799999999999</v>
      </c>
      <c r="FP211">
        <v>1.86111</v>
      </c>
      <c r="FQ211">
        <v>1.8602000000000001</v>
      </c>
      <c r="FR211">
        <v>1.86195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-7.44</v>
      </c>
      <c r="GH211">
        <v>0.2104</v>
      </c>
      <c r="GI211">
        <v>-4.4410340874611869</v>
      </c>
      <c r="GJ211">
        <v>-4.0977002334145526E-3</v>
      </c>
      <c r="GK211">
        <v>1.9870096767282211E-6</v>
      </c>
      <c r="GL211">
        <v>-4.7591234531596528E-10</v>
      </c>
      <c r="GM211">
        <v>0.2103699999999975</v>
      </c>
      <c r="GN211">
        <v>0</v>
      </c>
      <c r="GO211">
        <v>0</v>
      </c>
      <c r="GP211">
        <v>0</v>
      </c>
      <c r="GQ211">
        <v>6</v>
      </c>
      <c r="GR211">
        <v>2093</v>
      </c>
      <c r="GS211">
        <v>4</v>
      </c>
      <c r="GT211">
        <v>31</v>
      </c>
      <c r="GU211">
        <v>57.6</v>
      </c>
      <c r="GV211">
        <v>57.9</v>
      </c>
      <c r="GW211">
        <v>3.44238</v>
      </c>
      <c r="GX211">
        <v>2.51709</v>
      </c>
      <c r="GY211">
        <v>2.04834</v>
      </c>
      <c r="GZ211">
        <v>2.6220699999999999</v>
      </c>
      <c r="HA211">
        <v>2.1972700000000001</v>
      </c>
      <c r="HB211">
        <v>2.33765</v>
      </c>
      <c r="HC211">
        <v>41.170499999999997</v>
      </c>
      <c r="HD211">
        <v>14.2196</v>
      </c>
      <c r="HE211">
        <v>18</v>
      </c>
      <c r="HF211">
        <v>705.01099999999997</v>
      </c>
      <c r="HG211">
        <v>738.42700000000002</v>
      </c>
      <c r="HH211">
        <v>30.998699999999999</v>
      </c>
      <c r="HI211">
        <v>34.950299999999999</v>
      </c>
      <c r="HJ211">
        <v>30.000499999999999</v>
      </c>
      <c r="HK211">
        <v>34.842599999999997</v>
      </c>
      <c r="HL211">
        <v>34.860399999999998</v>
      </c>
      <c r="HM211">
        <v>68.915599999999998</v>
      </c>
      <c r="HN211">
        <v>16.551500000000001</v>
      </c>
      <c r="HO211">
        <v>100</v>
      </c>
      <c r="HP211">
        <v>31</v>
      </c>
      <c r="HQ211">
        <v>1310.5899999999999</v>
      </c>
      <c r="HR211">
        <v>33.994199999999999</v>
      </c>
      <c r="HS211">
        <v>98.632199999999997</v>
      </c>
      <c r="HT211">
        <v>97.622699999999995</v>
      </c>
    </row>
    <row r="212" spans="1:228" x14ac:dyDescent="0.2">
      <c r="A212">
        <v>197</v>
      </c>
      <c r="B212">
        <v>1673987645.5999999</v>
      </c>
      <c r="C212">
        <v>782.5</v>
      </c>
      <c r="D212" t="s">
        <v>753</v>
      </c>
      <c r="E212" t="s">
        <v>754</v>
      </c>
      <c r="F212">
        <v>4</v>
      </c>
      <c r="G212">
        <v>1673987643.5999999</v>
      </c>
      <c r="H212">
        <f t="shared" si="102"/>
        <v>7.2312622832046067E-4</v>
      </c>
      <c r="I212">
        <f t="shared" si="103"/>
        <v>0.7231262283204607</v>
      </c>
      <c r="J212">
        <f t="shared" si="104"/>
        <v>8.4766769880561856</v>
      </c>
      <c r="K212">
        <f t="shared" si="105"/>
        <v>1282.6985714285711</v>
      </c>
      <c r="L212">
        <f t="shared" si="106"/>
        <v>929.09432638335852</v>
      </c>
      <c r="M212">
        <f t="shared" si="107"/>
        <v>93.918233621887438</v>
      </c>
      <c r="N212">
        <f t="shared" si="108"/>
        <v>129.66259794829762</v>
      </c>
      <c r="O212">
        <f t="shared" si="109"/>
        <v>4.227978623912939E-2</v>
      </c>
      <c r="P212">
        <f t="shared" si="110"/>
        <v>2.7597159975354195</v>
      </c>
      <c r="Q212">
        <f t="shared" si="111"/>
        <v>4.1923206578338749E-2</v>
      </c>
      <c r="R212">
        <f t="shared" si="112"/>
        <v>2.6233790589477918E-2</v>
      </c>
      <c r="S212">
        <f t="shared" si="113"/>
        <v>226.10580309348805</v>
      </c>
      <c r="T212">
        <f t="shared" si="114"/>
        <v>34.817604444047852</v>
      </c>
      <c r="U212">
        <f t="shared" si="115"/>
        <v>33.46434285714286</v>
      </c>
      <c r="V212">
        <f t="shared" si="116"/>
        <v>5.1854249531709034</v>
      </c>
      <c r="W212">
        <f t="shared" si="117"/>
        <v>67.260887177026405</v>
      </c>
      <c r="X212">
        <f t="shared" si="118"/>
        <v>3.516865598388665</v>
      </c>
      <c r="Y212">
        <f t="shared" si="119"/>
        <v>5.2286934442783917</v>
      </c>
      <c r="Z212">
        <f t="shared" si="120"/>
        <v>1.6685593547822384</v>
      </c>
      <c r="AA212">
        <f t="shared" si="121"/>
        <v>-31.889866668932317</v>
      </c>
      <c r="AB212">
        <f t="shared" si="122"/>
        <v>22.089847706756885</v>
      </c>
      <c r="AC212">
        <f t="shared" si="123"/>
        <v>1.842871194009601</v>
      </c>
      <c r="AD212">
        <f t="shared" si="124"/>
        <v>218.14865532532224</v>
      </c>
      <c r="AE212">
        <f t="shared" si="125"/>
        <v>18.859926022849173</v>
      </c>
      <c r="AF212">
        <f t="shared" si="126"/>
        <v>0.77544485714719558</v>
      </c>
      <c r="AG212">
        <f t="shared" si="127"/>
        <v>8.4766769880561856</v>
      </c>
      <c r="AH212">
        <v>1346.231476679505</v>
      </c>
      <c r="AI212">
        <v>1331.493878787878</v>
      </c>
      <c r="AJ212">
        <v>1.7036309758529331</v>
      </c>
      <c r="AK212">
        <v>63.952055562581542</v>
      </c>
      <c r="AL212">
        <f t="shared" si="128"/>
        <v>0.7231262283204607</v>
      </c>
      <c r="AM212">
        <v>34.106194028278921</v>
      </c>
      <c r="AN212">
        <v>34.785318181818212</v>
      </c>
      <c r="AO212">
        <v>-6.4118179676686277E-3</v>
      </c>
      <c r="AP212">
        <v>89.221601695222972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47023.947926481982</v>
      </c>
      <c r="AV212">
        <f t="shared" si="132"/>
        <v>1199.938571428572</v>
      </c>
      <c r="AW212">
        <f t="shared" si="133"/>
        <v>1025.873585022533</v>
      </c>
      <c r="AX212">
        <f t="shared" si="134"/>
        <v>0.85493841889022038</v>
      </c>
      <c r="AY212">
        <f t="shared" si="135"/>
        <v>0.18843114845812531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1673987643.5999999</v>
      </c>
      <c r="BF212">
        <v>1282.6985714285711</v>
      </c>
      <c r="BG212">
        <v>1301.025714285714</v>
      </c>
      <c r="BH212">
        <v>34.790900000000001</v>
      </c>
      <c r="BI212">
        <v>34.100014285714281</v>
      </c>
      <c r="BJ212">
        <v>1290.1400000000001</v>
      </c>
      <c r="BK212">
        <v>34.580557142857138</v>
      </c>
      <c r="BL212">
        <v>650.00600000000009</v>
      </c>
      <c r="BM212">
        <v>100.9855714285714</v>
      </c>
      <c r="BN212">
        <v>0.10021819999999999</v>
      </c>
      <c r="BO212">
        <v>33.612814285714293</v>
      </c>
      <c r="BP212">
        <v>33.46434285714286</v>
      </c>
      <c r="BQ212">
        <v>999.89999999999986</v>
      </c>
      <c r="BR212">
        <v>0</v>
      </c>
      <c r="BS212">
        <v>0</v>
      </c>
      <c r="BT212">
        <v>8973.3928571428569</v>
      </c>
      <c r="BU212">
        <v>0</v>
      </c>
      <c r="BV212">
        <v>1826.9157142857141</v>
      </c>
      <c r="BW212">
        <v>-18.328214285714289</v>
      </c>
      <c r="BX212">
        <v>1328.9328571428571</v>
      </c>
      <c r="BY212">
        <v>1346.957142857143</v>
      </c>
      <c r="BZ212">
        <v>0.69087785714285721</v>
      </c>
      <c r="CA212">
        <v>1301.025714285714</v>
      </c>
      <c r="CB212">
        <v>34.100014285714281</v>
      </c>
      <c r="CC212">
        <v>3.5133899999999998</v>
      </c>
      <c r="CD212">
        <v>3.4436200000000001</v>
      </c>
      <c r="CE212">
        <v>26.6846</v>
      </c>
      <c r="CF212">
        <v>26.3443</v>
      </c>
      <c r="CG212">
        <v>1199.938571428572</v>
      </c>
      <c r="CH212">
        <v>0.49996771428571429</v>
      </c>
      <c r="CI212">
        <v>0.50003228571428571</v>
      </c>
      <c r="CJ212">
        <v>0</v>
      </c>
      <c r="CK212">
        <v>797.21399999999994</v>
      </c>
      <c r="CL212">
        <v>4.9990899999999998</v>
      </c>
      <c r="CM212">
        <v>8159.6514285714293</v>
      </c>
      <c r="CN212">
        <v>9557.2371428571405</v>
      </c>
      <c r="CO212">
        <v>44.704999999999998</v>
      </c>
      <c r="CP212">
        <v>47</v>
      </c>
      <c r="CQ212">
        <v>45.625</v>
      </c>
      <c r="CR212">
        <v>45.875</v>
      </c>
      <c r="CS212">
        <v>45.936999999999998</v>
      </c>
      <c r="CT212">
        <v>597.43285714285707</v>
      </c>
      <c r="CU212">
        <v>597.50571428571425</v>
      </c>
      <c r="CV212">
        <v>0</v>
      </c>
      <c r="CW212">
        <v>1673987646.0999999</v>
      </c>
      <c r="CX212">
        <v>0</v>
      </c>
      <c r="CY212">
        <v>1673984188.5</v>
      </c>
      <c r="CZ212" t="s">
        <v>356</v>
      </c>
      <c r="DA212">
        <v>1673984188.5</v>
      </c>
      <c r="DB212">
        <v>1673984167.5</v>
      </c>
      <c r="DC212">
        <v>23</v>
      </c>
      <c r="DD212">
        <v>-0.32800000000000001</v>
      </c>
      <c r="DE212">
        <v>5.0000000000000001E-3</v>
      </c>
      <c r="DF212">
        <v>-6.2539999999999996</v>
      </c>
      <c r="DG212">
        <v>0.21</v>
      </c>
      <c r="DH212">
        <v>579</v>
      </c>
      <c r="DI212">
        <v>34</v>
      </c>
      <c r="DJ212">
        <v>0</v>
      </c>
      <c r="DK212">
        <v>0.1</v>
      </c>
      <c r="DL212">
        <v>-18.202670000000001</v>
      </c>
      <c r="DM212">
        <v>-0.20797598499058631</v>
      </c>
      <c r="DN212">
        <v>9.2170790383938841E-2</v>
      </c>
      <c r="DO212">
        <v>0</v>
      </c>
      <c r="DP212">
        <v>0.66909039999999997</v>
      </c>
      <c r="DQ212">
        <v>0.21471257786116221</v>
      </c>
      <c r="DR212">
        <v>2.2599556529719771E-2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372</v>
      </c>
      <c r="EA212">
        <v>3.2949799999999998</v>
      </c>
      <c r="EB212">
        <v>2.62513</v>
      </c>
      <c r="EC212">
        <v>0.21802199999999999</v>
      </c>
      <c r="ED212">
        <v>0.21767400000000001</v>
      </c>
      <c r="EE212">
        <v>0.140626</v>
      </c>
      <c r="EF212">
        <v>0.137355</v>
      </c>
      <c r="EG212">
        <v>23509</v>
      </c>
      <c r="EH212">
        <v>23917.5</v>
      </c>
      <c r="EI212">
        <v>27987</v>
      </c>
      <c r="EJ212">
        <v>29446.9</v>
      </c>
      <c r="EK212">
        <v>33107.199999999997</v>
      </c>
      <c r="EL212">
        <v>35282.5</v>
      </c>
      <c r="EM212">
        <v>39513.800000000003</v>
      </c>
      <c r="EN212">
        <v>42105</v>
      </c>
      <c r="EO212">
        <v>2.2014999999999998</v>
      </c>
      <c r="EP212">
        <v>2.1522000000000001</v>
      </c>
      <c r="EQ212">
        <v>0.107057</v>
      </c>
      <c r="ER212">
        <v>0</v>
      </c>
      <c r="ES212">
        <v>31.720099999999999</v>
      </c>
      <c r="ET212">
        <v>999.9</v>
      </c>
      <c r="EU212">
        <v>67.2</v>
      </c>
      <c r="EV212">
        <v>35.799999999999997</v>
      </c>
      <c r="EW212">
        <v>39.285400000000003</v>
      </c>
      <c r="EX212">
        <v>57.201799999999999</v>
      </c>
      <c r="EY212">
        <v>-4.5913500000000003</v>
      </c>
      <c r="EZ212">
        <v>2</v>
      </c>
      <c r="FA212">
        <v>0.61180400000000001</v>
      </c>
      <c r="FB212">
        <v>0.67770699999999995</v>
      </c>
      <c r="FC212">
        <v>20.269400000000001</v>
      </c>
      <c r="FD212">
        <v>5.2181899999999999</v>
      </c>
      <c r="FE212">
        <v>12.0099</v>
      </c>
      <c r="FF212">
        <v>4.9855999999999998</v>
      </c>
      <c r="FG212">
        <v>3.2845499999999999</v>
      </c>
      <c r="FH212">
        <v>9999</v>
      </c>
      <c r="FI212">
        <v>9999</v>
      </c>
      <c r="FJ212">
        <v>9999</v>
      </c>
      <c r="FK212">
        <v>999.9</v>
      </c>
      <c r="FL212">
        <v>1.86588</v>
      </c>
      <c r="FM212">
        <v>1.86233</v>
      </c>
      <c r="FN212">
        <v>1.86432</v>
      </c>
      <c r="FO212">
        <v>1.8604000000000001</v>
      </c>
      <c r="FP212">
        <v>1.86111</v>
      </c>
      <c r="FQ212">
        <v>1.8602099999999999</v>
      </c>
      <c r="FR212">
        <v>1.8619600000000001</v>
      </c>
      <c r="FS212">
        <v>1.8585100000000001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-7.45</v>
      </c>
      <c r="GH212">
        <v>0.2104</v>
      </c>
      <c r="GI212">
        <v>-4.4410340874611869</v>
      </c>
      <c r="GJ212">
        <v>-4.0977002334145526E-3</v>
      </c>
      <c r="GK212">
        <v>1.9870096767282211E-6</v>
      </c>
      <c r="GL212">
        <v>-4.7591234531596528E-10</v>
      </c>
      <c r="GM212">
        <v>0.2103699999999975</v>
      </c>
      <c r="GN212">
        <v>0</v>
      </c>
      <c r="GO212">
        <v>0</v>
      </c>
      <c r="GP212">
        <v>0</v>
      </c>
      <c r="GQ212">
        <v>6</v>
      </c>
      <c r="GR212">
        <v>2093</v>
      </c>
      <c r="GS212">
        <v>4</v>
      </c>
      <c r="GT212">
        <v>31</v>
      </c>
      <c r="GU212">
        <v>57.6</v>
      </c>
      <c r="GV212">
        <v>58</v>
      </c>
      <c r="GW212">
        <v>3.45703</v>
      </c>
      <c r="GX212">
        <v>2.51709</v>
      </c>
      <c r="GY212">
        <v>2.04834</v>
      </c>
      <c r="GZ212">
        <v>2.6220699999999999</v>
      </c>
      <c r="HA212">
        <v>2.1972700000000001</v>
      </c>
      <c r="HB212">
        <v>2.34009</v>
      </c>
      <c r="HC212">
        <v>41.170499999999997</v>
      </c>
      <c r="HD212">
        <v>14.2196</v>
      </c>
      <c r="HE212">
        <v>18</v>
      </c>
      <c r="HF212">
        <v>705.05399999999997</v>
      </c>
      <c r="HG212">
        <v>738.42700000000002</v>
      </c>
      <c r="HH212">
        <v>30.999199999999998</v>
      </c>
      <c r="HI212">
        <v>34.953499999999998</v>
      </c>
      <c r="HJ212">
        <v>30.000499999999999</v>
      </c>
      <c r="HK212">
        <v>34.846499999999999</v>
      </c>
      <c r="HL212">
        <v>34.8643</v>
      </c>
      <c r="HM212">
        <v>69.194299999999998</v>
      </c>
      <c r="HN212">
        <v>16.8355</v>
      </c>
      <c r="HO212">
        <v>100</v>
      </c>
      <c r="HP212">
        <v>31</v>
      </c>
      <c r="HQ212">
        <v>1317.33</v>
      </c>
      <c r="HR212">
        <v>33.992800000000003</v>
      </c>
      <c r="HS212">
        <v>98.631399999999999</v>
      </c>
      <c r="HT212">
        <v>97.623500000000007</v>
      </c>
    </row>
    <row r="213" spans="1:228" x14ac:dyDescent="0.2">
      <c r="A213">
        <v>198</v>
      </c>
      <c r="B213">
        <v>1673987649.5999999</v>
      </c>
      <c r="C213">
        <v>786.5</v>
      </c>
      <c r="D213" t="s">
        <v>755</v>
      </c>
      <c r="E213" t="s">
        <v>756</v>
      </c>
      <c r="F213">
        <v>4</v>
      </c>
      <c r="G213">
        <v>1673987647.2874999</v>
      </c>
      <c r="H213">
        <f t="shared" si="102"/>
        <v>7.6063313804831272E-4</v>
      </c>
      <c r="I213">
        <f t="shared" si="103"/>
        <v>0.76063313804831267</v>
      </c>
      <c r="J213">
        <f t="shared" si="104"/>
        <v>8.63070464773112</v>
      </c>
      <c r="K213">
        <f t="shared" si="105"/>
        <v>1288.7337500000001</v>
      </c>
      <c r="L213">
        <f t="shared" si="106"/>
        <v>945.3120213343326</v>
      </c>
      <c r="M213">
        <f t="shared" si="107"/>
        <v>95.558729583742661</v>
      </c>
      <c r="N213">
        <f t="shared" si="108"/>
        <v>130.27419216341238</v>
      </c>
      <c r="O213">
        <f t="shared" si="109"/>
        <v>4.4506920309364754E-2</v>
      </c>
      <c r="P213">
        <f t="shared" si="110"/>
        <v>2.7647796910160669</v>
      </c>
      <c r="Q213">
        <f t="shared" si="111"/>
        <v>4.4112690524276889E-2</v>
      </c>
      <c r="R213">
        <f t="shared" si="112"/>
        <v>2.7605560391775204E-2</v>
      </c>
      <c r="S213">
        <f t="shared" si="113"/>
        <v>226.11422211073793</v>
      </c>
      <c r="T213">
        <f t="shared" si="114"/>
        <v>34.80518729084686</v>
      </c>
      <c r="U213">
        <f t="shared" si="115"/>
        <v>33.456737500000003</v>
      </c>
      <c r="V213">
        <f t="shared" si="116"/>
        <v>5.1832169623510973</v>
      </c>
      <c r="W213">
        <f t="shared" si="117"/>
        <v>67.229205094281795</v>
      </c>
      <c r="X213">
        <f t="shared" si="118"/>
        <v>3.5151718198697441</v>
      </c>
      <c r="Y213">
        <f t="shared" si="119"/>
        <v>5.2286380821253058</v>
      </c>
      <c r="Z213">
        <f t="shared" si="120"/>
        <v>1.6680451424813532</v>
      </c>
      <c r="AA213">
        <f t="shared" si="121"/>
        <v>-33.543921387930588</v>
      </c>
      <c r="AB213">
        <f t="shared" si="122"/>
        <v>23.235780556216895</v>
      </c>
      <c r="AC213">
        <f t="shared" si="123"/>
        <v>1.9348478724647362</v>
      </c>
      <c r="AD213">
        <f t="shared" si="124"/>
        <v>217.74092915148896</v>
      </c>
      <c r="AE213">
        <f t="shared" si="125"/>
        <v>18.976604353464428</v>
      </c>
      <c r="AF213">
        <f t="shared" si="126"/>
        <v>0.7955804835352035</v>
      </c>
      <c r="AG213">
        <f t="shared" si="127"/>
        <v>8.63070464773112</v>
      </c>
      <c r="AH213">
        <v>1353.103134571536</v>
      </c>
      <c r="AI213">
        <v>1338.2381818181809</v>
      </c>
      <c r="AJ213">
        <v>1.698458813831047</v>
      </c>
      <c r="AK213">
        <v>63.952055562581542</v>
      </c>
      <c r="AL213">
        <f t="shared" si="128"/>
        <v>0.76063313804831267</v>
      </c>
      <c r="AM213">
        <v>34.078645657842728</v>
      </c>
      <c r="AN213">
        <v>34.762963636363651</v>
      </c>
      <c r="AO213">
        <v>-1.21171908741189E-3</v>
      </c>
      <c r="AP213">
        <v>89.221601695222972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47162.81527714261</v>
      </c>
      <c r="AV213">
        <f t="shared" si="132"/>
        <v>1199.9875</v>
      </c>
      <c r="AW213">
        <f t="shared" si="133"/>
        <v>1025.9150010936464</v>
      </c>
      <c r="AX213">
        <f t="shared" si="134"/>
        <v>0.85493807318296766</v>
      </c>
      <c r="AY213">
        <f t="shared" si="135"/>
        <v>0.18843048124312789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1673987647.2874999</v>
      </c>
      <c r="BF213">
        <v>1288.7337500000001</v>
      </c>
      <c r="BG213">
        <v>1307.1975</v>
      </c>
      <c r="BH213">
        <v>34.773737500000003</v>
      </c>
      <c r="BI213">
        <v>34.064875000000001</v>
      </c>
      <c r="BJ213">
        <v>1296.1837499999999</v>
      </c>
      <c r="BK213">
        <v>34.563387499999997</v>
      </c>
      <c r="BL213">
        <v>649.98374999999987</v>
      </c>
      <c r="BM213">
        <v>100.98699999999999</v>
      </c>
      <c r="BN213">
        <v>9.9971737500000005E-2</v>
      </c>
      <c r="BO213">
        <v>33.612625000000001</v>
      </c>
      <c r="BP213">
        <v>33.456737500000003</v>
      </c>
      <c r="BQ213">
        <v>999.9</v>
      </c>
      <c r="BR213">
        <v>0</v>
      </c>
      <c r="BS213">
        <v>0</v>
      </c>
      <c r="BT213">
        <v>9000.15625</v>
      </c>
      <c r="BU213">
        <v>0</v>
      </c>
      <c r="BV213">
        <v>1818.84</v>
      </c>
      <c r="BW213">
        <v>-18.464012499999999</v>
      </c>
      <c r="BX213">
        <v>1335.1612500000001</v>
      </c>
      <c r="BY213">
        <v>1353.2962500000001</v>
      </c>
      <c r="BZ213">
        <v>0.70887612500000008</v>
      </c>
      <c r="CA213">
        <v>1307.1975</v>
      </c>
      <c r="CB213">
        <v>34.064875000000001</v>
      </c>
      <c r="CC213">
        <v>3.5116999999999998</v>
      </c>
      <c r="CD213">
        <v>3.4401087499999998</v>
      </c>
      <c r="CE213">
        <v>26.676400000000001</v>
      </c>
      <c r="CF213">
        <v>26.327024999999999</v>
      </c>
      <c r="CG213">
        <v>1199.9875</v>
      </c>
      <c r="CH213">
        <v>0.49998037499999992</v>
      </c>
      <c r="CI213">
        <v>0.50001950000000006</v>
      </c>
      <c r="CJ213">
        <v>0</v>
      </c>
      <c r="CK213">
        <v>797.52875000000006</v>
      </c>
      <c r="CL213">
        <v>4.9990899999999998</v>
      </c>
      <c r="CM213">
        <v>8163.2362499999999</v>
      </c>
      <c r="CN213">
        <v>9557.6962500000009</v>
      </c>
      <c r="CO213">
        <v>44.710624999999993</v>
      </c>
      <c r="CP213">
        <v>46.976374999999997</v>
      </c>
      <c r="CQ213">
        <v>45.625</v>
      </c>
      <c r="CR213">
        <v>45.875</v>
      </c>
      <c r="CS213">
        <v>45.952749999999988</v>
      </c>
      <c r="CT213">
        <v>597.47124999999994</v>
      </c>
      <c r="CU213">
        <v>597.5162499999999</v>
      </c>
      <c r="CV213">
        <v>0</v>
      </c>
      <c r="CW213">
        <v>1673987649.7</v>
      </c>
      <c r="CX213">
        <v>0</v>
      </c>
      <c r="CY213">
        <v>1673984188.5</v>
      </c>
      <c r="CZ213" t="s">
        <v>356</v>
      </c>
      <c r="DA213">
        <v>1673984188.5</v>
      </c>
      <c r="DB213">
        <v>1673984167.5</v>
      </c>
      <c r="DC213">
        <v>23</v>
      </c>
      <c r="DD213">
        <v>-0.32800000000000001</v>
      </c>
      <c r="DE213">
        <v>5.0000000000000001E-3</v>
      </c>
      <c r="DF213">
        <v>-6.2539999999999996</v>
      </c>
      <c r="DG213">
        <v>0.21</v>
      </c>
      <c r="DH213">
        <v>579</v>
      </c>
      <c r="DI213">
        <v>34</v>
      </c>
      <c r="DJ213">
        <v>0</v>
      </c>
      <c r="DK213">
        <v>0.1</v>
      </c>
      <c r="DL213">
        <v>-18.243778048780491</v>
      </c>
      <c r="DM213">
        <v>-1.193596515679417</v>
      </c>
      <c r="DN213">
        <v>0.12969267334026199</v>
      </c>
      <c r="DO213">
        <v>0</v>
      </c>
      <c r="DP213">
        <v>0.68223321951219507</v>
      </c>
      <c r="DQ213">
        <v>0.2096514773519168</v>
      </c>
      <c r="DR213">
        <v>2.26218647465312E-2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372</v>
      </c>
      <c r="EA213">
        <v>3.2950699999999999</v>
      </c>
      <c r="EB213">
        <v>2.6253799999999998</v>
      </c>
      <c r="EC213">
        <v>0.21870000000000001</v>
      </c>
      <c r="ED213">
        <v>0.21835599999999999</v>
      </c>
      <c r="EE213">
        <v>0.14056299999999999</v>
      </c>
      <c r="EF213">
        <v>0.13727600000000001</v>
      </c>
      <c r="EG213">
        <v>23488.3</v>
      </c>
      <c r="EH213">
        <v>23896.3</v>
      </c>
      <c r="EI213">
        <v>27986.7</v>
      </c>
      <c r="EJ213">
        <v>29446.6</v>
      </c>
      <c r="EK213">
        <v>33109.1</v>
      </c>
      <c r="EL213">
        <v>35285.699999999997</v>
      </c>
      <c r="EM213">
        <v>39513.1</v>
      </c>
      <c r="EN213">
        <v>42104.9</v>
      </c>
      <c r="EO213">
        <v>2.2015500000000001</v>
      </c>
      <c r="EP213">
        <v>2.1522299999999999</v>
      </c>
      <c r="EQ213">
        <v>0.107978</v>
      </c>
      <c r="ER213">
        <v>0</v>
      </c>
      <c r="ES213">
        <v>31.711600000000001</v>
      </c>
      <c r="ET213">
        <v>999.9</v>
      </c>
      <c r="EU213">
        <v>67.2</v>
      </c>
      <c r="EV213">
        <v>35.799999999999997</v>
      </c>
      <c r="EW213">
        <v>39.285400000000003</v>
      </c>
      <c r="EX213">
        <v>57.681800000000003</v>
      </c>
      <c r="EY213">
        <v>-4.5552900000000003</v>
      </c>
      <c r="EZ213">
        <v>2</v>
      </c>
      <c r="FA213">
        <v>0.61217999999999995</v>
      </c>
      <c r="FB213">
        <v>0.67770200000000003</v>
      </c>
      <c r="FC213">
        <v>20.269300000000001</v>
      </c>
      <c r="FD213">
        <v>5.2184900000000001</v>
      </c>
      <c r="FE213">
        <v>12.0099</v>
      </c>
      <c r="FF213">
        <v>4.9859999999999998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1.8659300000000001</v>
      </c>
      <c r="FM213">
        <v>1.86232</v>
      </c>
      <c r="FN213">
        <v>1.86432</v>
      </c>
      <c r="FO213">
        <v>1.8603700000000001</v>
      </c>
      <c r="FP213">
        <v>1.86111</v>
      </c>
      <c r="FQ213">
        <v>1.8602099999999999</v>
      </c>
      <c r="FR213">
        <v>1.8619399999999999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-7.45</v>
      </c>
      <c r="GH213">
        <v>0.21029999999999999</v>
      </c>
      <c r="GI213">
        <v>-4.4410340874611869</v>
      </c>
      <c r="GJ213">
        <v>-4.0977002334145526E-3</v>
      </c>
      <c r="GK213">
        <v>1.9870096767282211E-6</v>
      </c>
      <c r="GL213">
        <v>-4.7591234531596528E-10</v>
      </c>
      <c r="GM213">
        <v>0.2103699999999975</v>
      </c>
      <c r="GN213">
        <v>0</v>
      </c>
      <c r="GO213">
        <v>0</v>
      </c>
      <c r="GP213">
        <v>0</v>
      </c>
      <c r="GQ213">
        <v>6</v>
      </c>
      <c r="GR213">
        <v>2093</v>
      </c>
      <c r="GS213">
        <v>4</v>
      </c>
      <c r="GT213">
        <v>31</v>
      </c>
      <c r="GU213">
        <v>57.7</v>
      </c>
      <c r="GV213">
        <v>58</v>
      </c>
      <c r="GW213">
        <v>3.4704600000000001</v>
      </c>
      <c r="GX213">
        <v>2.52441</v>
      </c>
      <c r="GY213">
        <v>2.04834</v>
      </c>
      <c r="GZ213">
        <v>2.6220699999999999</v>
      </c>
      <c r="HA213">
        <v>2.1972700000000001</v>
      </c>
      <c r="HB213">
        <v>2.31812</v>
      </c>
      <c r="HC213">
        <v>41.170499999999997</v>
      </c>
      <c r="HD213">
        <v>14.2196</v>
      </c>
      <c r="HE213">
        <v>18</v>
      </c>
      <c r="HF213">
        <v>705.13900000000001</v>
      </c>
      <c r="HG213">
        <v>738.49800000000005</v>
      </c>
      <c r="HH213">
        <v>30.999700000000001</v>
      </c>
      <c r="HI213">
        <v>34.957599999999999</v>
      </c>
      <c r="HJ213">
        <v>30.000499999999999</v>
      </c>
      <c r="HK213">
        <v>34.850499999999997</v>
      </c>
      <c r="HL213">
        <v>34.868299999999998</v>
      </c>
      <c r="HM213">
        <v>69.475099999999998</v>
      </c>
      <c r="HN213">
        <v>16.8355</v>
      </c>
      <c r="HO213">
        <v>100</v>
      </c>
      <c r="HP213">
        <v>31</v>
      </c>
      <c r="HQ213">
        <v>1324.01</v>
      </c>
      <c r="HR213">
        <v>33.997199999999999</v>
      </c>
      <c r="HS213">
        <v>98.630099999999999</v>
      </c>
      <c r="HT213">
        <v>97.622900000000001</v>
      </c>
    </row>
    <row r="214" spans="1:228" x14ac:dyDescent="0.2">
      <c r="A214">
        <v>199</v>
      </c>
      <c r="B214">
        <v>1673987653.5999999</v>
      </c>
      <c r="C214">
        <v>790.5</v>
      </c>
      <c r="D214" t="s">
        <v>757</v>
      </c>
      <c r="E214" t="s">
        <v>758</v>
      </c>
      <c r="F214">
        <v>4</v>
      </c>
      <c r="G214">
        <v>1673987651.5999999</v>
      </c>
      <c r="H214">
        <f t="shared" si="102"/>
        <v>7.2521682066984197E-4</v>
      </c>
      <c r="I214">
        <f t="shared" si="103"/>
        <v>0.72521682066984194</v>
      </c>
      <c r="J214">
        <f t="shared" si="104"/>
        <v>8.4358539367970273</v>
      </c>
      <c r="K214">
        <f t="shared" si="105"/>
        <v>1295.925714285715</v>
      </c>
      <c r="L214">
        <f t="shared" si="106"/>
        <v>944.02764106379368</v>
      </c>
      <c r="M214">
        <f t="shared" si="107"/>
        <v>95.428690069763221</v>
      </c>
      <c r="N214">
        <f t="shared" si="108"/>
        <v>131.00092408591985</v>
      </c>
      <c r="O214">
        <f t="shared" si="109"/>
        <v>4.2355104303205895E-2</v>
      </c>
      <c r="P214">
        <f t="shared" si="110"/>
        <v>2.765215831686695</v>
      </c>
      <c r="Q214">
        <f t="shared" si="111"/>
        <v>4.1997964131248539E-2</v>
      </c>
      <c r="R214">
        <f t="shared" si="112"/>
        <v>2.6280564077918296E-2</v>
      </c>
      <c r="S214">
        <f t="shared" si="113"/>
        <v>226.12140780674676</v>
      </c>
      <c r="T214">
        <f t="shared" si="114"/>
        <v>34.814861159765357</v>
      </c>
      <c r="U214">
        <f t="shared" si="115"/>
        <v>33.456328571428571</v>
      </c>
      <c r="V214">
        <f t="shared" si="116"/>
        <v>5.183098265190563</v>
      </c>
      <c r="W214">
        <f t="shared" si="117"/>
        <v>67.179909524799882</v>
      </c>
      <c r="X214">
        <f t="shared" si="118"/>
        <v>3.5126202973119192</v>
      </c>
      <c r="Y214">
        <f t="shared" si="119"/>
        <v>5.2286767311218441</v>
      </c>
      <c r="Z214">
        <f t="shared" si="120"/>
        <v>1.6704779678786439</v>
      </c>
      <c r="AA214">
        <f t="shared" si="121"/>
        <v>-31.98206179154003</v>
      </c>
      <c r="AB214">
        <f t="shared" si="122"/>
        <v>23.320107990013106</v>
      </c>
      <c r="AC214">
        <f t="shared" si="123"/>
        <v>1.9415609257937012</v>
      </c>
      <c r="AD214">
        <f t="shared" si="124"/>
        <v>219.40101493101355</v>
      </c>
      <c r="AE214">
        <f t="shared" si="125"/>
        <v>19.115073505459215</v>
      </c>
      <c r="AF214">
        <f t="shared" si="126"/>
        <v>0.77963969363028163</v>
      </c>
      <c r="AG214">
        <f t="shared" si="127"/>
        <v>8.4358539367970273</v>
      </c>
      <c r="AH214">
        <v>1360.110120262003</v>
      </c>
      <c r="AI214">
        <v>1345.2144242424249</v>
      </c>
      <c r="AJ214">
        <v>1.7546016544055389</v>
      </c>
      <c r="AK214">
        <v>63.952055562581542</v>
      </c>
      <c r="AL214">
        <f t="shared" si="128"/>
        <v>0.72521682066984194</v>
      </c>
      <c r="AM214">
        <v>34.053481636261537</v>
      </c>
      <c r="AN214">
        <v>34.74219860139862</v>
      </c>
      <c r="AO214">
        <v>-7.8384892337486044E-3</v>
      </c>
      <c r="AP214">
        <v>89.221601695222972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47174.756491509506</v>
      </c>
      <c r="AV214">
        <f t="shared" si="132"/>
        <v>1200.028571428571</v>
      </c>
      <c r="AW214">
        <f t="shared" si="133"/>
        <v>1025.9498278791432</v>
      </c>
      <c r="AX214">
        <f t="shared" si="134"/>
        <v>0.85493783423656633</v>
      </c>
      <c r="AY214">
        <f t="shared" si="135"/>
        <v>0.18843002007657292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1673987651.5999999</v>
      </c>
      <c r="BF214">
        <v>1295.925714285715</v>
      </c>
      <c r="BG214">
        <v>1314.501428571429</v>
      </c>
      <c r="BH214">
        <v>34.748571428571431</v>
      </c>
      <c r="BI214">
        <v>34.05397142857143</v>
      </c>
      <c r="BJ214">
        <v>1303.3828571428569</v>
      </c>
      <c r="BK214">
        <v>34.538214285714282</v>
      </c>
      <c r="BL214">
        <v>650.05614285714285</v>
      </c>
      <c r="BM214">
        <v>100.9867142857143</v>
      </c>
      <c r="BN214">
        <v>0.1000398714285714</v>
      </c>
      <c r="BO214">
        <v>33.612757142857141</v>
      </c>
      <c r="BP214">
        <v>33.456328571428571</v>
      </c>
      <c r="BQ214">
        <v>999.89999999999986</v>
      </c>
      <c r="BR214">
        <v>0</v>
      </c>
      <c r="BS214">
        <v>0</v>
      </c>
      <c r="BT214">
        <v>9002.5</v>
      </c>
      <c r="BU214">
        <v>0</v>
      </c>
      <c r="BV214">
        <v>1803.3</v>
      </c>
      <c r="BW214">
        <v>-18.57631428571429</v>
      </c>
      <c r="BX214">
        <v>1342.5771428571429</v>
      </c>
      <c r="BY214">
        <v>1360.8442857142859</v>
      </c>
      <c r="BZ214">
        <v>0.69462728571428578</v>
      </c>
      <c r="CA214">
        <v>1314.501428571429</v>
      </c>
      <c r="CB214">
        <v>34.05397142857143</v>
      </c>
      <c r="CC214">
        <v>3.5091428571428578</v>
      </c>
      <c r="CD214">
        <v>3.4389957142857139</v>
      </c>
      <c r="CE214">
        <v>26.66402857142857</v>
      </c>
      <c r="CF214">
        <v>26.321528571428569</v>
      </c>
      <c r="CG214">
        <v>1200.028571428571</v>
      </c>
      <c r="CH214">
        <v>0.49998971428571432</v>
      </c>
      <c r="CI214">
        <v>0.50001028571428574</v>
      </c>
      <c r="CJ214">
        <v>0</v>
      </c>
      <c r="CK214">
        <v>797.97514285714283</v>
      </c>
      <c r="CL214">
        <v>4.9990899999999998</v>
      </c>
      <c r="CM214">
        <v>8167.02</v>
      </c>
      <c r="CN214">
        <v>9558.0471428571454</v>
      </c>
      <c r="CO214">
        <v>44.75</v>
      </c>
      <c r="CP214">
        <v>46.936999999999998</v>
      </c>
      <c r="CQ214">
        <v>45.625</v>
      </c>
      <c r="CR214">
        <v>45.875</v>
      </c>
      <c r="CS214">
        <v>45.936999999999998</v>
      </c>
      <c r="CT214">
        <v>597.50142857142862</v>
      </c>
      <c r="CU214">
        <v>597.52714285714285</v>
      </c>
      <c r="CV214">
        <v>0</v>
      </c>
      <c r="CW214">
        <v>1673987653.9000001</v>
      </c>
      <c r="CX214">
        <v>0</v>
      </c>
      <c r="CY214">
        <v>1673984188.5</v>
      </c>
      <c r="CZ214" t="s">
        <v>356</v>
      </c>
      <c r="DA214">
        <v>1673984188.5</v>
      </c>
      <c r="DB214">
        <v>1673984167.5</v>
      </c>
      <c r="DC214">
        <v>23</v>
      </c>
      <c r="DD214">
        <v>-0.32800000000000001</v>
      </c>
      <c r="DE214">
        <v>5.0000000000000001E-3</v>
      </c>
      <c r="DF214">
        <v>-6.2539999999999996</v>
      </c>
      <c r="DG214">
        <v>0.21</v>
      </c>
      <c r="DH214">
        <v>579</v>
      </c>
      <c r="DI214">
        <v>34</v>
      </c>
      <c r="DJ214">
        <v>0</v>
      </c>
      <c r="DK214">
        <v>0.1</v>
      </c>
      <c r="DL214">
        <v>-18.330855</v>
      </c>
      <c r="DM214">
        <v>-1.3990311444653141</v>
      </c>
      <c r="DN214">
        <v>0.1472071328944356</v>
      </c>
      <c r="DO214">
        <v>0</v>
      </c>
      <c r="DP214">
        <v>0.69207782499999992</v>
      </c>
      <c r="DQ214">
        <v>0.12234426641651031</v>
      </c>
      <c r="DR214">
        <v>1.6013627864864821E-2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372</v>
      </c>
      <c r="EA214">
        <v>3.29501</v>
      </c>
      <c r="EB214">
        <v>2.62527</v>
      </c>
      <c r="EC214">
        <v>0.219392</v>
      </c>
      <c r="ED214">
        <v>0.21904399999999999</v>
      </c>
      <c r="EE214">
        <v>0.14050699999999999</v>
      </c>
      <c r="EF214">
        <v>0.13727400000000001</v>
      </c>
      <c r="EG214">
        <v>23467.200000000001</v>
      </c>
      <c r="EH214">
        <v>23874.5</v>
      </c>
      <c r="EI214">
        <v>27986.5</v>
      </c>
      <c r="EJ214">
        <v>29445.8</v>
      </c>
      <c r="EK214">
        <v>33111</v>
      </c>
      <c r="EL214">
        <v>35284.699999999997</v>
      </c>
      <c r="EM214">
        <v>39512.800000000003</v>
      </c>
      <c r="EN214">
        <v>42103.6</v>
      </c>
      <c r="EO214">
        <v>2.2017799999999998</v>
      </c>
      <c r="EP214">
        <v>2.1518799999999998</v>
      </c>
      <c r="EQ214">
        <v>0.108242</v>
      </c>
      <c r="ER214">
        <v>0</v>
      </c>
      <c r="ES214">
        <v>31.705100000000002</v>
      </c>
      <c r="ET214">
        <v>999.9</v>
      </c>
      <c r="EU214">
        <v>67.2</v>
      </c>
      <c r="EV214">
        <v>35.799999999999997</v>
      </c>
      <c r="EW214">
        <v>39.284500000000001</v>
      </c>
      <c r="EX214">
        <v>57.201799999999999</v>
      </c>
      <c r="EY214">
        <v>-4.65144</v>
      </c>
      <c r="EZ214">
        <v>2</v>
      </c>
      <c r="FA214">
        <v>0.61262700000000003</v>
      </c>
      <c r="FB214">
        <v>0.68183800000000006</v>
      </c>
      <c r="FC214">
        <v>20.269300000000001</v>
      </c>
      <c r="FD214">
        <v>5.2178899999999997</v>
      </c>
      <c r="FE214">
        <v>12.0099</v>
      </c>
      <c r="FF214">
        <v>4.9859499999999999</v>
      </c>
      <c r="FG214">
        <v>3.2845800000000001</v>
      </c>
      <c r="FH214">
        <v>9999</v>
      </c>
      <c r="FI214">
        <v>9999</v>
      </c>
      <c r="FJ214">
        <v>9999</v>
      </c>
      <c r="FK214">
        <v>999.9</v>
      </c>
      <c r="FL214">
        <v>1.86592</v>
      </c>
      <c r="FM214">
        <v>1.86233</v>
      </c>
      <c r="FN214">
        <v>1.86432</v>
      </c>
      <c r="FO214">
        <v>1.86039</v>
      </c>
      <c r="FP214">
        <v>1.86111</v>
      </c>
      <c r="FQ214">
        <v>1.8602099999999999</v>
      </c>
      <c r="FR214">
        <v>1.8619699999999999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-7.46</v>
      </c>
      <c r="GH214">
        <v>0.2104</v>
      </c>
      <c r="GI214">
        <v>-4.4410340874611869</v>
      </c>
      <c r="GJ214">
        <v>-4.0977002334145526E-3</v>
      </c>
      <c r="GK214">
        <v>1.9870096767282211E-6</v>
      </c>
      <c r="GL214">
        <v>-4.7591234531596528E-10</v>
      </c>
      <c r="GM214">
        <v>0.2103699999999975</v>
      </c>
      <c r="GN214">
        <v>0</v>
      </c>
      <c r="GO214">
        <v>0</v>
      </c>
      <c r="GP214">
        <v>0</v>
      </c>
      <c r="GQ214">
        <v>6</v>
      </c>
      <c r="GR214">
        <v>2093</v>
      </c>
      <c r="GS214">
        <v>4</v>
      </c>
      <c r="GT214">
        <v>31</v>
      </c>
      <c r="GU214">
        <v>57.8</v>
      </c>
      <c r="GV214">
        <v>58.1</v>
      </c>
      <c r="GW214">
        <v>3.4838900000000002</v>
      </c>
      <c r="GX214">
        <v>2.5134300000000001</v>
      </c>
      <c r="GY214">
        <v>2.04834</v>
      </c>
      <c r="GZ214">
        <v>2.6220699999999999</v>
      </c>
      <c r="HA214">
        <v>2.1972700000000001</v>
      </c>
      <c r="HB214">
        <v>2.34497</v>
      </c>
      <c r="HC214">
        <v>41.170499999999997</v>
      </c>
      <c r="HD214">
        <v>14.228300000000001</v>
      </c>
      <c r="HE214">
        <v>18</v>
      </c>
      <c r="HF214">
        <v>705.36300000000006</v>
      </c>
      <c r="HG214">
        <v>738.20699999999999</v>
      </c>
      <c r="HH214">
        <v>31.000499999999999</v>
      </c>
      <c r="HI214">
        <v>34.962299999999999</v>
      </c>
      <c r="HJ214">
        <v>30.000599999999999</v>
      </c>
      <c r="HK214">
        <v>34.853700000000003</v>
      </c>
      <c r="HL214">
        <v>34.872199999999999</v>
      </c>
      <c r="HM214">
        <v>69.756799999999998</v>
      </c>
      <c r="HN214">
        <v>16.8355</v>
      </c>
      <c r="HO214">
        <v>100</v>
      </c>
      <c r="HP214">
        <v>31</v>
      </c>
      <c r="HQ214">
        <v>1330.79</v>
      </c>
      <c r="HR214">
        <v>34.001800000000003</v>
      </c>
      <c r="HS214">
        <v>98.629199999999997</v>
      </c>
      <c r="HT214">
        <v>97.620099999999994</v>
      </c>
    </row>
    <row r="215" spans="1:228" x14ac:dyDescent="0.2">
      <c r="A215">
        <v>200</v>
      </c>
      <c r="B215">
        <v>1673987657.5999999</v>
      </c>
      <c r="C215">
        <v>794.5</v>
      </c>
      <c r="D215" t="s">
        <v>759</v>
      </c>
      <c r="E215" t="s">
        <v>760</v>
      </c>
      <c r="F215">
        <v>4</v>
      </c>
      <c r="G215">
        <v>1673987655.2874999</v>
      </c>
      <c r="H215">
        <f t="shared" si="102"/>
        <v>7.5065645017891242E-4</v>
      </c>
      <c r="I215">
        <f t="shared" si="103"/>
        <v>0.75065645017891247</v>
      </c>
      <c r="J215">
        <f t="shared" si="104"/>
        <v>8.8547939147658496</v>
      </c>
      <c r="K215">
        <f t="shared" si="105"/>
        <v>1302.1224999999999</v>
      </c>
      <c r="L215">
        <f t="shared" si="106"/>
        <v>944.97848923301524</v>
      </c>
      <c r="M215">
        <f t="shared" si="107"/>
        <v>95.524791303021274</v>
      </c>
      <c r="N215">
        <f t="shared" si="108"/>
        <v>131.62731372269062</v>
      </c>
      <c r="O215">
        <f t="shared" si="109"/>
        <v>4.3775104239695481E-2</v>
      </c>
      <c r="P215">
        <f t="shared" si="110"/>
        <v>2.7623029508324817</v>
      </c>
      <c r="Q215">
        <f t="shared" si="111"/>
        <v>4.3393333587450657E-2</v>
      </c>
      <c r="R215">
        <f t="shared" si="112"/>
        <v>2.7154856439630837E-2</v>
      </c>
      <c r="S215">
        <f t="shared" si="113"/>
        <v>226.11513148464138</v>
      </c>
      <c r="T215">
        <f t="shared" si="114"/>
        <v>34.811117332556719</v>
      </c>
      <c r="U215">
        <f t="shared" si="115"/>
        <v>33.462212500000007</v>
      </c>
      <c r="V215">
        <f t="shared" si="116"/>
        <v>5.1848063844189651</v>
      </c>
      <c r="W215">
        <f t="shared" si="117"/>
        <v>67.14751290582619</v>
      </c>
      <c r="X215">
        <f t="shared" si="118"/>
        <v>3.511334970953766</v>
      </c>
      <c r="Y215">
        <f t="shared" si="119"/>
        <v>5.2292852244257846</v>
      </c>
      <c r="Z215">
        <f t="shared" si="120"/>
        <v>1.6734714134651991</v>
      </c>
      <c r="AA215">
        <f t="shared" si="121"/>
        <v>-33.103949452890035</v>
      </c>
      <c r="AB215">
        <f t="shared" si="122"/>
        <v>22.729109854089984</v>
      </c>
      <c r="AC215">
        <f t="shared" si="123"/>
        <v>1.8944255616218744</v>
      </c>
      <c r="AD215">
        <f t="shared" si="124"/>
        <v>217.63471744746323</v>
      </c>
      <c r="AE215">
        <f t="shared" si="125"/>
        <v>19.094533424743833</v>
      </c>
      <c r="AF215">
        <f t="shared" si="126"/>
        <v>0.76720388270408024</v>
      </c>
      <c r="AG215">
        <f t="shared" si="127"/>
        <v>8.8547939147658496</v>
      </c>
      <c r="AH215">
        <v>1367.0236871117929</v>
      </c>
      <c r="AI215">
        <v>1352.025272727273</v>
      </c>
      <c r="AJ215">
        <v>1.677966989208576</v>
      </c>
      <c r="AK215">
        <v>63.952055562581542</v>
      </c>
      <c r="AL215">
        <f t="shared" si="128"/>
        <v>0.75065645017891247</v>
      </c>
      <c r="AM215">
        <v>34.053562591239988</v>
      </c>
      <c r="AN215">
        <v>34.729620979020993</v>
      </c>
      <c r="AO215">
        <v>-1.3289423399324761E-3</v>
      </c>
      <c r="AP215">
        <v>89.221601695222972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47094.552966454277</v>
      </c>
      <c r="AV215">
        <f t="shared" si="132"/>
        <v>1200</v>
      </c>
      <c r="AW215">
        <f t="shared" si="133"/>
        <v>1025.9249385930784</v>
      </c>
      <c r="AX215">
        <f t="shared" si="134"/>
        <v>0.85493744882756539</v>
      </c>
      <c r="AY215">
        <f t="shared" si="135"/>
        <v>0.18842927623720115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1673987655.2874999</v>
      </c>
      <c r="BF215">
        <v>1302.1224999999999</v>
      </c>
      <c r="BG215">
        <v>1320.67</v>
      </c>
      <c r="BH215">
        <v>34.735862500000003</v>
      </c>
      <c r="BI215">
        <v>34.052287499999998</v>
      </c>
      <c r="BJ215">
        <v>1309.5912499999999</v>
      </c>
      <c r="BK215">
        <v>34.525475</v>
      </c>
      <c r="BL215">
        <v>650.01300000000003</v>
      </c>
      <c r="BM215">
        <v>100.986625</v>
      </c>
      <c r="BN215">
        <v>0.10011125</v>
      </c>
      <c r="BO215">
        <v>33.6148375</v>
      </c>
      <c r="BP215">
        <v>33.462212500000007</v>
      </c>
      <c r="BQ215">
        <v>999.9</v>
      </c>
      <c r="BR215">
        <v>0</v>
      </c>
      <c r="BS215">
        <v>0</v>
      </c>
      <c r="BT215">
        <v>8987.03125</v>
      </c>
      <c r="BU215">
        <v>0</v>
      </c>
      <c r="BV215">
        <v>1773.4037499999999</v>
      </c>
      <c r="BW215">
        <v>-18.546299999999999</v>
      </c>
      <c r="BX215">
        <v>1348.98125</v>
      </c>
      <c r="BY215">
        <v>1367.2262499999999</v>
      </c>
      <c r="BZ215">
        <v>0.68356737499999998</v>
      </c>
      <c r="CA215">
        <v>1320.67</v>
      </c>
      <c r="CB215">
        <v>34.052287499999998</v>
      </c>
      <c r="CC215">
        <v>3.5078512499999999</v>
      </c>
      <c r="CD215">
        <v>3.4388225000000001</v>
      </c>
      <c r="CE215">
        <v>26.657775000000001</v>
      </c>
      <c r="CF215">
        <v>26.320687499999998</v>
      </c>
      <c r="CG215">
        <v>1200</v>
      </c>
      <c r="CH215">
        <v>0.50000124999999995</v>
      </c>
      <c r="CI215">
        <v>0.49999874999999999</v>
      </c>
      <c r="CJ215">
        <v>0</v>
      </c>
      <c r="CK215">
        <v>798.14249999999993</v>
      </c>
      <c r="CL215">
        <v>4.9990899999999998</v>
      </c>
      <c r="CM215">
        <v>8169.4087499999996</v>
      </c>
      <c r="CN215">
        <v>9557.8637500000004</v>
      </c>
      <c r="CO215">
        <v>44.75</v>
      </c>
      <c r="CP215">
        <v>46.936999999999998</v>
      </c>
      <c r="CQ215">
        <v>45.640500000000003</v>
      </c>
      <c r="CR215">
        <v>45.875</v>
      </c>
      <c r="CS215">
        <v>45.936999999999998</v>
      </c>
      <c r="CT215">
        <v>597.50249999999994</v>
      </c>
      <c r="CU215">
        <v>597.49749999999995</v>
      </c>
      <c r="CV215">
        <v>0</v>
      </c>
      <c r="CW215">
        <v>1673987658.0999999</v>
      </c>
      <c r="CX215">
        <v>0</v>
      </c>
      <c r="CY215">
        <v>1673984188.5</v>
      </c>
      <c r="CZ215" t="s">
        <v>356</v>
      </c>
      <c r="DA215">
        <v>1673984188.5</v>
      </c>
      <c r="DB215">
        <v>1673984167.5</v>
      </c>
      <c r="DC215">
        <v>23</v>
      </c>
      <c r="DD215">
        <v>-0.32800000000000001</v>
      </c>
      <c r="DE215">
        <v>5.0000000000000001E-3</v>
      </c>
      <c r="DF215">
        <v>-6.2539999999999996</v>
      </c>
      <c r="DG215">
        <v>0.21</v>
      </c>
      <c r="DH215">
        <v>579</v>
      </c>
      <c r="DI215">
        <v>34</v>
      </c>
      <c r="DJ215">
        <v>0</v>
      </c>
      <c r="DK215">
        <v>0.1</v>
      </c>
      <c r="DL215">
        <v>-18.395894999999999</v>
      </c>
      <c r="DM215">
        <v>-1.4560412757973531</v>
      </c>
      <c r="DN215">
        <v>0.15082192968862321</v>
      </c>
      <c r="DO215">
        <v>0</v>
      </c>
      <c r="DP215">
        <v>0.69637812500000007</v>
      </c>
      <c r="DQ215">
        <v>-1.7456521575986209E-2</v>
      </c>
      <c r="DR215">
        <v>9.4152853068494372E-3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363</v>
      </c>
      <c r="EA215">
        <v>3.2949999999999999</v>
      </c>
      <c r="EB215">
        <v>2.6252900000000001</v>
      </c>
      <c r="EC215">
        <v>0.22007299999999999</v>
      </c>
      <c r="ED215">
        <v>0.21973200000000001</v>
      </c>
      <c r="EE215">
        <v>0.14047100000000001</v>
      </c>
      <c r="EF215">
        <v>0.13727</v>
      </c>
      <c r="EG215">
        <v>23446.7</v>
      </c>
      <c r="EH215">
        <v>23852.9</v>
      </c>
      <c r="EI215">
        <v>27986.6</v>
      </c>
      <c r="EJ215">
        <v>29445.4</v>
      </c>
      <c r="EK215">
        <v>33112.6</v>
      </c>
      <c r="EL215">
        <v>35284.1</v>
      </c>
      <c r="EM215">
        <v>39513.1</v>
      </c>
      <c r="EN215">
        <v>42102.7</v>
      </c>
      <c r="EO215">
        <v>2.20147</v>
      </c>
      <c r="EP215">
        <v>2.15205</v>
      </c>
      <c r="EQ215">
        <v>0.109162</v>
      </c>
      <c r="ER215">
        <v>0</v>
      </c>
      <c r="ES215">
        <v>31.701000000000001</v>
      </c>
      <c r="ET215">
        <v>999.9</v>
      </c>
      <c r="EU215">
        <v>67.2</v>
      </c>
      <c r="EV215">
        <v>35.799999999999997</v>
      </c>
      <c r="EW215">
        <v>39.280500000000004</v>
      </c>
      <c r="EX215">
        <v>57.411799999999999</v>
      </c>
      <c r="EY215">
        <v>-4.5552900000000003</v>
      </c>
      <c r="EZ215">
        <v>2</v>
      </c>
      <c r="FA215">
        <v>0.61300299999999996</v>
      </c>
      <c r="FB215">
        <v>0.68405000000000005</v>
      </c>
      <c r="FC215">
        <v>20.269400000000001</v>
      </c>
      <c r="FD215">
        <v>5.2181899999999999</v>
      </c>
      <c r="FE215">
        <v>12.0099</v>
      </c>
      <c r="FF215">
        <v>4.9859999999999998</v>
      </c>
      <c r="FG215">
        <v>3.2845</v>
      </c>
      <c r="FH215">
        <v>9999</v>
      </c>
      <c r="FI215">
        <v>9999</v>
      </c>
      <c r="FJ215">
        <v>9999</v>
      </c>
      <c r="FK215">
        <v>999.9</v>
      </c>
      <c r="FL215">
        <v>1.8659300000000001</v>
      </c>
      <c r="FM215">
        <v>1.86232</v>
      </c>
      <c r="FN215">
        <v>1.86432</v>
      </c>
      <c r="FO215">
        <v>1.8604099999999999</v>
      </c>
      <c r="FP215">
        <v>1.86111</v>
      </c>
      <c r="FQ215">
        <v>1.8602099999999999</v>
      </c>
      <c r="FR215">
        <v>1.86198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-7.47</v>
      </c>
      <c r="GH215">
        <v>0.2104</v>
      </c>
      <c r="GI215">
        <v>-4.4410340874611869</v>
      </c>
      <c r="GJ215">
        <v>-4.0977002334145526E-3</v>
      </c>
      <c r="GK215">
        <v>1.9870096767282211E-6</v>
      </c>
      <c r="GL215">
        <v>-4.7591234531596528E-10</v>
      </c>
      <c r="GM215">
        <v>0.2103699999999975</v>
      </c>
      <c r="GN215">
        <v>0</v>
      </c>
      <c r="GO215">
        <v>0</v>
      </c>
      <c r="GP215">
        <v>0</v>
      </c>
      <c r="GQ215">
        <v>6</v>
      </c>
      <c r="GR215">
        <v>2093</v>
      </c>
      <c r="GS215">
        <v>4</v>
      </c>
      <c r="GT215">
        <v>31</v>
      </c>
      <c r="GU215">
        <v>57.8</v>
      </c>
      <c r="GV215">
        <v>58.2</v>
      </c>
      <c r="GW215">
        <v>3.4985400000000002</v>
      </c>
      <c r="GX215">
        <v>2.51831</v>
      </c>
      <c r="GY215">
        <v>2.04834</v>
      </c>
      <c r="GZ215">
        <v>2.6208499999999999</v>
      </c>
      <c r="HA215">
        <v>2.1972700000000001</v>
      </c>
      <c r="HB215">
        <v>2.3559600000000001</v>
      </c>
      <c r="HC215">
        <v>41.170499999999997</v>
      </c>
      <c r="HD215">
        <v>14.2021</v>
      </c>
      <c r="HE215">
        <v>18</v>
      </c>
      <c r="HF215">
        <v>705.16200000000003</v>
      </c>
      <c r="HG215">
        <v>738.42499999999995</v>
      </c>
      <c r="HH215">
        <v>31.000599999999999</v>
      </c>
      <c r="HI215">
        <v>34.965499999999999</v>
      </c>
      <c r="HJ215">
        <v>30.000499999999999</v>
      </c>
      <c r="HK215">
        <v>34.858400000000003</v>
      </c>
      <c r="HL215">
        <v>34.876199999999997</v>
      </c>
      <c r="HM215">
        <v>70.036100000000005</v>
      </c>
      <c r="HN215">
        <v>16.8355</v>
      </c>
      <c r="HO215">
        <v>100</v>
      </c>
      <c r="HP215">
        <v>31</v>
      </c>
      <c r="HQ215">
        <v>1337.49</v>
      </c>
      <c r="HR215">
        <v>34.006399999999999</v>
      </c>
      <c r="HS215">
        <v>98.629900000000006</v>
      </c>
      <c r="HT215">
        <v>97.618099999999998</v>
      </c>
    </row>
    <row r="216" spans="1:228" x14ac:dyDescent="0.2">
      <c r="A216">
        <v>201</v>
      </c>
      <c r="B216">
        <v>1673987661.5999999</v>
      </c>
      <c r="C216">
        <v>798.5</v>
      </c>
      <c r="D216" t="s">
        <v>761</v>
      </c>
      <c r="E216" t="s">
        <v>762</v>
      </c>
      <c r="F216">
        <v>4</v>
      </c>
      <c r="G216">
        <v>1673987659.5999999</v>
      </c>
      <c r="H216">
        <f t="shared" si="102"/>
        <v>7.4476838933806519E-4</v>
      </c>
      <c r="I216">
        <f t="shared" si="103"/>
        <v>0.74476838933806522</v>
      </c>
      <c r="J216">
        <f t="shared" si="104"/>
        <v>8.6119340772637383</v>
      </c>
      <c r="K216">
        <f t="shared" si="105"/>
        <v>1309.231428571429</v>
      </c>
      <c r="L216">
        <f t="shared" si="106"/>
        <v>957.15376535279552</v>
      </c>
      <c r="M216">
        <f t="shared" si="107"/>
        <v>96.755577309527169</v>
      </c>
      <c r="N216">
        <f t="shared" si="108"/>
        <v>132.34596915210852</v>
      </c>
      <c r="O216">
        <f t="shared" si="109"/>
        <v>4.3291670323336015E-2</v>
      </c>
      <c r="P216">
        <f t="shared" si="110"/>
        <v>2.7656572897208695</v>
      </c>
      <c r="Q216">
        <f t="shared" si="111"/>
        <v>4.2918695231852162E-2</v>
      </c>
      <c r="R216">
        <f t="shared" si="112"/>
        <v>2.6857426898567842E-2</v>
      </c>
      <c r="S216">
        <f t="shared" si="113"/>
        <v>226.11755837648107</v>
      </c>
      <c r="T216">
        <f t="shared" si="114"/>
        <v>34.811805603243954</v>
      </c>
      <c r="U216">
        <f t="shared" si="115"/>
        <v>33.475785714285713</v>
      </c>
      <c r="V216">
        <f t="shared" si="116"/>
        <v>5.1887485903381148</v>
      </c>
      <c r="W216">
        <f t="shared" si="117"/>
        <v>67.121697689145833</v>
      </c>
      <c r="X216">
        <f t="shared" si="118"/>
        <v>3.510064607154356</v>
      </c>
      <c r="Y216">
        <f t="shared" si="119"/>
        <v>5.2294037963851503</v>
      </c>
      <c r="Z216">
        <f t="shared" si="120"/>
        <v>1.6786839831837588</v>
      </c>
      <c r="AA216">
        <f t="shared" si="121"/>
        <v>-32.844285969808674</v>
      </c>
      <c r="AB216">
        <f t="shared" si="122"/>
        <v>20.793355063901984</v>
      </c>
      <c r="AC216">
        <f t="shared" si="123"/>
        <v>1.7311007049939295</v>
      </c>
      <c r="AD216">
        <f t="shared" si="124"/>
        <v>215.7977281755683</v>
      </c>
      <c r="AE216">
        <f t="shared" si="125"/>
        <v>19.319035406819356</v>
      </c>
      <c r="AF216">
        <f t="shared" si="126"/>
        <v>0.75295582981362064</v>
      </c>
      <c r="AG216">
        <f t="shared" si="127"/>
        <v>8.6119340772637383</v>
      </c>
      <c r="AH216">
        <v>1374.052508600123</v>
      </c>
      <c r="AI216">
        <v>1358.975333333334</v>
      </c>
      <c r="AJ216">
        <v>1.7576886867472861</v>
      </c>
      <c r="AK216">
        <v>63.952055562581542</v>
      </c>
      <c r="AL216">
        <f t="shared" si="128"/>
        <v>0.74476838933806522</v>
      </c>
      <c r="AM216">
        <v>34.052004383753648</v>
      </c>
      <c r="AN216">
        <v>34.7212083916084</v>
      </c>
      <c r="AO216">
        <v>-1.029936135479001E-3</v>
      </c>
      <c r="AP216">
        <v>89.221601695222972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47186.486408213394</v>
      </c>
      <c r="AV216">
        <f t="shared" si="132"/>
        <v>1200.02</v>
      </c>
      <c r="AW216">
        <f t="shared" si="133"/>
        <v>1025.9413421639797</v>
      </c>
      <c r="AX216">
        <f t="shared" si="134"/>
        <v>0.85493686952215775</v>
      </c>
      <c r="AY216">
        <f t="shared" si="135"/>
        <v>0.18842815817776459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1673987659.5999999</v>
      </c>
      <c r="BF216">
        <v>1309.231428571429</v>
      </c>
      <c r="BG216">
        <v>1327.974285714286</v>
      </c>
      <c r="BH216">
        <v>34.723285714285723</v>
      </c>
      <c r="BI216">
        <v>34.05238571428572</v>
      </c>
      <c r="BJ216">
        <v>1316.71</v>
      </c>
      <c r="BK216">
        <v>34.512914285714281</v>
      </c>
      <c r="BL216">
        <v>650.00214285714287</v>
      </c>
      <c r="BM216">
        <v>100.98699999999999</v>
      </c>
      <c r="BN216">
        <v>9.9764542857142854E-2</v>
      </c>
      <c r="BO216">
        <v>33.61524285714286</v>
      </c>
      <c r="BP216">
        <v>33.475785714285713</v>
      </c>
      <c r="BQ216">
        <v>999.89999999999986</v>
      </c>
      <c r="BR216">
        <v>0</v>
      </c>
      <c r="BS216">
        <v>0</v>
      </c>
      <c r="BT216">
        <v>9004.8214285714294</v>
      </c>
      <c r="BU216">
        <v>0</v>
      </c>
      <c r="BV216">
        <v>1778.64</v>
      </c>
      <c r="BW216">
        <v>-18.7439</v>
      </c>
      <c r="BX216">
        <v>1356.328571428571</v>
      </c>
      <c r="BY216">
        <v>1374.7914285714289</v>
      </c>
      <c r="BZ216">
        <v>0.67090071428571441</v>
      </c>
      <c r="CA216">
        <v>1327.974285714286</v>
      </c>
      <c r="CB216">
        <v>34.05238571428572</v>
      </c>
      <c r="CC216">
        <v>3.5066042857142858</v>
      </c>
      <c r="CD216">
        <v>3.4388528571428569</v>
      </c>
      <c r="CE216">
        <v>26.651757142857139</v>
      </c>
      <c r="CF216">
        <v>26.32084285714285</v>
      </c>
      <c r="CG216">
        <v>1200.02</v>
      </c>
      <c r="CH216">
        <v>0.50002085714285704</v>
      </c>
      <c r="CI216">
        <v>0.4999791428571429</v>
      </c>
      <c r="CJ216">
        <v>0</v>
      </c>
      <c r="CK216">
        <v>798.53071428571434</v>
      </c>
      <c r="CL216">
        <v>4.9990899999999998</v>
      </c>
      <c r="CM216">
        <v>8172.8728571428574</v>
      </c>
      <c r="CN216">
        <v>9558.0828571428574</v>
      </c>
      <c r="CO216">
        <v>44.75</v>
      </c>
      <c r="CP216">
        <v>46.936999999999998</v>
      </c>
      <c r="CQ216">
        <v>45.625</v>
      </c>
      <c r="CR216">
        <v>45.875</v>
      </c>
      <c r="CS216">
        <v>45.936999999999998</v>
      </c>
      <c r="CT216">
        <v>597.53571428571433</v>
      </c>
      <c r="CU216">
        <v>597.48428571428576</v>
      </c>
      <c r="CV216">
        <v>0</v>
      </c>
      <c r="CW216">
        <v>1673987661.7</v>
      </c>
      <c r="CX216">
        <v>0</v>
      </c>
      <c r="CY216">
        <v>1673984188.5</v>
      </c>
      <c r="CZ216" t="s">
        <v>356</v>
      </c>
      <c r="DA216">
        <v>1673984188.5</v>
      </c>
      <c r="DB216">
        <v>1673984167.5</v>
      </c>
      <c r="DC216">
        <v>23</v>
      </c>
      <c r="DD216">
        <v>-0.32800000000000001</v>
      </c>
      <c r="DE216">
        <v>5.0000000000000001E-3</v>
      </c>
      <c r="DF216">
        <v>-6.2539999999999996</v>
      </c>
      <c r="DG216">
        <v>0.21</v>
      </c>
      <c r="DH216">
        <v>579</v>
      </c>
      <c r="DI216">
        <v>34</v>
      </c>
      <c r="DJ216">
        <v>0</v>
      </c>
      <c r="DK216">
        <v>0.1</v>
      </c>
      <c r="DL216">
        <v>-18.505360975609761</v>
      </c>
      <c r="DM216">
        <v>-1.405080836236924</v>
      </c>
      <c r="DN216">
        <v>0.14931819008992531</v>
      </c>
      <c r="DO216">
        <v>0</v>
      </c>
      <c r="DP216">
        <v>0.69122370731707328</v>
      </c>
      <c r="DQ216">
        <v>-8.6572620209059079E-2</v>
      </c>
      <c r="DR216">
        <v>1.274396504949026E-2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3.2947700000000002</v>
      </c>
      <c r="EB216">
        <v>2.6251699999999998</v>
      </c>
      <c r="EC216">
        <v>0.22075900000000001</v>
      </c>
      <c r="ED216">
        <v>0.22042</v>
      </c>
      <c r="EE216">
        <v>0.14044799999999999</v>
      </c>
      <c r="EF216">
        <v>0.137269</v>
      </c>
      <c r="EG216">
        <v>23425.8</v>
      </c>
      <c r="EH216">
        <v>23832.1</v>
      </c>
      <c r="EI216">
        <v>27986.5</v>
      </c>
      <c r="EJ216">
        <v>29445.7</v>
      </c>
      <c r="EK216">
        <v>33113.599999999999</v>
      </c>
      <c r="EL216">
        <v>35284.699999999997</v>
      </c>
      <c r="EM216">
        <v>39513.1</v>
      </c>
      <c r="EN216">
        <v>42103.3</v>
      </c>
      <c r="EO216">
        <v>2.2012999999999998</v>
      </c>
      <c r="EP216">
        <v>2.1520000000000001</v>
      </c>
      <c r="EQ216">
        <v>0.109129</v>
      </c>
      <c r="ER216">
        <v>0</v>
      </c>
      <c r="ES216">
        <v>31.697500000000002</v>
      </c>
      <c r="ET216">
        <v>999.9</v>
      </c>
      <c r="EU216">
        <v>67.2</v>
      </c>
      <c r="EV216">
        <v>35.799999999999997</v>
      </c>
      <c r="EW216">
        <v>39.286299999999997</v>
      </c>
      <c r="EX216">
        <v>57.651800000000001</v>
      </c>
      <c r="EY216">
        <v>-4.5953499999999998</v>
      </c>
      <c r="EZ216">
        <v>2</v>
      </c>
      <c r="FA216">
        <v>0.61337900000000001</v>
      </c>
      <c r="FB216">
        <v>0.68514699999999995</v>
      </c>
      <c r="FC216">
        <v>20.269400000000001</v>
      </c>
      <c r="FD216">
        <v>5.2181899999999999</v>
      </c>
      <c r="FE216">
        <v>12.0099</v>
      </c>
      <c r="FF216">
        <v>4.9858500000000001</v>
      </c>
      <c r="FG216">
        <v>3.2844799999999998</v>
      </c>
      <c r="FH216">
        <v>9999</v>
      </c>
      <c r="FI216">
        <v>9999</v>
      </c>
      <c r="FJ216">
        <v>9999</v>
      </c>
      <c r="FK216">
        <v>999.9</v>
      </c>
      <c r="FL216">
        <v>1.86592</v>
      </c>
      <c r="FM216">
        <v>1.8623400000000001</v>
      </c>
      <c r="FN216">
        <v>1.86432</v>
      </c>
      <c r="FO216">
        <v>1.8604400000000001</v>
      </c>
      <c r="FP216">
        <v>1.86111</v>
      </c>
      <c r="FQ216">
        <v>1.8602099999999999</v>
      </c>
      <c r="FR216">
        <v>1.86198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-7.48</v>
      </c>
      <c r="GH216">
        <v>0.2104</v>
      </c>
      <c r="GI216">
        <v>-4.4410340874611869</v>
      </c>
      <c r="GJ216">
        <v>-4.0977002334145526E-3</v>
      </c>
      <c r="GK216">
        <v>1.9870096767282211E-6</v>
      </c>
      <c r="GL216">
        <v>-4.7591234531596528E-10</v>
      </c>
      <c r="GM216">
        <v>0.2103699999999975</v>
      </c>
      <c r="GN216">
        <v>0</v>
      </c>
      <c r="GO216">
        <v>0</v>
      </c>
      <c r="GP216">
        <v>0</v>
      </c>
      <c r="GQ216">
        <v>6</v>
      </c>
      <c r="GR216">
        <v>2093</v>
      </c>
      <c r="GS216">
        <v>4</v>
      </c>
      <c r="GT216">
        <v>31</v>
      </c>
      <c r="GU216">
        <v>57.9</v>
      </c>
      <c r="GV216">
        <v>58.2</v>
      </c>
      <c r="GW216">
        <v>3.5131800000000002</v>
      </c>
      <c r="GX216">
        <v>2.5134300000000001</v>
      </c>
      <c r="GY216">
        <v>2.04834</v>
      </c>
      <c r="GZ216">
        <v>2.6208499999999999</v>
      </c>
      <c r="HA216">
        <v>2.1972700000000001</v>
      </c>
      <c r="HB216">
        <v>2.3303199999999999</v>
      </c>
      <c r="HC216">
        <v>41.170499999999997</v>
      </c>
      <c r="HD216">
        <v>14.193300000000001</v>
      </c>
      <c r="HE216">
        <v>18</v>
      </c>
      <c r="HF216">
        <v>705.05799999999999</v>
      </c>
      <c r="HG216">
        <v>738.42399999999998</v>
      </c>
      <c r="HH216">
        <v>31.000399999999999</v>
      </c>
      <c r="HI216">
        <v>34.969499999999996</v>
      </c>
      <c r="HJ216">
        <v>30.000499999999999</v>
      </c>
      <c r="HK216">
        <v>34.862400000000001</v>
      </c>
      <c r="HL216">
        <v>34.880200000000002</v>
      </c>
      <c r="HM216">
        <v>70.308800000000005</v>
      </c>
      <c r="HN216">
        <v>16.8355</v>
      </c>
      <c r="HO216">
        <v>100</v>
      </c>
      <c r="HP216">
        <v>31</v>
      </c>
      <c r="HQ216">
        <v>1344.17</v>
      </c>
      <c r="HR216">
        <v>34.006399999999999</v>
      </c>
      <c r="HS216">
        <v>98.6297</v>
      </c>
      <c r="HT216">
        <v>97.619399999999999</v>
      </c>
    </row>
    <row r="217" spans="1:228" x14ac:dyDescent="0.2">
      <c r="A217">
        <v>202</v>
      </c>
      <c r="B217">
        <v>1673987665.5999999</v>
      </c>
      <c r="C217">
        <v>802.5</v>
      </c>
      <c r="D217" t="s">
        <v>763</v>
      </c>
      <c r="E217" t="s">
        <v>764</v>
      </c>
      <c r="F217">
        <v>4</v>
      </c>
      <c r="G217">
        <v>1673987663.2874999</v>
      </c>
      <c r="H217">
        <f t="shared" si="102"/>
        <v>7.4545124599704115E-4</v>
      </c>
      <c r="I217">
        <f t="shared" si="103"/>
        <v>0.74545124599704116</v>
      </c>
      <c r="J217">
        <f t="shared" si="104"/>
        <v>8.6335319135175013</v>
      </c>
      <c r="K217">
        <f t="shared" si="105"/>
        <v>1315.5262499999999</v>
      </c>
      <c r="L217">
        <f t="shared" si="106"/>
        <v>963.26903476375651</v>
      </c>
      <c r="M217">
        <f t="shared" si="107"/>
        <v>97.372930530052258</v>
      </c>
      <c r="N217">
        <f t="shared" si="108"/>
        <v>132.9811729940287</v>
      </c>
      <c r="O217">
        <f t="shared" si="109"/>
        <v>4.3393460061484229E-2</v>
      </c>
      <c r="P217">
        <f t="shared" si="110"/>
        <v>2.7694040276339416</v>
      </c>
      <c r="Q217">
        <f t="shared" si="111"/>
        <v>4.3019239426424667E-2</v>
      </c>
      <c r="R217">
        <f t="shared" si="112"/>
        <v>2.6920377768152759E-2</v>
      </c>
      <c r="S217">
        <f t="shared" si="113"/>
        <v>226.12310960926132</v>
      </c>
      <c r="T217">
        <f t="shared" si="114"/>
        <v>34.806544618450005</v>
      </c>
      <c r="U217">
        <f t="shared" si="115"/>
        <v>33.466074999999996</v>
      </c>
      <c r="V217">
        <f t="shared" si="116"/>
        <v>5.1859279440647201</v>
      </c>
      <c r="W217">
        <f t="shared" si="117"/>
        <v>67.126745735173472</v>
      </c>
      <c r="X217">
        <f t="shared" si="118"/>
        <v>3.5096182646452663</v>
      </c>
      <c r="Y217">
        <f t="shared" si="119"/>
        <v>5.2283456112878062</v>
      </c>
      <c r="Z217">
        <f t="shared" si="120"/>
        <v>1.6763096794194539</v>
      </c>
      <c r="AA217">
        <f t="shared" si="121"/>
        <v>-32.874399948469517</v>
      </c>
      <c r="AB217">
        <f t="shared" si="122"/>
        <v>21.731213201446955</v>
      </c>
      <c r="AC217">
        <f t="shared" si="123"/>
        <v>1.8066143552302252</v>
      </c>
      <c r="AD217">
        <f t="shared" si="124"/>
        <v>216.786537217469</v>
      </c>
      <c r="AE217">
        <f t="shared" si="125"/>
        <v>19.258292519947201</v>
      </c>
      <c r="AF217">
        <f t="shared" si="126"/>
        <v>0.74780650190615894</v>
      </c>
      <c r="AG217">
        <f t="shared" si="127"/>
        <v>8.6335319135175013</v>
      </c>
      <c r="AH217">
        <v>1381.067908069876</v>
      </c>
      <c r="AI217">
        <v>1366.0120606060609</v>
      </c>
      <c r="AJ217">
        <v>1.7466345878762499</v>
      </c>
      <c r="AK217">
        <v>63.952055562581542</v>
      </c>
      <c r="AL217">
        <f t="shared" si="128"/>
        <v>0.74545124599704116</v>
      </c>
      <c r="AM217">
        <v>34.052459075905311</v>
      </c>
      <c r="AN217">
        <v>34.717991608391642</v>
      </c>
      <c r="AO217">
        <v>-2.3327737902460559E-4</v>
      </c>
      <c r="AP217">
        <v>89.221601695222972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47289.859893710018</v>
      </c>
      <c r="AV217">
        <f t="shared" si="132"/>
        <v>1200.0450000000001</v>
      </c>
      <c r="AW217">
        <f t="shared" si="133"/>
        <v>1025.9631510928816</v>
      </c>
      <c r="AX217">
        <f t="shared" si="134"/>
        <v>0.85493723243118513</v>
      </c>
      <c r="AY217">
        <f t="shared" si="135"/>
        <v>0.18842885859218722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1673987663.2874999</v>
      </c>
      <c r="BF217">
        <v>1315.5262499999999</v>
      </c>
      <c r="BG217">
        <v>1334.2125000000001</v>
      </c>
      <c r="BH217">
        <v>34.719162500000003</v>
      </c>
      <c r="BI217">
        <v>34.052799999999998</v>
      </c>
      <c r="BJ217">
        <v>1323.0125</v>
      </c>
      <c r="BK217">
        <v>34.508812499999998</v>
      </c>
      <c r="BL217">
        <v>649.95550000000003</v>
      </c>
      <c r="BM217">
        <v>100.986</v>
      </c>
      <c r="BN217">
        <v>9.9913712500000001E-2</v>
      </c>
      <c r="BO217">
        <v>33.611624999999997</v>
      </c>
      <c r="BP217">
        <v>33.466074999999996</v>
      </c>
      <c r="BQ217">
        <v>999.9</v>
      </c>
      <c r="BR217">
        <v>0</v>
      </c>
      <c r="BS217">
        <v>0</v>
      </c>
      <c r="BT217">
        <v>9024.84375</v>
      </c>
      <c r="BU217">
        <v>0</v>
      </c>
      <c r="BV217">
        <v>1764.42875</v>
      </c>
      <c r="BW217">
        <v>-18.686375000000002</v>
      </c>
      <c r="BX217">
        <v>1362.84375</v>
      </c>
      <c r="BY217">
        <v>1381.2474999999999</v>
      </c>
      <c r="BZ217">
        <v>0.66636175000000009</v>
      </c>
      <c r="CA217">
        <v>1334.2125000000001</v>
      </c>
      <c r="CB217">
        <v>34.052799999999998</v>
      </c>
      <c r="CC217">
        <v>3.5061487499999999</v>
      </c>
      <c r="CD217">
        <v>3.4388562500000002</v>
      </c>
      <c r="CE217">
        <v>26.649550000000001</v>
      </c>
      <c r="CF217">
        <v>26.3208375</v>
      </c>
      <c r="CG217">
        <v>1200.0450000000001</v>
      </c>
      <c r="CH217">
        <v>0.50000800000000001</v>
      </c>
      <c r="CI217">
        <v>0.49999212500000001</v>
      </c>
      <c r="CJ217">
        <v>0</v>
      </c>
      <c r="CK217">
        <v>798.86012499999993</v>
      </c>
      <c r="CL217">
        <v>4.9990899999999998</v>
      </c>
      <c r="CM217">
        <v>8175.6750000000002</v>
      </c>
      <c r="CN217">
        <v>9558.2274999999991</v>
      </c>
      <c r="CO217">
        <v>44.75</v>
      </c>
      <c r="CP217">
        <v>46.929250000000003</v>
      </c>
      <c r="CQ217">
        <v>45.625</v>
      </c>
      <c r="CR217">
        <v>45.875</v>
      </c>
      <c r="CS217">
        <v>45.936999999999998</v>
      </c>
      <c r="CT217">
        <v>597.53375000000005</v>
      </c>
      <c r="CU217">
        <v>597.51125000000002</v>
      </c>
      <c r="CV217">
        <v>0</v>
      </c>
      <c r="CW217">
        <v>1673987665.9000001</v>
      </c>
      <c r="CX217">
        <v>0</v>
      </c>
      <c r="CY217">
        <v>1673984188.5</v>
      </c>
      <c r="CZ217" t="s">
        <v>356</v>
      </c>
      <c r="DA217">
        <v>1673984188.5</v>
      </c>
      <c r="DB217">
        <v>1673984167.5</v>
      </c>
      <c r="DC217">
        <v>23</v>
      </c>
      <c r="DD217">
        <v>-0.32800000000000001</v>
      </c>
      <c r="DE217">
        <v>5.0000000000000001E-3</v>
      </c>
      <c r="DF217">
        <v>-6.2539999999999996</v>
      </c>
      <c r="DG217">
        <v>0.21</v>
      </c>
      <c r="DH217">
        <v>579</v>
      </c>
      <c r="DI217">
        <v>34</v>
      </c>
      <c r="DJ217">
        <v>0</v>
      </c>
      <c r="DK217">
        <v>0.1</v>
      </c>
      <c r="DL217">
        <v>-18.586304878048779</v>
      </c>
      <c r="DM217">
        <v>-1.0053993031359021</v>
      </c>
      <c r="DN217">
        <v>0.1161933920945962</v>
      </c>
      <c r="DO217">
        <v>0</v>
      </c>
      <c r="DP217">
        <v>0.68629480487804884</v>
      </c>
      <c r="DQ217">
        <v>-0.1503155749128911</v>
      </c>
      <c r="DR217">
        <v>1.589795172912031E-2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372</v>
      </c>
      <c r="EA217">
        <v>3.2950300000000001</v>
      </c>
      <c r="EB217">
        <v>2.6253500000000001</v>
      </c>
      <c r="EC217">
        <v>0.22144900000000001</v>
      </c>
      <c r="ED217">
        <v>0.22109200000000001</v>
      </c>
      <c r="EE217">
        <v>0.14043700000000001</v>
      </c>
      <c r="EF217">
        <v>0.137268</v>
      </c>
      <c r="EG217">
        <v>23405.1</v>
      </c>
      <c r="EH217">
        <v>23811.3</v>
      </c>
      <c r="EI217">
        <v>27986.6</v>
      </c>
      <c r="EJ217">
        <v>29445.599999999999</v>
      </c>
      <c r="EK217">
        <v>33114.199999999997</v>
      </c>
      <c r="EL217">
        <v>35284.6</v>
      </c>
      <c r="EM217">
        <v>39513.199999999997</v>
      </c>
      <c r="EN217">
        <v>42103.1</v>
      </c>
      <c r="EO217">
        <v>2.2014300000000002</v>
      </c>
      <c r="EP217">
        <v>2.1519300000000001</v>
      </c>
      <c r="EQ217">
        <v>0.109565</v>
      </c>
      <c r="ER217">
        <v>0</v>
      </c>
      <c r="ES217">
        <v>31.694700000000001</v>
      </c>
      <c r="ET217">
        <v>999.9</v>
      </c>
      <c r="EU217">
        <v>67.2</v>
      </c>
      <c r="EV217">
        <v>35.799999999999997</v>
      </c>
      <c r="EW217">
        <v>39.289099999999998</v>
      </c>
      <c r="EX217">
        <v>57.441800000000001</v>
      </c>
      <c r="EY217">
        <v>-4.6594499999999996</v>
      </c>
      <c r="EZ217">
        <v>2</v>
      </c>
      <c r="FA217">
        <v>0.61377000000000004</v>
      </c>
      <c r="FB217">
        <v>0.68412300000000004</v>
      </c>
      <c r="FC217">
        <v>20.269400000000001</v>
      </c>
      <c r="FD217">
        <v>5.2175900000000004</v>
      </c>
      <c r="FE217">
        <v>12.0099</v>
      </c>
      <c r="FF217">
        <v>4.9852499999999997</v>
      </c>
      <c r="FG217">
        <v>3.2844500000000001</v>
      </c>
      <c r="FH217">
        <v>9999</v>
      </c>
      <c r="FI217">
        <v>9999</v>
      </c>
      <c r="FJ217">
        <v>9999</v>
      </c>
      <c r="FK217">
        <v>999.9</v>
      </c>
      <c r="FL217">
        <v>1.86589</v>
      </c>
      <c r="FM217">
        <v>1.86233</v>
      </c>
      <c r="FN217">
        <v>1.86432</v>
      </c>
      <c r="FO217">
        <v>1.8604099999999999</v>
      </c>
      <c r="FP217">
        <v>1.86111</v>
      </c>
      <c r="FQ217">
        <v>1.8602000000000001</v>
      </c>
      <c r="FR217">
        <v>1.8619699999999999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-7.49</v>
      </c>
      <c r="GH217">
        <v>0.21029999999999999</v>
      </c>
      <c r="GI217">
        <v>-4.4410340874611869</v>
      </c>
      <c r="GJ217">
        <v>-4.0977002334145526E-3</v>
      </c>
      <c r="GK217">
        <v>1.9870096767282211E-6</v>
      </c>
      <c r="GL217">
        <v>-4.7591234531596528E-10</v>
      </c>
      <c r="GM217">
        <v>0.2103699999999975</v>
      </c>
      <c r="GN217">
        <v>0</v>
      </c>
      <c r="GO217">
        <v>0</v>
      </c>
      <c r="GP217">
        <v>0</v>
      </c>
      <c r="GQ217">
        <v>6</v>
      </c>
      <c r="GR217">
        <v>2093</v>
      </c>
      <c r="GS217">
        <v>4</v>
      </c>
      <c r="GT217">
        <v>31</v>
      </c>
      <c r="GU217">
        <v>58</v>
      </c>
      <c r="GV217">
        <v>58.3</v>
      </c>
      <c r="GW217">
        <v>3.5266099999999998</v>
      </c>
      <c r="GX217">
        <v>2.52197</v>
      </c>
      <c r="GY217">
        <v>2.04834</v>
      </c>
      <c r="GZ217">
        <v>2.6220699999999999</v>
      </c>
      <c r="HA217">
        <v>2.1972700000000001</v>
      </c>
      <c r="HB217">
        <v>2.2961399999999998</v>
      </c>
      <c r="HC217">
        <v>41.170499999999997</v>
      </c>
      <c r="HD217">
        <v>14.210800000000001</v>
      </c>
      <c r="HE217">
        <v>18</v>
      </c>
      <c r="HF217">
        <v>705.21500000000003</v>
      </c>
      <c r="HG217">
        <v>738.40700000000004</v>
      </c>
      <c r="HH217">
        <v>31</v>
      </c>
      <c r="HI217">
        <v>34.973399999999998</v>
      </c>
      <c r="HJ217">
        <v>30.000599999999999</v>
      </c>
      <c r="HK217">
        <v>34.867199999999997</v>
      </c>
      <c r="HL217">
        <v>34.884900000000002</v>
      </c>
      <c r="HM217">
        <v>70.582599999999999</v>
      </c>
      <c r="HN217">
        <v>16.8355</v>
      </c>
      <c r="HO217">
        <v>100</v>
      </c>
      <c r="HP217">
        <v>31</v>
      </c>
      <c r="HQ217">
        <v>1350.85</v>
      </c>
      <c r="HR217">
        <v>34.006399999999999</v>
      </c>
      <c r="HS217">
        <v>98.63</v>
      </c>
      <c r="HT217">
        <v>97.619100000000003</v>
      </c>
    </row>
    <row r="218" spans="1:228" x14ac:dyDescent="0.2">
      <c r="A218">
        <v>203</v>
      </c>
      <c r="B218">
        <v>1673987669.5999999</v>
      </c>
      <c r="C218">
        <v>806.5</v>
      </c>
      <c r="D218" t="s">
        <v>765</v>
      </c>
      <c r="E218" t="s">
        <v>766</v>
      </c>
      <c r="F218">
        <v>4</v>
      </c>
      <c r="G218">
        <v>1673987667.5999999</v>
      </c>
      <c r="H218">
        <f t="shared" si="102"/>
        <v>7.412579108136304E-4</v>
      </c>
      <c r="I218">
        <f t="shared" si="103"/>
        <v>0.74125791081363035</v>
      </c>
      <c r="J218">
        <f t="shared" si="104"/>
        <v>8.6769020038149627</v>
      </c>
      <c r="K218">
        <f t="shared" si="105"/>
        <v>1322.765714285714</v>
      </c>
      <c r="L218">
        <f t="shared" si="106"/>
        <v>966.62238291971494</v>
      </c>
      <c r="M218">
        <f t="shared" si="107"/>
        <v>97.710305418435524</v>
      </c>
      <c r="N218">
        <f t="shared" si="108"/>
        <v>133.71078947033561</v>
      </c>
      <c r="O218">
        <f t="shared" si="109"/>
        <v>4.3110367477894998E-2</v>
      </c>
      <c r="P218">
        <f t="shared" si="110"/>
        <v>2.7690403999098017</v>
      </c>
      <c r="Q218">
        <f t="shared" si="111"/>
        <v>4.2740943156021317E-2</v>
      </c>
      <c r="R218">
        <f t="shared" si="112"/>
        <v>2.6746016796855267E-2</v>
      </c>
      <c r="S218">
        <f t="shared" si="113"/>
        <v>226.11504609274013</v>
      </c>
      <c r="T218">
        <f t="shared" si="114"/>
        <v>34.813224744426137</v>
      </c>
      <c r="U218">
        <f t="shared" si="115"/>
        <v>33.469414285714286</v>
      </c>
      <c r="V218">
        <f t="shared" si="116"/>
        <v>5.1868977473176789</v>
      </c>
      <c r="W218">
        <f t="shared" si="117"/>
        <v>67.098257618849573</v>
      </c>
      <c r="X218">
        <f t="shared" si="118"/>
        <v>3.5091977456753809</v>
      </c>
      <c r="Y218">
        <f t="shared" si="119"/>
        <v>5.2299387051289994</v>
      </c>
      <c r="Z218">
        <f t="shared" si="120"/>
        <v>1.677700001642298</v>
      </c>
      <c r="AA218">
        <f t="shared" si="121"/>
        <v>-32.689473866881102</v>
      </c>
      <c r="AB218">
        <f t="shared" si="122"/>
        <v>22.042923634696866</v>
      </c>
      <c r="AC218">
        <f t="shared" si="123"/>
        <v>1.8328477013924327</v>
      </c>
      <c r="AD218">
        <f t="shared" si="124"/>
        <v>217.30134356194833</v>
      </c>
      <c r="AE218">
        <f t="shared" si="125"/>
        <v>19.204029494503924</v>
      </c>
      <c r="AF218">
        <f t="shared" si="126"/>
        <v>0.74265876705643308</v>
      </c>
      <c r="AG218">
        <f t="shared" si="127"/>
        <v>8.6769020038149627</v>
      </c>
      <c r="AH218">
        <v>1387.9860828979231</v>
      </c>
      <c r="AI218">
        <v>1372.941030303029</v>
      </c>
      <c r="AJ218">
        <v>1.7333992775947931</v>
      </c>
      <c r="AK218">
        <v>63.952055562581542</v>
      </c>
      <c r="AL218">
        <f t="shared" si="128"/>
        <v>0.74125791081363035</v>
      </c>
      <c r="AM218">
        <v>34.053469702094773</v>
      </c>
      <c r="AN218">
        <v>34.714413986014023</v>
      </c>
      <c r="AO218">
        <v>-7.9961977480227269E-5</v>
      </c>
      <c r="AP218">
        <v>89.221601695222972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47279.027090987125</v>
      </c>
      <c r="AV218">
        <f t="shared" si="132"/>
        <v>1199.992857142857</v>
      </c>
      <c r="AW218">
        <f t="shared" si="133"/>
        <v>1025.919485022145</v>
      </c>
      <c r="AX218">
        <f t="shared" si="134"/>
        <v>0.85493799310174656</v>
      </c>
      <c r="AY218">
        <f t="shared" si="135"/>
        <v>0.18843032668637089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1673987667.5999999</v>
      </c>
      <c r="BF218">
        <v>1322.765714285714</v>
      </c>
      <c r="BG218">
        <v>1341.4</v>
      </c>
      <c r="BH218">
        <v>34.71557142857143</v>
      </c>
      <c r="BI218">
        <v>34.053814285714289</v>
      </c>
      <c r="BJ218">
        <v>1330.262857142857</v>
      </c>
      <c r="BK218">
        <v>34.505185714285723</v>
      </c>
      <c r="BL218">
        <v>649.97585714285719</v>
      </c>
      <c r="BM218">
        <v>100.9845714285714</v>
      </c>
      <c r="BN218">
        <v>9.9685614285714291E-2</v>
      </c>
      <c r="BO218">
        <v>33.617071428571428</v>
      </c>
      <c r="BP218">
        <v>33.469414285714286</v>
      </c>
      <c r="BQ218">
        <v>999.89999999999986</v>
      </c>
      <c r="BR218">
        <v>0</v>
      </c>
      <c r="BS218">
        <v>0</v>
      </c>
      <c r="BT218">
        <v>9023.0357142857138</v>
      </c>
      <c r="BU218">
        <v>0</v>
      </c>
      <c r="BV218">
        <v>1741.1157142857139</v>
      </c>
      <c r="BW218">
        <v>-18.632914285714289</v>
      </c>
      <c r="BX218">
        <v>1370.3385714285721</v>
      </c>
      <c r="BY218">
        <v>1388.69</v>
      </c>
      <c r="BZ218">
        <v>0.66176342857142856</v>
      </c>
      <c r="CA218">
        <v>1341.4</v>
      </c>
      <c r="CB218">
        <v>34.053814285714289</v>
      </c>
      <c r="CC218">
        <v>3.5057342857142859</v>
      </c>
      <c r="CD218">
        <v>3.4389071428571429</v>
      </c>
      <c r="CE218">
        <v>26.647542857142859</v>
      </c>
      <c r="CF218">
        <v>26.321085714285719</v>
      </c>
      <c r="CG218">
        <v>1199.992857142857</v>
      </c>
      <c r="CH218">
        <v>0.49998314285714279</v>
      </c>
      <c r="CI218">
        <v>0.50001671428571437</v>
      </c>
      <c r="CJ218">
        <v>0</v>
      </c>
      <c r="CK218">
        <v>799.24428571428575</v>
      </c>
      <c r="CL218">
        <v>4.9990899999999998</v>
      </c>
      <c r="CM218">
        <v>8178.2814285714276</v>
      </c>
      <c r="CN218">
        <v>9557.7400000000016</v>
      </c>
      <c r="CO218">
        <v>44.75</v>
      </c>
      <c r="CP218">
        <v>46.883857142857153</v>
      </c>
      <c r="CQ218">
        <v>45.625</v>
      </c>
      <c r="CR218">
        <v>45.875</v>
      </c>
      <c r="CS218">
        <v>45.936999999999998</v>
      </c>
      <c r="CT218">
        <v>597.47714285714289</v>
      </c>
      <c r="CU218">
        <v>597.51571428571435</v>
      </c>
      <c r="CV218">
        <v>0</v>
      </c>
      <c r="CW218">
        <v>1673987670.0999999</v>
      </c>
      <c r="CX218">
        <v>0</v>
      </c>
      <c r="CY218">
        <v>1673984188.5</v>
      </c>
      <c r="CZ218" t="s">
        <v>356</v>
      </c>
      <c r="DA218">
        <v>1673984188.5</v>
      </c>
      <c r="DB218">
        <v>1673984167.5</v>
      </c>
      <c r="DC218">
        <v>23</v>
      </c>
      <c r="DD218">
        <v>-0.32800000000000001</v>
      </c>
      <c r="DE218">
        <v>5.0000000000000001E-3</v>
      </c>
      <c r="DF218">
        <v>-6.2539999999999996</v>
      </c>
      <c r="DG218">
        <v>0.21</v>
      </c>
      <c r="DH218">
        <v>579</v>
      </c>
      <c r="DI218">
        <v>34</v>
      </c>
      <c r="DJ218">
        <v>0</v>
      </c>
      <c r="DK218">
        <v>0.1</v>
      </c>
      <c r="DL218">
        <v>-18.628307317073169</v>
      </c>
      <c r="DM218">
        <v>-0.49417421602788397</v>
      </c>
      <c r="DN218">
        <v>8.5461739807066256E-2</v>
      </c>
      <c r="DO218">
        <v>0</v>
      </c>
      <c r="DP218">
        <v>0.67795356097560977</v>
      </c>
      <c r="DQ218">
        <v>-0.1405902648083634</v>
      </c>
      <c r="DR218">
        <v>1.445804673757123E-2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372</v>
      </c>
      <c r="EA218">
        <v>3.2950400000000002</v>
      </c>
      <c r="EB218">
        <v>2.6253500000000001</v>
      </c>
      <c r="EC218">
        <v>0.22212499999999999</v>
      </c>
      <c r="ED218">
        <v>0.22175300000000001</v>
      </c>
      <c r="EE218">
        <v>0.140428</v>
      </c>
      <c r="EF218">
        <v>0.137268</v>
      </c>
      <c r="EG218">
        <v>23384.5</v>
      </c>
      <c r="EH218">
        <v>23790.9</v>
      </c>
      <c r="EI218">
        <v>27986.400000000001</v>
      </c>
      <c r="EJ218">
        <v>29445.4</v>
      </c>
      <c r="EK218">
        <v>33114</v>
      </c>
      <c r="EL218">
        <v>35284.6</v>
      </c>
      <c r="EM218">
        <v>39512.6</v>
      </c>
      <c r="EN218">
        <v>42103.1</v>
      </c>
      <c r="EO218">
        <v>2.2012200000000002</v>
      </c>
      <c r="EP218">
        <v>2.1519499999999998</v>
      </c>
      <c r="EQ218">
        <v>0.11008999999999999</v>
      </c>
      <c r="ER218">
        <v>0</v>
      </c>
      <c r="ES218">
        <v>31.6919</v>
      </c>
      <c r="ET218">
        <v>999.9</v>
      </c>
      <c r="EU218">
        <v>67.2</v>
      </c>
      <c r="EV218">
        <v>35.799999999999997</v>
      </c>
      <c r="EW218">
        <v>39.281399999999998</v>
      </c>
      <c r="EX218">
        <v>57.321800000000003</v>
      </c>
      <c r="EY218">
        <v>-4.6354100000000003</v>
      </c>
      <c r="EZ218">
        <v>2</v>
      </c>
      <c r="FA218">
        <v>0.61429599999999995</v>
      </c>
      <c r="FB218">
        <v>0.68259000000000003</v>
      </c>
      <c r="FC218">
        <v>20.269600000000001</v>
      </c>
      <c r="FD218">
        <v>5.2175900000000004</v>
      </c>
      <c r="FE218">
        <v>12.0099</v>
      </c>
      <c r="FF218">
        <v>4.9852999999999996</v>
      </c>
      <c r="FG218">
        <v>3.2844799999999998</v>
      </c>
      <c r="FH218">
        <v>9999</v>
      </c>
      <c r="FI218">
        <v>9999</v>
      </c>
      <c r="FJ218">
        <v>9999</v>
      </c>
      <c r="FK218">
        <v>999.9</v>
      </c>
      <c r="FL218">
        <v>1.86592</v>
      </c>
      <c r="FM218">
        <v>1.8623400000000001</v>
      </c>
      <c r="FN218">
        <v>1.86432</v>
      </c>
      <c r="FO218">
        <v>1.8604099999999999</v>
      </c>
      <c r="FP218">
        <v>1.86111</v>
      </c>
      <c r="FQ218">
        <v>1.8602099999999999</v>
      </c>
      <c r="FR218">
        <v>1.8620000000000001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-7.5</v>
      </c>
      <c r="GH218">
        <v>0.21029999999999999</v>
      </c>
      <c r="GI218">
        <v>-4.4410340874611869</v>
      </c>
      <c r="GJ218">
        <v>-4.0977002334145526E-3</v>
      </c>
      <c r="GK218">
        <v>1.9870096767282211E-6</v>
      </c>
      <c r="GL218">
        <v>-4.7591234531596528E-10</v>
      </c>
      <c r="GM218">
        <v>0.2103699999999975</v>
      </c>
      <c r="GN218">
        <v>0</v>
      </c>
      <c r="GO218">
        <v>0</v>
      </c>
      <c r="GP218">
        <v>0</v>
      </c>
      <c r="GQ218">
        <v>6</v>
      </c>
      <c r="GR218">
        <v>2093</v>
      </c>
      <c r="GS218">
        <v>4</v>
      </c>
      <c r="GT218">
        <v>31</v>
      </c>
      <c r="GU218">
        <v>58</v>
      </c>
      <c r="GV218">
        <v>58.4</v>
      </c>
      <c r="GW218">
        <v>3.5412599999999999</v>
      </c>
      <c r="GX218">
        <v>2.5122100000000001</v>
      </c>
      <c r="GY218">
        <v>2.04834</v>
      </c>
      <c r="GZ218">
        <v>2.6208499999999999</v>
      </c>
      <c r="HA218">
        <v>2.1972700000000001</v>
      </c>
      <c r="HB218">
        <v>2.34009</v>
      </c>
      <c r="HC218">
        <v>41.170499999999997</v>
      </c>
      <c r="HD218">
        <v>14.210800000000001</v>
      </c>
      <c r="HE218">
        <v>18</v>
      </c>
      <c r="HF218">
        <v>705.09799999999996</v>
      </c>
      <c r="HG218">
        <v>738.48900000000003</v>
      </c>
      <c r="HH218">
        <v>30.9998</v>
      </c>
      <c r="HI218">
        <v>34.976700000000001</v>
      </c>
      <c r="HJ218">
        <v>30.000699999999998</v>
      </c>
      <c r="HK218">
        <v>34.871899999999997</v>
      </c>
      <c r="HL218">
        <v>34.889699999999998</v>
      </c>
      <c r="HM218">
        <v>70.864099999999993</v>
      </c>
      <c r="HN218">
        <v>16.8355</v>
      </c>
      <c r="HO218">
        <v>100</v>
      </c>
      <c r="HP218">
        <v>31</v>
      </c>
      <c r="HQ218">
        <v>1357.54</v>
      </c>
      <c r="HR218">
        <v>34.006399999999999</v>
      </c>
      <c r="HS218">
        <v>98.628900000000002</v>
      </c>
      <c r="HT218">
        <v>97.618799999999993</v>
      </c>
    </row>
    <row r="219" spans="1:228" x14ac:dyDescent="0.2">
      <c r="A219">
        <v>204</v>
      </c>
      <c r="B219">
        <v>1673987673.5999999</v>
      </c>
      <c r="C219">
        <v>810.5</v>
      </c>
      <c r="D219" t="s">
        <v>767</v>
      </c>
      <c r="E219" t="s">
        <v>768</v>
      </c>
      <c r="F219">
        <v>4</v>
      </c>
      <c r="G219">
        <v>1673987671.2874999</v>
      </c>
      <c r="H219">
        <f t="shared" si="102"/>
        <v>7.3847365435701477E-4</v>
      </c>
      <c r="I219">
        <f t="shared" si="103"/>
        <v>0.73847365435701473</v>
      </c>
      <c r="J219">
        <f t="shared" si="104"/>
        <v>8.5797871132213146</v>
      </c>
      <c r="K219">
        <f t="shared" si="105"/>
        <v>1328.9024999999999</v>
      </c>
      <c r="L219">
        <f t="shared" si="106"/>
        <v>974.55877678576621</v>
      </c>
      <c r="M219">
        <f t="shared" si="107"/>
        <v>98.514484523937753</v>
      </c>
      <c r="N219">
        <f t="shared" si="108"/>
        <v>134.33375994196297</v>
      </c>
      <c r="O219">
        <f t="shared" si="109"/>
        <v>4.2896021474864349E-2</v>
      </c>
      <c r="P219">
        <f t="shared" si="110"/>
        <v>2.7611742051570953</v>
      </c>
      <c r="Q219">
        <f t="shared" si="111"/>
        <v>4.2529212350159704E-2</v>
      </c>
      <c r="R219">
        <f t="shared" si="112"/>
        <v>2.661345250043768E-2</v>
      </c>
      <c r="S219">
        <f t="shared" si="113"/>
        <v>226.12191260942524</v>
      </c>
      <c r="T219">
        <f t="shared" si="114"/>
        <v>34.819387911155687</v>
      </c>
      <c r="U219">
        <f t="shared" si="115"/>
        <v>33.476012500000003</v>
      </c>
      <c r="V219">
        <f t="shared" si="116"/>
        <v>5.1888144801466387</v>
      </c>
      <c r="W219">
        <f t="shared" si="117"/>
        <v>67.087617502844509</v>
      </c>
      <c r="X219">
        <f t="shared" si="118"/>
        <v>3.5090762214122706</v>
      </c>
      <c r="Y219">
        <f t="shared" si="119"/>
        <v>5.2305870323439132</v>
      </c>
      <c r="Z219">
        <f t="shared" si="120"/>
        <v>1.6797382587343681</v>
      </c>
      <c r="AA219">
        <f t="shared" si="121"/>
        <v>-32.566688157144348</v>
      </c>
      <c r="AB219">
        <f t="shared" si="122"/>
        <v>21.327977212555556</v>
      </c>
      <c r="AC219">
        <f t="shared" si="123"/>
        <v>1.7785294689193976</v>
      </c>
      <c r="AD219">
        <f t="shared" si="124"/>
        <v>216.66173113375586</v>
      </c>
      <c r="AE219">
        <f t="shared" si="125"/>
        <v>19.148174971327293</v>
      </c>
      <c r="AF219">
        <f t="shared" si="126"/>
        <v>0.74057792522557708</v>
      </c>
      <c r="AG219">
        <f t="shared" si="127"/>
        <v>8.5797871132213146</v>
      </c>
      <c r="AH219">
        <v>1394.794324556083</v>
      </c>
      <c r="AI219">
        <v>1379.8338181818169</v>
      </c>
      <c r="AJ219">
        <v>1.735896539582644</v>
      </c>
      <c r="AK219">
        <v>63.952055562581542</v>
      </c>
      <c r="AL219">
        <f t="shared" si="128"/>
        <v>0.73847365435701473</v>
      </c>
      <c r="AM219">
        <v>34.054145607419407</v>
      </c>
      <c r="AN219">
        <v>34.712219580419607</v>
      </c>
      <c r="AO219">
        <v>-2.0301054138469919E-5</v>
      </c>
      <c r="AP219">
        <v>89.221601695222972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47062.922607627966</v>
      </c>
      <c r="AV219">
        <f t="shared" si="132"/>
        <v>1200.0374999999999</v>
      </c>
      <c r="AW219">
        <f t="shared" si="133"/>
        <v>1025.9568510929662</v>
      </c>
      <c r="AX219">
        <f t="shared" si="134"/>
        <v>0.85493732578604109</v>
      </c>
      <c r="AY219">
        <f t="shared" si="135"/>
        <v>0.18842903876705958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1673987671.2874999</v>
      </c>
      <c r="BF219">
        <v>1328.9024999999999</v>
      </c>
      <c r="BG219">
        <v>1347.4849999999999</v>
      </c>
      <c r="BH219">
        <v>34.713687499999999</v>
      </c>
      <c r="BI219">
        <v>34.053849999999997</v>
      </c>
      <c r="BJ219">
        <v>1336.405</v>
      </c>
      <c r="BK219">
        <v>34.503324999999997</v>
      </c>
      <c r="BL219">
        <v>650.04162500000007</v>
      </c>
      <c r="BM219">
        <v>100.986</v>
      </c>
      <c r="BN219">
        <v>0.100242175</v>
      </c>
      <c r="BO219">
        <v>33.619287499999999</v>
      </c>
      <c r="BP219">
        <v>33.476012500000003</v>
      </c>
      <c r="BQ219">
        <v>999.9</v>
      </c>
      <c r="BR219">
        <v>0</v>
      </c>
      <c r="BS219">
        <v>0</v>
      </c>
      <c r="BT219">
        <v>8981.09375</v>
      </c>
      <c r="BU219">
        <v>0</v>
      </c>
      <c r="BV219">
        <v>1714.01</v>
      </c>
      <c r="BW219">
        <v>-18.583137499999999</v>
      </c>
      <c r="BX219">
        <v>1376.69</v>
      </c>
      <c r="BY219">
        <v>1394.99</v>
      </c>
      <c r="BZ219">
        <v>0.65982825000000001</v>
      </c>
      <c r="CA219">
        <v>1347.4849999999999</v>
      </c>
      <c r="CB219">
        <v>34.053849999999997</v>
      </c>
      <c r="CC219">
        <v>3.5055999999999998</v>
      </c>
      <c r="CD219">
        <v>3.43896625</v>
      </c>
      <c r="CE219">
        <v>26.646887499999998</v>
      </c>
      <c r="CF219">
        <v>26.321375</v>
      </c>
      <c r="CG219">
        <v>1200.0374999999999</v>
      </c>
      <c r="CH219">
        <v>0.50000624999999999</v>
      </c>
      <c r="CI219">
        <v>0.49999375000000001</v>
      </c>
      <c r="CJ219">
        <v>0</v>
      </c>
      <c r="CK219">
        <v>799.43312500000002</v>
      </c>
      <c r="CL219">
        <v>4.9990899999999998</v>
      </c>
      <c r="CM219">
        <v>8181.0125000000007</v>
      </c>
      <c r="CN219">
        <v>9558.1875</v>
      </c>
      <c r="CO219">
        <v>44.734250000000003</v>
      </c>
      <c r="CP219">
        <v>46.882750000000001</v>
      </c>
      <c r="CQ219">
        <v>45.625</v>
      </c>
      <c r="CR219">
        <v>45.859250000000003</v>
      </c>
      <c r="CS219">
        <v>45.936999999999998</v>
      </c>
      <c r="CT219">
        <v>597.52625</v>
      </c>
      <c r="CU219">
        <v>597.51125000000002</v>
      </c>
      <c r="CV219">
        <v>0</v>
      </c>
      <c r="CW219">
        <v>1673987673.7</v>
      </c>
      <c r="CX219">
        <v>0</v>
      </c>
      <c r="CY219">
        <v>1673984188.5</v>
      </c>
      <c r="CZ219" t="s">
        <v>356</v>
      </c>
      <c r="DA219">
        <v>1673984188.5</v>
      </c>
      <c r="DB219">
        <v>1673984167.5</v>
      </c>
      <c r="DC219">
        <v>23</v>
      </c>
      <c r="DD219">
        <v>-0.32800000000000001</v>
      </c>
      <c r="DE219">
        <v>5.0000000000000001E-3</v>
      </c>
      <c r="DF219">
        <v>-6.2539999999999996</v>
      </c>
      <c r="DG219">
        <v>0.21</v>
      </c>
      <c r="DH219">
        <v>579</v>
      </c>
      <c r="DI219">
        <v>34</v>
      </c>
      <c r="DJ219">
        <v>0</v>
      </c>
      <c r="DK219">
        <v>0.1</v>
      </c>
      <c r="DL219">
        <v>-18.633678048780489</v>
      </c>
      <c r="DM219">
        <v>-6.2370731707298607E-2</v>
      </c>
      <c r="DN219">
        <v>8.0187759884019355E-2</v>
      </c>
      <c r="DO219">
        <v>1</v>
      </c>
      <c r="DP219">
        <v>0.66986151219512202</v>
      </c>
      <c r="DQ219">
        <v>-9.0919275261323915E-2</v>
      </c>
      <c r="DR219">
        <v>9.3966475213288197E-3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2</v>
      </c>
      <c r="DY219">
        <v>2</v>
      </c>
      <c r="DZ219" t="s">
        <v>357</v>
      </c>
      <c r="EA219">
        <v>3.29494</v>
      </c>
      <c r="EB219">
        <v>2.6253199999999999</v>
      </c>
      <c r="EC219">
        <v>0.22281000000000001</v>
      </c>
      <c r="ED219">
        <v>0.22242899999999999</v>
      </c>
      <c r="EE219">
        <v>0.14042199999999999</v>
      </c>
      <c r="EF219">
        <v>0.137268</v>
      </c>
      <c r="EG219">
        <v>23363.3</v>
      </c>
      <c r="EH219">
        <v>23769.3</v>
      </c>
      <c r="EI219">
        <v>27985.8</v>
      </c>
      <c r="EJ219">
        <v>29444.5</v>
      </c>
      <c r="EK219">
        <v>33113.300000000003</v>
      </c>
      <c r="EL219">
        <v>35283.699999999997</v>
      </c>
      <c r="EM219">
        <v>39511.5</v>
      </c>
      <c r="EN219">
        <v>42101.8</v>
      </c>
      <c r="EO219">
        <v>2.2013199999999999</v>
      </c>
      <c r="EP219">
        <v>2.1516000000000002</v>
      </c>
      <c r="EQ219">
        <v>0.11045099999999999</v>
      </c>
      <c r="ER219">
        <v>0</v>
      </c>
      <c r="ES219">
        <v>31.6904</v>
      </c>
      <c r="ET219">
        <v>999.9</v>
      </c>
      <c r="EU219">
        <v>67.2</v>
      </c>
      <c r="EV219">
        <v>35.799999999999997</v>
      </c>
      <c r="EW219">
        <v>39.286700000000003</v>
      </c>
      <c r="EX219">
        <v>57.141800000000003</v>
      </c>
      <c r="EY219">
        <v>-4.49519</v>
      </c>
      <c r="EZ219">
        <v>2</v>
      </c>
      <c r="FA219">
        <v>0.61457799999999996</v>
      </c>
      <c r="FB219">
        <v>0.68180799999999997</v>
      </c>
      <c r="FC219">
        <v>20.269500000000001</v>
      </c>
      <c r="FD219">
        <v>5.2189399999999999</v>
      </c>
      <c r="FE219">
        <v>12.0099</v>
      </c>
      <c r="FF219">
        <v>4.9862500000000001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1.86588</v>
      </c>
      <c r="FM219">
        <v>1.8623400000000001</v>
      </c>
      <c r="FN219">
        <v>1.86432</v>
      </c>
      <c r="FO219">
        <v>1.8603799999999999</v>
      </c>
      <c r="FP219">
        <v>1.86111</v>
      </c>
      <c r="FQ219">
        <v>1.8602000000000001</v>
      </c>
      <c r="FR219">
        <v>1.8619399999999999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-7.51</v>
      </c>
      <c r="GH219">
        <v>0.2104</v>
      </c>
      <c r="GI219">
        <v>-4.4410340874611869</v>
      </c>
      <c r="GJ219">
        <v>-4.0977002334145526E-3</v>
      </c>
      <c r="GK219">
        <v>1.9870096767282211E-6</v>
      </c>
      <c r="GL219">
        <v>-4.7591234531596528E-10</v>
      </c>
      <c r="GM219">
        <v>0.2103699999999975</v>
      </c>
      <c r="GN219">
        <v>0</v>
      </c>
      <c r="GO219">
        <v>0</v>
      </c>
      <c r="GP219">
        <v>0</v>
      </c>
      <c r="GQ219">
        <v>6</v>
      </c>
      <c r="GR219">
        <v>2093</v>
      </c>
      <c r="GS219">
        <v>4</v>
      </c>
      <c r="GT219">
        <v>31</v>
      </c>
      <c r="GU219">
        <v>58.1</v>
      </c>
      <c r="GV219">
        <v>58.4</v>
      </c>
      <c r="GW219">
        <v>3.5546899999999999</v>
      </c>
      <c r="GX219">
        <v>2.52197</v>
      </c>
      <c r="GY219">
        <v>2.04834</v>
      </c>
      <c r="GZ219">
        <v>2.6208499999999999</v>
      </c>
      <c r="HA219">
        <v>2.1972700000000001</v>
      </c>
      <c r="HB219">
        <v>2.2973599999999998</v>
      </c>
      <c r="HC219">
        <v>41.170499999999997</v>
      </c>
      <c r="HD219">
        <v>14.210800000000001</v>
      </c>
      <c r="HE219">
        <v>18</v>
      </c>
      <c r="HF219">
        <v>705.226</v>
      </c>
      <c r="HG219">
        <v>738.20799999999997</v>
      </c>
      <c r="HH219">
        <v>30.9998</v>
      </c>
      <c r="HI219">
        <v>34.981400000000001</v>
      </c>
      <c r="HJ219">
        <v>30.000499999999999</v>
      </c>
      <c r="HK219">
        <v>34.875999999999998</v>
      </c>
      <c r="HL219">
        <v>34.894399999999997</v>
      </c>
      <c r="HM219">
        <v>71.142099999999999</v>
      </c>
      <c r="HN219">
        <v>16.8355</v>
      </c>
      <c r="HO219">
        <v>100</v>
      </c>
      <c r="HP219">
        <v>31</v>
      </c>
      <c r="HQ219">
        <v>1364.22</v>
      </c>
      <c r="HR219">
        <v>34.006399999999999</v>
      </c>
      <c r="HS219">
        <v>98.626300000000001</v>
      </c>
      <c r="HT219">
        <v>97.615799999999993</v>
      </c>
    </row>
    <row r="220" spans="1:228" x14ac:dyDescent="0.2">
      <c r="A220">
        <v>205</v>
      </c>
      <c r="B220">
        <v>1673987677.5999999</v>
      </c>
      <c r="C220">
        <v>814.5</v>
      </c>
      <c r="D220" t="s">
        <v>769</v>
      </c>
      <c r="E220" t="s">
        <v>770</v>
      </c>
      <c r="F220">
        <v>4</v>
      </c>
      <c r="G220">
        <v>1673987675.5999999</v>
      </c>
      <c r="H220">
        <f t="shared" si="102"/>
        <v>7.3901149359563846E-4</v>
      </c>
      <c r="I220">
        <f t="shared" si="103"/>
        <v>0.73901149359563845</v>
      </c>
      <c r="J220">
        <f t="shared" si="104"/>
        <v>9.0513981032469637</v>
      </c>
      <c r="K220">
        <f t="shared" si="105"/>
        <v>1336.0885714285721</v>
      </c>
      <c r="L220">
        <f t="shared" si="106"/>
        <v>963.24860809964753</v>
      </c>
      <c r="M220">
        <f t="shared" si="107"/>
        <v>97.370956683238873</v>
      </c>
      <c r="N220">
        <f t="shared" si="108"/>
        <v>135.05986026826795</v>
      </c>
      <c r="O220">
        <f t="shared" si="109"/>
        <v>4.2802172591677193E-2</v>
      </c>
      <c r="P220">
        <f t="shared" si="110"/>
        <v>2.7614727333411988</v>
      </c>
      <c r="Q220">
        <f t="shared" si="111"/>
        <v>4.2436998483164054E-2</v>
      </c>
      <c r="R220">
        <f t="shared" si="112"/>
        <v>2.6555673690413173E-2</v>
      </c>
      <c r="S220">
        <f t="shared" si="113"/>
        <v>226.11842580611861</v>
      </c>
      <c r="T220">
        <f t="shared" si="114"/>
        <v>34.822037913046515</v>
      </c>
      <c r="U220">
        <f t="shared" si="115"/>
        <v>33.492142857142859</v>
      </c>
      <c r="V220">
        <f t="shared" si="116"/>
        <v>5.1935028248815174</v>
      </c>
      <c r="W220">
        <f t="shared" si="117"/>
        <v>67.073828540869243</v>
      </c>
      <c r="X220">
        <f t="shared" si="118"/>
        <v>3.5089321742024642</v>
      </c>
      <c r="Y220">
        <f t="shared" si="119"/>
        <v>5.2314475713346393</v>
      </c>
      <c r="Z220">
        <f t="shared" si="120"/>
        <v>1.6845706506790532</v>
      </c>
      <c r="AA220">
        <f t="shared" si="121"/>
        <v>-32.590406867567658</v>
      </c>
      <c r="AB220">
        <f t="shared" si="122"/>
        <v>19.36670818438553</v>
      </c>
      <c r="AC220">
        <f t="shared" si="123"/>
        <v>1.6149563114025531</v>
      </c>
      <c r="AD220">
        <f t="shared" si="124"/>
        <v>214.50968343433902</v>
      </c>
      <c r="AE220">
        <f t="shared" si="125"/>
        <v>19.24505285662708</v>
      </c>
      <c r="AF220">
        <f t="shared" si="126"/>
        <v>0.73829550627429574</v>
      </c>
      <c r="AG220">
        <f t="shared" si="127"/>
        <v>9.0513981032469637</v>
      </c>
      <c r="AH220">
        <v>1401.791594732201</v>
      </c>
      <c r="AI220">
        <v>1386.632242424243</v>
      </c>
      <c r="AJ220">
        <v>1.671213328860373</v>
      </c>
      <c r="AK220">
        <v>63.952055562581542</v>
      </c>
      <c r="AL220">
        <f t="shared" si="128"/>
        <v>0.73901149359563845</v>
      </c>
      <c r="AM220">
        <v>34.05393265325705</v>
      </c>
      <c r="AN220">
        <v>34.712480419580437</v>
      </c>
      <c r="AO220">
        <v>-1.7597608776024201E-5</v>
      </c>
      <c r="AP220">
        <v>89.221601695222972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47070.65409563201</v>
      </c>
      <c r="AV220">
        <f t="shared" si="132"/>
        <v>1200.017142857143</v>
      </c>
      <c r="AW220">
        <f t="shared" si="133"/>
        <v>1025.9396278788181</v>
      </c>
      <c r="AX220">
        <f t="shared" si="134"/>
        <v>0.85493747650649343</v>
      </c>
      <c r="AY220">
        <f t="shared" si="135"/>
        <v>0.18842932965753229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1673987675.5999999</v>
      </c>
      <c r="BF220">
        <v>1336.0885714285721</v>
      </c>
      <c r="BG220">
        <v>1354.762857142857</v>
      </c>
      <c r="BH220">
        <v>34.712342857142858</v>
      </c>
      <c r="BI220">
        <v>34.05452857142857</v>
      </c>
      <c r="BJ220">
        <v>1343.6042857142861</v>
      </c>
      <c r="BK220">
        <v>34.501957142857137</v>
      </c>
      <c r="BL220">
        <v>650.03228571428565</v>
      </c>
      <c r="BM220">
        <v>100.986</v>
      </c>
      <c r="BN220">
        <v>0.1000081857142857</v>
      </c>
      <c r="BO220">
        <v>33.622228571428572</v>
      </c>
      <c r="BP220">
        <v>33.492142857142859</v>
      </c>
      <c r="BQ220">
        <v>999.89999999999986</v>
      </c>
      <c r="BR220">
        <v>0</v>
      </c>
      <c r="BS220">
        <v>0</v>
      </c>
      <c r="BT220">
        <v>8982.6785714285706</v>
      </c>
      <c r="BU220">
        <v>0</v>
      </c>
      <c r="BV220">
        <v>1681.5728571428569</v>
      </c>
      <c r="BW220">
        <v>-18.67295714285714</v>
      </c>
      <c r="BX220">
        <v>1384.1357142857139</v>
      </c>
      <c r="BY220">
        <v>1402.525714285714</v>
      </c>
      <c r="BZ220">
        <v>0.65780485714285708</v>
      </c>
      <c r="CA220">
        <v>1354.762857142857</v>
      </c>
      <c r="CB220">
        <v>34.05452857142857</v>
      </c>
      <c r="CC220">
        <v>3.5054557142857141</v>
      </c>
      <c r="CD220">
        <v>3.4390271428571419</v>
      </c>
      <c r="CE220">
        <v>26.646185714285711</v>
      </c>
      <c r="CF220">
        <v>26.321714285714279</v>
      </c>
      <c r="CG220">
        <v>1200.017142857143</v>
      </c>
      <c r="CH220">
        <v>0.49999914285714292</v>
      </c>
      <c r="CI220">
        <v>0.50000100000000003</v>
      </c>
      <c r="CJ220">
        <v>0</v>
      </c>
      <c r="CK220">
        <v>799.73228571428569</v>
      </c>
      <c r="CL220">
        <v>4.9990899999999998</v>
      </c>
      <c r="CM220">
        <v>8184.0328571428572</v>
      </c>
      <c r="CN220">
        <v>9557.9742857142846</v>
      </c>
      <c r="CO220">
        <v>44.75</v>
      </c>
      <c r="CP220">
        <v>46.875</v>
      </c>
      <c r="CQ220">
        <v>45.625</v>
      </c>
      <c r="CR220">
        <v>45.838999999999999</v>
      </c>
      <c r="CS220">
        <v>45.936999999999998</v>
      </c>
      <c r="CT220">
        <v>597.51</v>
      </c>
      <c r="CU220">
        <v>597.50714285714287</v>
      </c>
      <c r="CV220">
        <v>0</v>
      </c>
      <c r="CW220">
        <v>1673987677.9000001</v>
      </c>
      <c r="CX220">
        <v>0</v>
      </c>
      <c r="CY220">
        <v>1673984188.5</v>
      </c>
      <c r="CZ220" t="s">
        <v>356</v>
      </c>
      <c r="DA220">
        <v>1673984188.5</v>
      </c>
      <c r="DB220">
        <v>1673984167.5</v>
      </c>
      <c r="DC220">
        <v>23</v>
      </c>
      <c r="DD220">
        <v>-0.32800000000000001</v>
      </c>
      <c r="DE220">
        <v>5.0000000000000001E-3</v>
      </c>
      <c r="DF220">
        <v>-6.2539999999999996</v>
      </c>
      <c r="DG220">
        <v>0.21</v>
      </c>
      <c r="DH220">
        <v>579</v>
      </c>
      <c r="DI220">
        <v>34</v>
      </c>
      <c r="DJ220">
        <v>0</v>
      </c>
      <c r="DK220">
        <v>0.1</v>
      </c>
      <c r="DL220">
        <v>-18.652787804878049</v>
      </c>
      <c r="DM220">
        <v>0.33352682926833022</v>
      </c>
      <c r="DN220">
        <v>6.6670936349491908E-2</v>
      </c>
      <c r="DO220">
        <v>0</v>
      </c>
      <c r="DP220">
        <v>0.66442809756097565</v>
      </c>
      <c r="DQ220">
        <v>-5.7101581881534032E-2</v>
      </c>
      <c r="DR220">
        <v>5.9044667457322014E-3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3.2949600000000001</v>
      </c>
      <c r="EB220">
        <v>2.6250200000000001</v>
      </c>
      <c r="EC220">
        <v>0.223467</v>
      </c>
      <c r="ED220">
        <v>0.223112</v>
      </c>
      <c r="EE220">
        <v>0.14042099999999999</v>
      </c>
      <c r="EF220">
        <v>0.137268</v>
      </c>
      <c r="EG220">
        <v>23343.1</v>
      </c>
      <c r="EH220">
        <v>23748.2</v>
      </c>
      <c r="EI220">
        <v>27985.4</v>
      </c>
      <c r="EJ220">
        <v>29444.400000000001</v>
      </c>
      <c r="EK220">
        <v>33113.1</v>
      </c>
      <c r="EL220">
        <v>35283.5</v>
      </c>
      <c r="EM220">
        <v>39511.1</v>
      </c>
      <c r="EN220">
        <v>42101.7</v>
      </c>
      <c r="EO220">
        <v>2.2013199999999999</v>
      </c>
      <c r="EP220">
        <v>2.1516299999999999</v>
      </c>
      <c r="EQ220">
        <v>0.111163</v>
      </c>
      <c r="ER220">
        <v>0</v>
      </c>
      <c r="ES220">
        <v>31.6904</v>
      </c>
      <c r="ET220">
        <v>999.9</v>
      </c>
      <c r="EU220">
        <v>67.2</v>
      </c>
      <c r="EV220">
        <v>35.799999999999997</v>
      </c>
      <c r="EW220">
        <v>39.281700000000001</v>
      </c>
      <c r="EX220">
        <v>57.591799999999999</v>
      </c>
      <c r="EY220">
        <v>-4.6273999999999997</v>
      </c>
      <c r="EZ220">
        <v>2</v>
      </c>
      <c r="FA220">
        <v>0.61510699999999996</v>
      </c>
      <c r="FB220">
        <v>0.68216200000000005</v>
      </c>
      <c r="FC220">
        <v>20.269600000000001</v>
      </c>
      <c r="FD220">
        <v>5.2186399999999997</v>
      </c>
      <c r="FE220">
        <v>12.0099</v>
      </c>
      <c r="FF220">
        <v>4.9862500000000001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1.8659300000000001</v>
      </c>
      <c r="FM220">
        <v>1.8623400000000001</v>
      </c>
      <c r="FN220">
        <v>1.86432</v>
      </c>
      <c r="FO220">
        <v>1.86039</v>
      </c>
      <c r="FP220">
        <v>1.86111</v>
      </c>
      <c r="FQ220">
        <v>1.8602000000000001</v>
      </c>
      <c r="FR220">
        <v>1.8619300000000001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-7.51</v>
      </c>
      <c r="GH220">
        <v>0.2104</v>
      </c>
      <c r="GI220">
        <v>-4.4410340874611869</v>
      </c>
      <c r="GJ220">
        <v>-4.0977002334145526E-3</v>
      </c>
      <c r="GK220">
        <v>1.9870096767282211E-6</v>
      </c>
      <c r="GL220">
        <v>-4.7591234531596528E-10</v>
      </c>
      <c r="GM220">
        <v>0.2103699999999975</v>
      </c>
      <c r="GN220">
        <v>0</v>
      </c>
      <c r="GO220">
        <v>0</v>
      </c>
      <c r="GP220">
        <v>0</v>
      </c>
      <c r="GQ220">
        <v>6</v>
      </c>
      <c r="GR220">
        <v>2093</v>
      </c>
      <c r="GS220">
        <v>4</v>
      </c>
      <c r="GT220">
        <v>31</v>
      </c>
      <c r="GU220">
        <v>58.2</v>
      </c>
      <c r="GV220">
        <v>58.5</v>
      </c>
      <c r="GW220">
        <v>3.5668899999999999</v>
      </c>
      <c r="GX220">
        <v>2.5146500000000001</v>
      </c>
      <c r="GY220">
        <v>2.04834</v>
      </c>
      <c r="GZ220">
        <v>2.6220699999999999</v>
      </c>
      <c r="HA220">
        <v>2.1972700000000001</v>
      </c>
      <c r="HB220">
        <v>2.34741</v>
      </c>
      <c r="HC220">
        <v>41.170499999999997</v>
      </c>
      <c r="HD220">
        <v>14.228300000000001</v>
      </c>
      <c r="HE220">
        <v>18</v>
      </c>
      <c r="HF220">
        <v>705.27200000000005</v>
      </c>
      <c r="HG220">
        <v>738.27800000000002</v>
      </c>
      <c r="HH220">
        <v>31</v>
      </c>
      <c r="HI220">
        <v>34.985199999999999</v>
      </c>
      <c r="HJ220">
        <v>30.000599999999999</v>
      </c>
      <c r="HK220">
        <v>34.880200000000002</v>
      </c>
      <c r="HL220">
        <v>34.898200000000003</v>
      </c>
      <c r="HM220">
        <v>71.415800000000004</v>
      </c>
      <c r="HN220">
        <v>16.8355</v>
      </c>
      <c r="HO220">
        <v>100</v>
      </c>
      <c r="HP220">
        <v>31</v>
      </c>
      <c r="HQ220">
        <v>1370.9</v>
      </c>
      <c r="HR220">
        <v>34.006399999999999</v>
      </c>
      <c r="HS220">
        <v>98.625200000000007</v>
      </c>
      <c r="HT220">
        <v>97.615399999999994</v>
      </c>
    </row>
    <row r="221" spans="1:228" x14ac:dyDescent="0.2">
      <c r="A221">
        <v>206</v>
      </c>
      <c r="B221">
        <v>1673987681.5999999</v>
      </c>
      <c r="C221">
        <v>818.5</v>
      </c>
      <c r="D221" t="s">
        <v>771</v>
      </c>
      <c r="E221" t="s">
        <v>772</v>
      </c>
      <c r="F221">
        <v>4</v>
      </c>
      <c r="G221">
        <v>1673987679.2874999</v>
      </c>
      <c r="H221">
        <f t="shared" si="102"/>
        <v>7.4488203893987941E-4</v>
      </c>
      <c r="I221">
        <f t="shared" si="103"/>
        <v>0.74488203893987937</v>
      </c>
      <c r="J221">
        <f t="shared" si="104"/>
        <v>8.6510549026231498</v>
      </c>
      <c r="K221">
        <f t="shared" si="105"/>
        <v>1342.1175000000001</v>
      </c>
      <c r="L221">
        <f t="shared" si="106"/>
        <v>986.91806174570411</v>
      </c>
      <c r="M221">
        <f t="shared" si="107"/>
        <v>99.762090796397146</v>
      </c>
      <c r="N221">
        <f t="shared" si="108"/>
        <v>135.66723832938948</v>
      </c>
      <c r="O221">
        <f t="shared" si="109"/>
        <v>4.3195346904513363E-2</v>
      </c>
      <c r="P221">
        <f t="shared" si="110"/>
        <v>2.7581747565292036</v>
      </c>
      <c r="Q221">
        <f t="shared" si="111"/>
        <v>4.2823024033586156E-2</v>
      </c>
      <c r="R221">
        <f t="shared" si="112"/>
        <v>2.6797574141451633E-2</v>
      </c>
      <c r="S221">
        <f t="shared" si="113"/>
        <v>226.11369786016172</v>
      </c>
      <c r="T221">
        <f t="shared" si="114"/>
        <v>34.82330826903204</v>
      </c>
      <c r="U221">
        <f t="shared" si="115"/>
        <v>33.486175000000003</v>
      </c>
      <c r="V221">
        <f t="shared" si="116"/>
        <v>5.1917678170533641</v>
      </c>
      <c r="W221">
        <f t="shared" si="117"/>
        <v>67.071759240521573</v>
      </c>
      <c r="X221">
        <f t="shared" si="118"/>
        <v>3.5091347964689872</v>
      </c>
      <c r="Y221">
        <f t="shared" si="119"/>
        <v>5.2319110698813072</v>
      </c>
      <c r="Z221">
        <f t="shared" si="120"/>
        <v>1.6826330205843769</v>
      </c>
      <c r="AA221">
        <f t="shared" si="121"/>
        <v>-32.849297917248684</v>
      </c>
      <c r="AB221">
        <f t="shared" si="122"/>
        <v>20.46651972632753</v>
      </c>
      <c r="AC221">
        <f t="shared" si="123"/>
        <v>1.7086717301053751</v>
      </c>
      <c r="AD221">
        <f t="shared" si="124"/>
        <v>215.43959139934594</v>
      </c>
      <c r="AE221">
        <f t="shared" si="125"/>
        <v>19.409637611322957</v>
      </c>
      <c r="AF221">
        <f t="shared" si="126"/>
        <v>0.73988620914490899</v>
      </c>
      <c r="AG221">
        <f t="shared" si="127"/>
        <v>8.6510549026231498</v>
      </c>
      <c r="AH221">
        <v>1408.762367383061</v>
      </c>
      <c r="AI221">
        <v>1393.5901212121209</v>
      </c>
      <c r="AJ221">
        <v>1.7727180081947671</v>
      </c>
      <c r="AK221">
        <v>63.952055562581542</v>
      </c>
      <c r="AL221">
        <f t="shared" si="128"/>
        <v>0.74488203893987937</v>
      </c>
      <c r="AM221">
        <v>34.054342693653588</v>
      </c>
      <c r="AN221">
        <v>34.718107692307711</v>
      </c>
      <c r="AO221">
        <v>-1.4434303819911489E-5</v>
      </c>
      <c r="AP221">
        <v>89.221601695222972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46980.026373612272</v>
      </c>
      <c r="AV221">
        <f t="shared" si="132"/>
        <v>1199.98875</v>
      </c>
      <c r="AW221">
        <f t="shared" si="133"/>
        <v>1025.9156760933479</v>
      </c>
      <c r="AX221">
        <f t="shared" si="134"/>
        <v>0.85493774511915044</v>
      </c>
      <c r="AY221">
        <f t="shared" si="135"/>
        <v>0.18842984807996052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1673987679.2874999</v>
      </c>
      <c r="BF221">
        <v>1342.1175000000001</v>
      </c>
      <c r="BG221">
        <v>1360.95</v>
      </c>
      <c r="BH221">
        <v>34.714875000000013</v>
      </c>
      <c r="BI221">
        <v>34.055637500000003</v>
      </c>
      <c r="BJ221">
        <v>1349.6387500000001</v>
      </c>
      <c r="BK221">
        <v>34.504512499999997</v>
      </c>
      <c r="BL221">
        <v>650.02475000000004</v>
      </c>
      <c r="BM221">
        <v>100.9845</v>
      </c>
      <c r="BN221">
        <v>9.9971612500000001E-2</v>
      </c>
      <c r="BO221">
        <v>33.6238125</v>
      </c>
      <c r="BP221">
        <v>33.486175000000003</v>
      </c>
      <c r="BQ221">
        <v>999.9</v>
      </c>
      <c r="BR221">
        <v>0</v>
      </c>
      <c r="BS221">
        <v>0</v>
      </c>
      <c r="BT221">
        <v>8965.3125</v>
      </c>
      <c r="BU221">
        <v>0</v>
      </c>
      <c r="BV221">
        <v>1649.0350000000001</v>
      </c>
      <c r="BW221">
        <v>-18.834312499999999</v>
      </c>
      <c r="BX221">
        <v>1390.38375</v>
      </c>
      <c r="BY221">
        <v>1408.9337499999999</v>
      </c>
      <c r="BZ221">
        <v>0.65925400000000001</v>
      </c>
      <c r="CA221">
        <v>1360.95</v>
      </c>
      <c r="CB221">
        <v>34.055637500000003</v>
      </c>
      <c r="CC221">
        <v>3.505665</v>
      </c>
      <c r="CD221">
        <v>3.4390900000000002</v>
      </c>
      <c r="CE221">
        <v>26.647200000000002</v>
      </c>
      <c r="CF221">
        <v>26.321987499999999</v>
      </c>
      <c r="CG221">
        <v>1199.98875</v>
      </c>
      <c r="CH221">
        <v>0.49999225000000003</v>
      </c>
      <c r="CI221">
        <v>0.50000762500000007</v>
      </c>
      <c r="CJ221">
        <v>0</v>
      </c>
      <c r="CK221">
        <v>799.95849999999996</v>
      </c>
      <c r="CL221">
        <v>4.9990899999999998</v>
      </c>
      <c r="CM221">
        <v>8186.9675000000007</v>
      </c>
      <c r="CN221">
        <v>9557.7350000000006</v>
      </c>
      <c r="CO221">
        <v>44.75</v>
      </c>
      <c r="CP221">
        <v>46.875</v>
      </c>
      <c r="CQ221">
        <v>45.625</v>
      </c>
      <c r="CR221">
        <v>45.859250000000003</v>
      </c>
      <c r="CS221">
        <v>45.936999999999998</v>
      </c>
      <c r="CT221">
        <v>597.48500000000001</v>
      </c>
      <c r="CU221">
        <v>597.50375000000008</v>
      </c>
      <c r="CV221">
        <v>0</v>
      </c>
      <c r="CW221">
        <v>1673987682.0999999</v>
      </c>
      <c r="CX221">
        <v>0</v>
      </c>
      <c r="CY221">
        <v>1673984188.5</v>
      </c>
      <c r="CZ221" t="s">
        <v>356</v>
      </c>
      <c r="DA221">
        <v>1673984188.5</v>
      </c>
      <c r="DB221">
        <v>1673984167.5</v>
      </c>
      <c r="DC221">
        <v>23</v>
      </c>
      <c r="DD221">
        <v>-0.32800000000000001</v>
      </c>
      <c r="DE221">
        <v>5.0000000000000001E-3</v>
      </c>
      <c r="DF221">
        <v>-6.2539999999999996</v>
      </c>
      <c r="DG221">
        <v>0.21</v>
      </c>
      <c r="DH221">
        <v>579</v>
      </c>
      <c r="DI221">
        <v>34</v>
      </c>
      <c r="DJ221">
        <v>0</v>
      </c>
      <c r="DK221">
        <v>0.1</v>
      </c>
      <c r="DL221">
        <v>-18.682829268292679</v>
      </c>
      <c r="DM221">
        <v>-0.3600543554006993</v>
      </c>
      <c r="DN221">
        <v>0.1019517873715077</v>
      </c>
      <c r="DO221">
        <v>0</v>
      </c>
      <c r="DP221">
        <v>0.66151029268292683</v>
      </c>
      <c r="DQ221">
        <v>-3.1277310104530907E-2</v>
      </c>
      <c r="DR221">
        <v>3.5000631579242491E-3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3.2949000000000002</v>
      </c>
      <c r="EB221">
        <v>2.6250599999999999</v>
      </c>
      <c r="EC221">
        <v>0.22414300000000001</v>
      </c>
      <c r="ED221">
        <v>0.22376499999999999</v>
      </c>
      <c r="EE221">
        <v>0.140428</v>
      </c>
      <c r="EF221">
        <v>0.13727500000000001</v>
      </c>
      <c r="EG221">
        <v>23322.2</v>
      </c>
      <c r="EH221">
        <v>23727.8</v>
      </c>
      <c r="EI221">
        <v>27984.799999999999</v>
      </c>
      <c r="EJ221">
        <v>29444</v>
      </c>
      <c r="EK221">
        <v>33112.1</v>
      </c>
      <c r="EL221">
        <v>35283.199999999997</v>
      </c>
      <c r="EM221">
        <v>39510.1</v>
      </c>
      <c r="EN221">
        <v>42101.599999999999</v>
      </c>
      <c r="EO221">
        <v>2.2010299999999998</v>
      </c>
      <c r="EP221">
        <v>2.1516000000000002</v>
      </c>
      <c r="EQ221">
        <v>0.110708</v>
      </c>
      <c r="ER221">
        <v>0</v>
      </c>
      <c r="ES221">
        <v>31.6904</v>
      </c>
      <c r="ET221">
        <v>999.9</v>
      </c>
      <c r="EU221">
        <v>67.2</v>
      </c>
      <c r="EV221">
        <v>35.799999999999997</v>
      </c>
      <c r="EW221">
        <v>39.283299999999997</v>
      </c>
      <c r="EX221">
        <v>57.591799999999999</v>
      </c>
      <c r="EY221">
        <v>-4.4992000000000001</v>
      </c>
      <c r="EZ221">
        <v>2</v>
      </c>
      <c r="FA221">
        <v>0.61557899999999999</v>
      </c>
      <c r="FB221">
        <v>0.68345599999999995</v>
      </c>
      <c r="FC221">
        <v>20.269500000000001</v>
      </c>
      <c r="FD221">
        <v>5.2187900000000003</v>
      </c>
      <c r="FE221">
        <v>12.0099</v>
      </c>
      <c r="FF221">
        <v>4.9861000000000004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1.8658699999999999</v>
      </c>
      <c r="FM221">
        <v>1.8623400000000001</v>
      </c>
      <c r="FN221">
        <v>1.86432</v>
      </c>
      <c r="FO221">
        <v>1.86039</v>
      </c>
      <c r="FP221">
        <v>1.86111</v>
      </c>
      <c r="FQ221">
        <v>1.8602000000000001</v>
      </c>
      <c r="FR221">
        <v>1.8619600000000001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-7.52</v>
      </c>
      <c r="GH221">
        <v>0.21029999999999999</v>
      </c>
      <c r="GI221">
        <v>-4.4410340874611869</v>
      </c>
      <c r="GJ221">
        <v>-4.0977002334145526E-3</v>
      </c>
      <c r="GK221">
        <v>1.9870096767282211E-6</v>
      </c>
      <c r="GL221">
        <v>-4.7591234531596528E-10</v>
      </c>
      <c r="GM221">
        <v>0.2103699999999975</v>
      </c>
      <c r="GN221">
        <v>0</v>
      </c>
      <c r="GO221">
        <v>0</v>
      </c>
      <c r="GP221">
        <v>0</v>
      </c>
      <c r="GQ221">
        <v>6</v>
      </c>
      <c r="GR221">
        <v>2093</v>
      </c>
      <c r="GS221">
        <v>4</v>
      </c>
      <c r="GT221">
        <v>31</v>
      </c>
      <c r="GU221">
        <v>58.2</v>
      </c>
      <c r="GV221">
        <v>58.6</v>
      </c>
      <c r="GW221">
        <v>3.5815399999999999</v>
      </c>
      <c r="GX221">
        <v>2.52563</v>
      </c>
      <c r="GY221">
        <v>2.04834</v>
      </c>
      <c r="GZ221">
        <v>2.6208499999999999</v>
      </c>
      <c r="HA221">
        <v>2.1972700000000001</v>
      </c>
      <c r="HB221">
        <v>2.2888199999999999</v>
      </c>
      <c r="HC221">
        <v>41.170499999999997</v>
      </c>
      <c r="HD221">
        <v>14.210800000000001</v>
      </c>
      <c r="HE221">
        <v>18</v>
      </c>
      <c r="HF221">
        <v>705.06500000000005</v>
      </c>
      <c r="HG221">
        <v>738.303</v>
      </c>
      <c r="HH221">
        <v>31.0002</v>
      </c>
      <c r="HI221">
        <v>34.9893</v>
      </c>
      <c r="HJ221">
        <v>30.000699999999998</v>
      </c>
      <c r="HK221">
        <v>34.884399999999999</v>
      </c>
      <c r="HL221">
        <v>34.902200000000001</v>
      </c>
      <c r="HM221">
        <v>71.693100000000001</v>
      </c>
      <c r="HN221">
        <v>16.8355</v>
      </c>
      <c r="HO221">
        <v>100</v>
      </c>
      <c r="HP221">
        <v>31</v>
      </c>
      <c r="HQ221">
        <v>1377.58</v>
      </c>
      <c r="HR221">
        <v>34.006399999999999</v>
      </c>
      <c r="HS221">
        <v>98.622900000000001</v>
      </c>
      <c r="HT221">
        <v>97.614699999999999</v>
      </c>
    </row>
    <row r="222" spans="1:228" x14ac:dyDescent="0.2">
      <c r="A222">
        <v>207</v>
      </c>
      <c r="B222">
        <v>1673987685.5999999</v>
      </c>
      <c r="C222">
        <v>822.5</v>
      </c>
      <c r="D222" t="s">
        <v>773</v>
      </c>
      <c r="E222" t="s">
        <v>774</v>
      </c>
      <c r="F222">
        <v>4</v>
      </c>
      <c r="G222">
        <v>1673987683.5999999</v>
      </c>
      <c r="H222">
        <f t="shared" si="102"/>
        <v>7.3563164146239301E-4</v>
      </c>
      <c r="I222">
        <f t="shared" si="103"/>
        <v>0.73563164146239302</v>
      </c>
      <c r="J222">
        <f t="shared" si="104"/>
        <v>8.7770591536893647</v>
      </c>
      <c r="K222">
        <f t="shared" si="105"/>
        <v>1349.4114285714279</v>
      </c>
      <c r="L222">
        <f t="shared" si="106"/>
        <v>985.46287134595889</v>
      </c>
      <c r="M222">
        <f t="shared" si="107"/>
        <v>99.613031405911727</v>
      </c>
      <c r="N222">
        <f t="shared" si="108"/>
        <v>136.40185431866203</v>
      </c>
      <c r="O222">
        <f t="shared" si="109"/>
        <v>4.2672982902832723E-2</v>
      </c>
      <c r="P222">
        <f t="shared" si="110"/>
        <v>2.7584348332661426</v>
      </c>
      <c r="Q222">
        <f t="shared" si="111"/>
        <v>4.2309603704974899E-2</v>
      </c>
      <c r="R222">
        <f t="shared" si="112"/>
        <v>2.6475892455999371E-2</v>
      </c>
      <c r="S222">
        <f t="shared" si="113"/>
        <v>226.11260066435548</v>
      </c>
      <c r="T222">
        <f t="shared" si="114"/>
        <v>34.826201546132459</v>
      </c>
      <c r="U222">
        <f t="shared" si="115"/>
        <v>33.483328571428572</v>
      </c>
      <c r="V222">
        <f t="shared" si="116"/>
        <v>5.1909404654860314</v>
      </c>
      <c r="W222">
        <f t="shared" si="117"/>
        <v>67.068655928601089</v>
      </c>
      <c r="X222">
        <f t="shared" si="118"/>
        <v>3.5090653117589459</v>
      </c>
      <c r="Y222">
        <f t="shared" si="119"/>
        <v>5.2320495515737964</v>
      </c>
      <c r="Z222">
        <f t="shared" si="120"/>
        <v>1.6818751537270855</v>
      </c>
      <c r="AA222">
        <f t="shared" si="121"/>
        <v>-32.44135538849153</v>
      </c>
      <c r="AB222">
        <f t="shared" si="122"/>
        <v>20.9621227579883</v>
      </c>
      <c r="AC222">
        <f t="shared" si="123"/>
        <v>1.7498624207309936</v>
      </c>
      <c r="AD222">
        <f t="shared" si="124"/>
        <v>216.38323045458327</v>
      </c>
      <c r="AE222">
        <f t="shared" si="125"/>
        <v>19.293524932663288</v>
      </c>
      <c r="AF222">
        <f t="shared" si="126"/>
        <v>0.73733408941319045</v>
      </c>
      <c r="AG222">
        <f t="shared" si="127"/>
        <v>8.7770591536893647</v>
      </c>
      <c r="AH222">
        <v>1415.6311690018881</v>
      </c>
      <c r="AI222">
        <v>1400.5235757575749</v>
      </c>
      <c r="AJ222">
        <v>1.724944114447281</v>
      </c>
      <c r="AK222">
        <v>63.952055562581542</v>
      </c>
      <c r="AL222">
        <f t="shared" si="128"/>
        <v>0.73563164146239302</v>
      </c>
      <c r="AM222">
        <v>34.057810054503811</v>
      </c>
      <c r="AN222">
        <v>34.713412587412613</v>
      </c>
      <c r="AO222">
        <v>-1.918204002299709E-5</v>
      </c>
      <c r="AP222">
        <v>89.221601695222972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46987.064982696</v>
      </c>
      <c r="AV222">
        <f t="shared" si="132"/>
        <v>1199.9785714285711</v>
      </c>
      <c r="AW222">
        <f t="shared" si="133"/>
        <v>1025.9073993079558</v>
      </c>
      <c r="AX222">
        <f t="shared" si="134"/>
        <v>0.85493809950840705</v>
      </c>
      <c r="AY222">
        <f t="shared" si="135"/>
        <v>0.18843053205122579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1673987683.5999999</v>
      </c>
      <c r="BF222">
        <v>1349.4114285714279</v>
      </c>
      <c r="BG222">
        <v>1368.14</v>
      </c>
      <c r="BH222">
        <v>34.714871428571428</v>
      </c>
      <c r="BI222">
        <v>34.057857142857152</v>
      </c>
      <c r="BJ222">
        <v>1356.9457142857141</v>
      </c>
      <c r="BK222">
        <v>34.504514285714293</v>
      </c>
      <c r="BL222">
        <v>649.97457142857149</v>
      </c>
      <c r="BM222">
        <v>100.9824285714286</v>
      </c>
      <c r="BN222">
        <v>0.1000518571428571</v>
      </c>
      <c r="BO222">
        <v>33.624285714285712</v>
      </c>
      <c r="BP222">
        <v>33.483328571428572</v>
      </c>
      <c r="BQ222">
        <v>999.89999999999986</v>
      </c>
      <c r="BR222">
        <v>0</v>
      </c>
      <c r="BS222">
        <v>0</v>
      </c>
      <c r="BT222">
        <v>8966.8757142857157</v>
      </c>
      <c r="BU222">
        <v>0</v>
      </c>
      <c r="BV222">
        <v>1605.944285714286</v>
      </c>
      <c r="BW222">
        <v>-18.724871428571429</v>
      </c>
      <c r="BX222">
        <v>1397.941428571429</v>
      </c>
      <c r="BY222">
        <v>1416.3785714285709</v>
      </c>
      <c r="BZ222">
        <v>0.6570177142857142</v>
      </c>
      <c r="CA222">
        <v>1368.14</v>
      </c>
      <c r="CB222">
        <v>34.057857142857152</v>
      </c>
      <c r="CC222">
        <v>3.505594285714285</v>
      </c>
      <c r="CD222">
        <v>3.4392457142857138</v>
      </c>
      <c r="CE222">
        <v>26.64685714285714</v>
      </c>
      <c r="CF222">
        <v>26.322785714285711</v>
      </c>
      <c r="CG222">
        <v>1199.9785714285711</v>
      </c>
      <c r="CH222">
        <v>0.49997914285714279</v>
      </c>
      <c r="CI222">
        <v>0.50002057142857137</v>
      </c>
      <c r="CJ222">
        <v>0</v>
      </c>
      <c r="CK222">
        <v>800.30328571428561</v>
      </c>
      <c r="CL222">
        <v>4.9990899999999998</v>
      </c>
      <c r="CM222">
        <v>8189.5814285714287</v>
      </c>
      <c r="CN222">
        <v>9557.6</v>
      </c>
      <c r="CO222">
        <v>44.75</v>
      </c>
      <c r="CP222">
        <v>46.875</v>
      </c>
      <c r="CQ222">
        <v>45.633857142857153</v>
      </c>
      <c r="CR222">
        <v>45.857000000000014</v>
      </c>
      <c r="CS222">
        <v>45.936999999999998</v>
      </c>
      <c r="CT222">
        <v>597.46571428571428</v>
      </c>
      <c r="CU222">
        <v>597.51285714285711</v>
      </c>
      <c r="CV222">
        <v>0</v>
      </c>
      <c r="CW222">
        <v>1673987685.7</v>
      </c>
      <c r="CX222">
        <v>0</v>
      </c>
      <c r="CY222">
        <v>1673984188.5</v>
      </c>
      <c r="CZ222" t="s">
        <v>356</v>
      </c>
      <c r="DA222">
        <v>1673984188.5</v>
      </c>
      <c r="DB222">
        <v>1673984167.5</v>
      </c>
      <c r="DC222">
        <v>23</v>
      </c>
      <c r="DD222">
        <v>-0.32800000000000001</v>
      </c>
      <c r="DE222">
        <v>5.0000000000000001E-3</v>
      </c>
      <c r="DF222">
        <v>-6.2539999999999996</v>
      </c>
      <c r="DG222">
        <v>0.21</v>
      </c>
      <c r="DH222">
        <v>579</v>
      </c>
      <c r="DI222">
        <v>34</v>
      </c>
      <c r="DJ222">
        <v>0</v>
      </c>
      <c r="DK222">
        <v>0.1</v>
      </c>
      <c r="DL222">
        <v>-18.683851219512199</v>
      </c>
      <c r="DM222">
        <v>-0.58991916376303055</v>
      </c>
      <c r="DN222">
        <v>0.10176054657860401</v>
      </c>
      <c r="DO222">
        <v>0</v>
      </c>
      <c r="DP222">
        <v>0.65964114634146342</v>
      </c>
      <c r="DQ222">
        <v>-1.777745644599163E-2</v>
      </c>
      <c r="DR222">
        <v>2.1740358172490548E-3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3.2948900000000001</v>
      </c>
      <c r="EB222">
        <v>2.62514</v>
      </c>
      <c r="EC222">
        <v>0.22481000000000001</v>
      </c>
      <c r="ED222">
        <v>0.22443099999999999</v>
      </c>
      <c r="EE222">
        <v>0.14041799999999999</v>
      </c>
      <c r="EF222">
        <v>0.13727</v>
      </c>
      <c r="EG222">
        <v>23301.7</v>
      </c>
      <c r="EH222">
        <v>23707.3</v>
      </c>
      <c r="EI222">
        <v>27984.5</v>
      </c>
      <c r="EJ222">
        <v>29443.9</v>
      </c>
      <c r="EK222">
        <v>33112</v>
      </c>
      <c r="EL222">
        <v>35283.199999999997</v>
      </c>
      <c r="EM222">
        <v>39509.599999999999</v>
      </c>
      <c r="EN222">
        <v>42101.3</v>
      </c>
      <c r="EO222">
        <v>2.20085</v>
      </c>
      <c r="EP222">
        <v>2.1516700000000002</v>
      </c>
      <c r="EQ222">
        <v>0.110898</v>
      </c>
      <c r="ER222">
        <v>0</v>
      </c>
      <c r="ES222">
        <v>31.6904</v>
      </c>
      <c r="ET222">
        <v>999.9</v>
      </c>
      <c r="EU222">
        <v>67.2</v>
      </c>
      <c r="EV222">
        <v>35.700000000000003</v>
      </c>
      <c r="EW222">
        <v>39.066299999999998</v>
      </c>
      <c r="EX222">
        <v>57.381799999999998</v>
      </c>
      <c r="EY222">
        <v>-4.6474399999999996</v>
      </c>
      <c r="EZ222">
        <v>2</v>
      </c>
      <c r="FA222">
        <v>0.615927</v>
      </c>
      <c r="FB222">
        <v>0.68446899999999999</v>
      </c>
      <c r="FC222">
        <v>20.269300000000001</v>
      </c>
      <c r="FD222">
        <v>5.2178899999999997</v>
      </c>
      <c r="FE222">
        <v>12.0099</v>
      </c>
      <c r="FF222">
        <v>4.9857500000000003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1.86588</v>
      </c>
      <c r="FM222">
        <v>1.86232</v>
      </c>
      <c r="FN222">
        <v>1.86432</v>
      </c>
      <c r="FO222">
        <v>1.8603799999999999</v>
      </c>
      <c r="FP222">
        <v>1.86111</v>
      </c>
      <c r="FQ222">
        <v>1.8602000000000001</v>
      </c>
      <c r="FR222">
        <v>1.8619600000000001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-7.54</v>
      </c>
      <c r="GH222">
        <v>0.2104</v>
      </c>
      <c r="GI222">
        <v>-4.4410340874611869</v>
      </c>
      <c r="GJ222">
        <v>-4.0977002334145526E-3</v>
      </c>
      <c r="GK222">
        <v>1.9870096767282211E-6</v>
      </c>
      <c r="GL222">
        <v>-4.7591234531596528E-10</v>
      </c>
      <c r="GM222">
        <v>0.2103699999999975</v>
      </c>
      <c r="GN222">
        <v>0</v>
      </c>
      <c r="GO222">
        <v>0</v>
      </c>
      <c r="GP222">
        <v>0</v>
      </c>
      <c r="GQ222">
        <v>6</v>
      </c>
      <c r="GR222">
        <v>2093</v>
      </c>
      <c r="GS222">
        <v>4</v>
      </c>
      <c r="GT222">
        <v>31</v>
      </c>
      <c r="GU222">
        <v>58.3</v>
      </c>
      <c r="GV222">
        <v>58.6</v>
      </c>
      <c r="GW222">
        <v>3.59619</v>
      </c>
      <c r="GX222">
        <v>2.5146500000000001</v>
      </c>
      <c r="GY222">
        <v>2.04834</v>
      </c>
      <c r="GZ222">
        <v>2.6208499999999999</v>
      </c>
      <c r="HA222">
        <v>2.1972700000000001</v>
      </c>
      <c r="HB222">
        <v>2.34131</v>
      </c>
      <c r="HC222">
        <v>41.170499999999997</v>
      </c>
      <c r="HD222">
        <v>14.210800000000001</v>
      </c>
      <c r="HE222">
        <v>18</v>
      </c>
      <c r="HF222">
        <v>704.97699999999998</v>
      </c>
      <c r="HG222">
        <v>738.43700000000001</v>
      </c>
      <c r="HH222">
        <v>31.0002</v>
      </c>
      <c r="HI222">
        <v>34.994</v>
      </c>
      <c r="HJ222">
        <v>30.000499999999999</v>
      </c>
      <c r="HK222">
        <v>34.889899999999997</v>
      </c>
      <c r="HL222">
        <v>34.907499999999999</v>
      </c>
      <c r="HM222">
        <v>71.972499999999997</v>
      </c>
      <c r="HN222">
        <v>16.8355</v>
      </c>
      <c r="HO222">
        <v>100</v>
      </c>
      <c r="HP222">
        <v>31</v>
      </c>
      <c r="HQ222">
        <v>1384.28</v>
      </c>
      <c r="HR222">
        <v>34.006399999999999</v>
      </c>
      <c r="HS222">
        <v>98.621600000000001</v>
      </c>
      <c r="HT222">
        <v>97.6143</v>
      </c>
    </row>
    <row r="223" spans="1:228" x14ac:dyDescent="0.2">
      <c r="A223">
        <v>208</v>
      </c>
      <c r="B223">
        <v>1673987689.5999999</v>
      </c>
      <c r="C223">
        <v>826.5</v>
      </c>
      <c r="D223" t="s">
        <v>775</v>
      </c>
      <c r="E223" t="s">
        <v>776</v>
      </c>
      <c r="F223">
        <v>4</v>
      </c>
      <c r="G223">
        <v>1673987687.2874999</v>
      </c>
      <c r="H223">
        <f t="shared" si="102"/>
        <v>7.3848606417170192E-4</v>
      </c>
      <c r="I223">
        <f t="shared" si="103"/>
        <v>0.73848606417170193</v>
      </c>
      <c r="J223">
        <f t="shared" si="104"/>
        <v>8.9289925344360306</v>
      </c>
      <c r="K223">
        <f t="shared" si="105"/>
        <v>1355.5125</v>
      </c>
      <c r="L223">
        <f t="shared" si="106"/>
        <v>986.70037940026396</v>
      </c>
      <c r="M223">
        <f t="shared" si="107"/>
        <v>99.739154997035797</v>
      </c>
      <c r="N223">
        <f t="shared" si="108"/>
        <v>137.0199851550633</v>
      </c>
      <c r="O223">
        <f t="shared" si="109"/>
        <v>4.2800829592612576E-2</v>
      </c>
      <c r="P223">
        <f t="shared" si="110"/>
        <v>2.7649117261302516</v>
      </c>
      <c r="Q223">
        <f t="shared" si="111"/>
        <v>4.2436128293153227E-2</v>
      </c>
      <c r="R223">
        <f t="shared" si="112"/>
        <v>2.6555088004944827E-2</v>
      </c>
      <c r="S223">
        <f t="shared" si="113"/>
        <v>226.10731386103629</v>
      </c>
      <c r="T223">
        <f t="shared" si="114"/>
        <v>34.818720817593771</v>
      </c>
      <c r="U223">
        <f t="shared" si="115"/>
        <v>33.488799999999998</v>
      </c>
      <c r="V223">
        <f t="shared" si="116"/>
        <v>5.1925309091839251</v>
      </c>
      <c r="W223">
        <f t="shared" si="117"/>
        <v>67.085750931814374</v>
      </c>
      <c r="X223">
        <f t="shared" si="118"/>
        <v>3.5091601469195908</v>
      </c>
      <c r="Y223">
        <f t="shared" si="119"/>
        <v>5.2308576682495262</v>
      </c>
      <c r="Z223">
        <f t="shared" si="120"/>
        <v>1.6833707622643344</v>
      </c>
      <c r="AA223">
        <f t="shared" si="121"/>
        <v>-32.567235429972058</v>
      </c>
      <c r="AB223">
        <f t="shared" si="122"/>
        <v>19.58859969067095</v>
      </c>
      <c r="AC223">
        <f t="shared" si="123"/>
        <v>1.6313849895827024</v>
      </c>
      <c r="AD223">
        <f t="shared" si="124"/>
        <v>214.76006311131789</v>
      </c>
      <c r="AE223">
        <f t="shared" si="125"/>
        <v>19.234618098067926</v>
      </c>
      <c r="AF223">
        <f t="shared" si="126"/>
        <v>0.73758896646934713</v>
      </c>
      <c r="AG223">
        <f t="shared" si="127"/>
        <v>8.9289925344360306</v>
      </c>
      <c r="AH223">
        <v>1422.435588486705</v>
      </c>
      <c r="AI223">
        <v>1407.322666666666</v>
      </c>
      <c r="AJ223">
        <v>1.689240824965931</v>
      </c>
      <c r="AK223">
        <v>63.952055562581542</v>
      </c>
      <c r="AL223">
        <f t="shared" si="128"/>
        <v>0.73848606417170193</v>
      </c>
      <c r="AM223">
        <v>34.0583302306717</v>
      </c>
      <c r="AN223">
        <v>34.716151048951062</v>
      </c>
      <c r="AO223">
        <v>3.2757768986893949E-5</v>
      </c>
      <c r="AP223">
        <v>89.221601695222972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47165.24496911106</v>
      </c>
      <c r="AV223">
        <f t="shared" si="132"/>
        <v>1199.94875</v>
      </c>
      <c r="AW223">
        <f t="shared" si="133"/>
        <v>1025.8820760938011</v>
      </c>
      <c r="AX223">
        <f t="shared" si="134"/>
        <v>0.85493824306563182</v>
      </c>
      <c r="AY223">
        <f t="shared" si="135"/>
        <v>0.1884308091166696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1673987687.2874999</v>
      </c>
      <c r="BF223">
        <v>1355.5125</v>
      </c>
      <c r="BG223">
        <v>1374.19</v>
      </c>
      <c r="BH223">
        <v>34.715449999999997</v>
      </c>
      <c r="BI223">
        <v>34.058250000000001</v>
      </c>
      <c r="BJ223">
        <v>1363.0525</v>
      </c>
      <c r="BK223">
        <v>34.505099999999999</v>
      </c>
      <c r="BL223">
        <v>650.0151249999999</v>
      </c>
      <c r="BM223">
        <v>100.98350000000001</v>
      </c>
      <c r="BN223">
        <v>0.1000275625</v>
      </c>
      <c r="BO223">
        <v>33.620212500000001</v>
      </c>
      <c r="BP223">
        <v>33.488799999999998</v>
      </c>
      <c r="BQ223">
        <v>999.9</v>
      </c>
      <c r="BR223">
        <v>0</v>
      </c>
      <c r="BS223">
        <v>0</v>
      </c>
      <c r="BT223">
        <v>9001.17</v>
      </c>
      <c r="BU223">
        <v>0</v>
      </c>
      <c r="BV223">
        <v>1569.1925000000001</v>
      </c>
      <c r="BW223">
        <v>-18.6764875</v>
      </c>
      <c r="BX223">
        <v>1404.26125</v>
      </c>
      <c r="BY223">
        <v>1422.6424999999999</v>
      </c>
      <c r="BZ223">
        <v>0.657219</v>
      </c>
      <c r="CA223">
        <v>1374.19</v>
      </c>
      <c r="CB223">
        <v>34.058250000000001</v>
      </c>
      <c r="CC223">
        <v>3.5056875000000001</v>
      </c>
      <c r="CD223">
        <v>3.4393212499999999</v>
      </c>
      <c r="CE223">
        <v>26.647312500000002</v>
      </c>
      <c r="CF223">
        <v>26.323125000000001</v>
      </c>
      <c r="CG223">
        <v>1199.94875</v>
      </c>
      <c r="CH223">
        <v>0.49997662500000001</v>
      </c>
      <c r="CI223">
        <v>0.50002312500000001</v>
      </c>
      <c r="CJ223">
        <v>0</v>
      </c>
      <c r="CK223">
        <v>800.42112500000007</v>
      </c>
      <c r="CL223">
        <v>4.9990899999999998</v>
      </c>
      <c r="CM223">
        <v>8191.5825000000004</v>
      </c>
      <c r="CN223">
        <v>9557.3575000000001</v>
      </c>
      <c r="CO223">
        <v>44.75</v>
      </c>
      <c r="CP223">
        <v>46.867125000000001</v>
      </c>
      <c r="CQ223">
        <v>45.632750000000001</v>
      </c>
      <c r="CR223">
        <v>45.843499999999999</v>
      </c>
      <c r="CS223">
        <v>45.936999999999998</v>
      </c>
      <c r="CT223">
        <v>597.44500000000005</v>
      </c>
      <c r="CU223">
        <v>597.50375000000008</v>
      </c>
      <c r="CV223">
        <v>0</v>
      </c>
      <c r="CW223">
        <v>1673987689.9000001</v>
      </c>
      <c r="CX223">
        <v>0</v>
      </c>
      <c r="CY223">
        <v>1673984188.5</v>
      </c>
      <c r="CZ223" t="s">
        <v>356</v>
      </c>
      <c r="DA223">
        <v>1673984188.5</v>
      </c>
      <c r="DB223">
        <v>1673984167.5</v>
      </c>
      <c r="DC223">
        <v>23</v>
      </c>
      <c r="DD223">
        <v>-0.32800000000000001</v>
      </c>
      <c r="DE223">
        <v>5.0000000000000001E-3</v>
      </c>
      <c r="DF223">
        <v>-6.2539999999999996</v>
      </c>
      <c r="DG223">
        <v>0.21</v>
      </c>
      <c r="DH223">
        <v>579</v>
      </c>
      <c r="DI223">
        <v>34</v>
      </c>
      <c r="DJ223">
        <v>0</v>
      </c>
      <c r="DK223">
        <v>0.1</v>
      </c>
      <c r="DL223">
        <v>-18.690107317073171</v>
      </c>
      <c r="DM223">
        <v>-0.44044390243900777</v>
      </c>
      <c r="DN223">
        <v>0.102254962048468</v>
      </c>
      <c r="DO223">
        <v>0</v>
      </c>
      <c r="DP223">
        <v>0.6584380243902439</v>
      </c>
      <c r="DQ223">
        <v>-1.003206271776803E-2</v>
      </c>
      <c r="DR223">
        <v>1.4190116018674361E-3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3.2950400000000002</v>
      </c>
      <c r="EB223">
        <v>2.6253000000000002</v>
      </c>
      <c r="EC223">
        <v>0.22547700000000001</v>
      </c>
      <c r="ED223">
        <v>0.22509100000000001</v>
      </c>
      <c r="EE223">
        <v>0.14042399999999999</v>
      </c>
      <c r="EF223">
        <v>0.13727400000000001</v>
      </c>
      <c r="EG223">
        <v>23281.4</v>
      </c>
      <c r="EH223">
        <v>23686.5</v>
      </c>
      <c r="EI223">
        <v>27984.3</v>
      </c>
      <c r="EJ223">
        <v>29443.3</v>
      </c>
      <c r="EK223">
        <v>33111.9</v>
      </c>
      <c r="EL223">
        <v>35282.400000000001</v>
      </c>
      <c r="EM223">
        <v>39509.699999999997</v>
      </c>
      <c r="EN223">
        <v>42100.5</v>
      </c>
      <c r="EO223">
        <v>2.2008000000000001</v>
      </c>
      <c r="EP223">
        <v>2.1514700000000002</v>
      </c>
      <c r="EQ223">
        <v>0.11047</v>
      </c>
      <c r="ER223">
        <v>0</v>
      </c>
      <c r="ES223">
        <v>31.692299999999999</v>
      </c>
      <c r="ET223">
        <v>999.9</v>
      </c>
      <c r="EU223">
        <v>67.2</v>
      </c>
      <c r="EV223">
        <v>35.799999999999997</v>
      </c>
      <c r="EW223">
        <v>39.284100000000002</v>
      </c>
      <c r="EX223">
        <v>57.411799999999999</v>
      </c>
      <c r="EY223">
        <v>-4.56731</v>
      </c>
      <c r="EZ223">
        <v>2</v>
      </c>
      <c r="FA223">
        <v>0.61651400000000001</v>
      </c>
      <c r="FB223">
        <v>0.68603999999999998</v>
      </c>
      <c r="FC223">
        <v>20.269500000000001</v>
      </c>
      <c r="FD223">
        <v>5.21774</v>
      </c>
      <c r="FE223">
        <v>12.0099</v>
      </c>
      <c r="FF223">
        <v>4.9859499999999999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1.86589</v>
      </c>
      <c r="FM223">
        <v>1.8623000000000001</v>
      </c>
      <c r="FN223">
        <v>1.86432</v>
      </c>
      <c r="FO223">
        <v>1.8604000000000001</v>
      </c>
      <c r="FP223">
        <v>1.86111</v>
      </c>
      <c r="FQ223">
        <v>1.8602000000000001</v>
      </c>
      <c r="FR223">
        <v>1.8619399999999999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-7.55</v>
      </c>
      <c r="GH223">
        <v>0.2104</v>
      </c>
      <c r="GI223">
        <v>-4.4410340874611869</v>
      </c>
      <c r="GJ223">
        <v>-4.0977002334145526E-3</v>
      </c>
      <c r="GK223">
        <v>1.9870096767282211E-6</v>
      </c>
      <c r="GL223">
        <v>-4.7591234531596528E-10</v>
      </c>
      <c r="GM223">
        <v>0.2103699999999975</v>
      </c>
      <c r="GN223">
        <v>0</v>
      </c>
      <c r="GO223">
        <v>0</v>
      </c>
      <c r="GP223">
        <v>0</v>
      </c>
      <c r="GQ223">
        <v>6</v>
      </c>
      <c r="GR223">
        <v>2093</v>
      </c>
      <c r="GS223">
        <v>4</v>
      </c>
      <c r="GT223">
        <v>31</v>
      </c>
      <c r="GU223">
        <v>58.4</v>
      </c>
      <c r="GV223">
        <v>58.7</v>
      </c>
      <c r="GW223">
        <v>3.6096200000000001</v>
      </c>
      <c r="GX223">
        <v>2.52319</v>
      </c>
      <c r="GY223">
        <v>2.04834</v>
      </c>
      <c r="GZ223">
        <v>2.6208499999999999</v>
      </c>
      <c r="HA223">
        <v>2.1972700000000001</v>
      </c>
      <c r="HB223">
        <v>2.2912599999999999</v>
      </c>
      <c r="HC223">
        <v>41.170499999999997</v>
      </c>
      <c r="HD223">
        <v>14.210800000000001</v>
      </c>
      <c r="HE223">
        <v>18</v>
      </c>
      <c r="HF223">
        <v>704.97900000000004</v>
      </c>
      <c r="HG223">
        <v>738.29700000000003</v>
      </c>
      <c r="HH223">
        <v>31.000399999999999</v>
      </c>
      <c r="HI223">
        <v>34.998100000000001</v>
      </c>
      <c r="HJ223">
        <v>30.000699999999998</v>
      </c>
      <c r="HK223">
        <v>34.893900000000002</v>
      </c>
      <c r="HL223">
        <v>34.911700000000003</v>
      </c>
      <c r="HM223">
        <v>72.248900000000006</v>
      </c>
      <c r="HN223">
        <v>16.8355</v>
      </c>
      <c r="HO223">
        <v>100</v>
      </c>
      <c r="HP223">
        <v>31</v>
      </c>
      <c r="HQ223">
        <v>1390.98</v>
      </c>
      <c r="HR223">
        <v>34.006399999999999</v>
      </c>
      <c r="HS223">
        <v>98.621499999999997</v>
      </c>
      <c r="HT223">
        <v>97.612300000000005</v>
      </c>
    </row>
    <row r="224" spans="1:228" x14ac:dyDescent="0.2">
      <c r="A224">
        <v>209</v>
      </c>
      <c r="B224">
        <v>1673987693.5999999</v>
      </c>
      <c r="C224">
        <v>830.5</v>
      </c>
      <c r="D224" t="s">
        <v>777</v>
      </c>
      <c r="E224" t="s">
        <v>778</v>
      </c>
      <c r="F224">
        <v>4</v>
      </c>
      <c r="G224">
        <v>1673987691.5999999</v>
      </c>
      <c r="H224">
        <f t="shared" si="102"/>
        <v>7.3347730172212359E-4</v>
      </c>
      <c r="I224">
        <f t="shared" si="103"/>
        <v>0.73347730172212355</v>
      </c>
      <c r="J224">
        <f t="shared" si="104"/>
        <v>8.8330515617105316</v>
      </c>
      <c r="K224">
        <f t="shared" si="105"/>
        <v>1362.6528571428571</v>
      </c>
      <c r="L224">
        <f t="shared" si="106"/>
        <v>995.58665845170253</v>
      </c>
      <c r="M224">
        <f t="shared" si="107"/>
        <v>100.63797754414571</v>
      </c>
      <c r="N224">
        <f t="shared" si="108"/>
        <v>137.74253247916687</v>
      </c>
      <c r="O224">
        <f t="shared" si="109"/>
        <v>4.2582016045989407E-2</v>
      </c>
      <c r="P224">
        <f t="shared" si="110"/>
        <v>2.7611725255698629</v>
      </c>
      <c r="Q224">
        <f t="shared" si="111"/>
        <v>4.2220532830528651E-2</v>
      </c>
      <c r="R224">
        <f t="shared" si="112"/>
        <v>2.6420054950978024E-2</v>
      </c>
      <c r="S224">
        <f t="shared" si="113"/>
        <v>226.11160595013209</v>
      </c>
      <c r="T224">
        <f t="shared" si="114"/>
        <v>34.813524129974546</v>
      </c>
      <c r="U224">
        <f t="shared" si="115"/>
        <v>33.478342857142863</v>
      </c>
      <c r="V224">
        <f t="shared" si="116"/>
        <v>5.1894915790050247</v>
      </c>
      <c r="W224">
        <f t="shared" si="117"/>
        <v>67.112367452022141</v>
      </c>
      <c r="X224">
        <f t="shared" si="118"/>
        <v>3.5089625561235533</v>
      </c>
      <c r="Y224">
        <f t="shared" si="119"/>
        <v>5.228488711312516</v>
      </c>
      <c r="Z224">
        <f t="shared" si="120"/>
        <v>1.6805290228814713</v>
      </c>
      <c r="AA224">
        <f t="shared" si="121"/>
        <v>-32.346349005945648</v>
      </c>
      <c r="AB224">
        <f t="shared" si="122"/>
        <v>19.913259429583068</v>
      </c>
      <c r="AC224">
        <f t="shared" si="123"/>
        <v>1.6605185012469565</v>
      </c>
      <c r="AD224">
        <f t="shared" si="124"/>
        <v>215.33903487501647</v>
      </c>
      <c r="AE224">
        <f t="shared" si="125"/>
        <v>19.362883119268439</v>
      </c>
      <c r="AF224">
        <f t="shared" si="126"/>
        <v>0.73374762083743195</v>
      </c>
      <c r="AG224">
        <f t="shared" si="127"/>
        <v>8.8330515617105316</v>
      </c>
      <c r="AH224">
        <v>1429.4405822831341</v>
      </c>
      <c r="AI224">
        <v>1414.251575757575</v>
      </c>
      <c r="AJ224">
        <v>1.732292127834504</v>
      </c>
      <c r="AK224">
        <v>63.952055562581542</v>
      </c>
      <c r="AL224">
        <f t="shared" si="128"/>
        <v>0.73347730172212355</v>
      </c>
      <c r="AM224">
        <v>34.058091181290933</v>
      </c>
      <c r="AN224">
        <v>34.711772727272738</v>
      </c>
      <c r="AO224">
        <v>-2.7588638325510211E-5</v>
      </c>
      <c r="AP224">
        <v>89.221601695222972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47063.964930596565</v>
      </c>
      <c r="AV224">
        <f t="shared" si="132"/>
        <v>1199.972857142857</v>
      </c>
      <c r="AW224">
        <f t="shared" si="133"/>
        <v>1025.9025564508456</v>
      </c>
      <c r="AX224">
        <f t="shared" si="134"/>
        <v>0.85493813492875681</v>
      </c>
      <c r="AY224">
        <f t="shared" si="135"/>
        <v>0.18843060041250037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1673987691.5999999</v>
      </c>
      <c r="BF224">
        <v>1362.6528571428571</v>
      </c>
      <c r="BG224">
        <v>1381.4485714285711</v>
      </c>
      <c r="BH224">
        <v>34.713299999999997</v>
      </c>
      <c r="BI224">
        <v>34.059528571428572</v>
      </c>
      <c r="BJ224">
        <v>1370.2</v>
      </c>
      <c r="BK224">
        <v>34.502942857142862</v>
      </c>
      <c r="BL224">
        <v>650.02242857142858</v>
      </c>
      <c r="BM224">
        <v>100.9841428571428</v>
      </c>
      <c r="BN224">
        <v>9.9953328571428579E-2</v>
      </c>
      <c r="BO224">
        <v>33.612114285714277</v>
      </c>
      <c r="BP224">
        <v>33.478342857142863</v>
      </c>
      <c r="BQ224">
        <v>999.89999999999986</v>
      </c>
      <c r="BR224">
        <v>0</v>
      </c>
      <c r="BS224">
        <v>0</v>
      </c>
      <c r="BT224">
        <v>8981.25</v>
      </c>
      <c r="BU224">
        <v>0</v>
      </c>
      <c r="BV224">
        <v>1519.37</v>
      </c>
      <c r="BW224">
        <v>-18.7972</v>
      </c>
      <c r="BX224">
        <v>1411.6528571428571</v>
      </c>
      <c r="BY224">
        <v>1430.158571428572</v>
      </c>
      <c r="BZ224">
        <v>0.65378299999999989</v>
      </c>
      <c r="CA224">
        <v>1381.4485714285711</v>
      </c>
      <c r="CB224">
        <v>34.059528571428572</v>
      </c>
      <c r="CC224">
        <v>3.5055014285714279</v>
      </c>
      <c r="CD224">
        <v>3.439475714285714</v>
      </c>
      <c r="CE224">
        <v>26.6464</v>
      </c>
      <c r="CF224">
        <v>26.323914285714292</v>
      </c>
      <c r="CG224">
        <v>1199.972857142857</v>
      </c>
      <c r="CH224">
        <v>0.49997900000000001</v>
      </c>
      <c r="CI224">
        <v>0.50002071428571426</v>
      </c>
      <c r="CJ224">
        <v>0</v>
      </c>
      <c r="CK224">
        <v>800.72542857142855</v>
      </c>
      <c r="CL224">
        <v>4.9990899999999998</v>
      </c>
      <c r="CM224">
        <v>8194.7528571428575</v>
      </c>
      <c r="CN224">
        <v>9557.5642857142848</v>
      </c>
      <c r="CO224">
        <v>44.75</v>
      </c>
      <c r="CP224">
        <v>46.830000000000013</v>
      </c>
      <c r="CQ224">
        <v>45.651571428571437</v>
      </c>
      <c r="CR224">
        <v>45.866</v>
      </c>
      <c r="CS224">
        <v>45.936999999999998</v>
      </c>
      <c r="CT224">
        <v>597.46142857142854</v>
      </c>
      <c r="CU224">
        <v>597.51142857142861</v>
      </c>
      <c r="CV224">
        <v>0</v>
      </c>
      <c r="CW224">
        <v>1673987694.0999999</v>
      </c>
      <c r="CX224">
        <v>0</v>
      </c>
      <c r="CY224">
        <v>1673984188.5</v>
      </c>
      <c r="CZ224" t="s">
        <v>356</v>
      </c>
      <c r="DA224">
        <v>1673984188.5</v>
      </c>
      <c r="DB224">
        <v>1673984167.5</v>
      </c>
      <c r="DC224">
        <v>23</v>
      </c>
      <c r="DD224">
        <v>-0.32800000000000001</v>
      </c>
      <c r="DE224">
        <v>5.0000000000000001E-3</v>
      </c>
      <c r="DF224">
        <v>-6.2539999999999996</v>
      </c>
      <c r="DG224">
        <v>0.21</v>
      </c>
      <c r="DH224">
        <v>579</v>
      </c>
      <c r="DI224">
        <v>34</v>
      </c>
      <c r="DJ224">
        <v>0</v>
      </c>
      <c r="DK224">
        <v>0.1</v>
      </c>
      <c r="DL224">
        <v>-18.728656097560979</v>
      </c>
      <c r="DM224">
        <v>-0.25953449477350932</v>
      </c>
      <c r="DN224">
        <v>9.2120671255564918E-2</v>
      </c>
      <c r="DO224">
        <v>0</v>
      </c>
      <c r="DP224">
        <v>0.6574265609756097</v>
      </c>
      <c r="DQ224">
        <v>-1.2031024390242799E-2</v>
      </c>
      <c r="DR224">
        <v>1.841793387008509E-3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3.2948300000000001</v>
      </c>
      <c r="EB224">
        <v>2.6250300000000002</v>
      </c>
      <c r="EC224">
        <v>0.22614200000000001</v>
      </c>
      <c r="ED224">
        <v>0.22575500000000001</v>
      </c>
      <c r="EE224">
        <v>0.14041000000000001</v>
      </c>
      <c r="EF224">
        <v>0.13727600000000001</v>
      </c>
      <c r="EG224">
        <v>23261.5</v>
      </c>
      <c r="EH224">
        <v>23665.7</v>
      </c>
      <c r="EI224">
        <v>27984.5</v>
      </c>
      <c r="EJ224">
        <v>29442.799999999999</v>
      </c>
      <c r="EK224">
        <v>33112.699999999997</v>
      </c>
      <c r="EL224">
        <v>35281.9</v>
      </c>
      <c r="EM224">
        <v>39510</v>
      </c>
      <c r="EN224">
        <v>42099.9</v>
      </c>
      <c r="EO224">
        <v>2.2007300000000001</v>
      </c>
      <c r="EP224">
        <v>2.1516299999999999</v>
      </c>
      <c r="EQ224">
        <v>0.109959</v>
      </c>
      <c r="ER224">
        <v>0</v>
      </c>
      <c r="ES224">
        <v>31.691299999999998</v>
      </c>
      <c r="ET224">
        <v>999.9</v>
      </c>
      <c r="EU224">
        <v>67.2</v>
      </c>
      <c r="EV224">
        <v>35.799999999999997</v>
      </c>
      <c r="EW224">
        <v>39.280099999999997</v>
      </c>
      <c r="EX224">
        <v>57.561799999999998</v>
      </c>
      <c r="EY224">
        <v>-4.5593000000000004</v>
      </c>
      <c r="EZ224">
        <v>2</v>
      </c>
      <c r="FA224">
        <v>0.61690299999999998</v>
      </c>
      <c r="FB224">
        <v>0.68760100000000002</v>
      </c>
      <c r="FC224">
        <v>20.269500000000001</v>
      </c>
      <c r="FD224">
        <v>5.2183400000000004</v>
      </c>
      <c r="FE224">
        <v>12.0099</v>
      </c>
      <c r="FF224">
        <v>4.9859499999999999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1.8658699999999999</v>
      </c>
      <c r="FM224">
        <v>1.86232</v>
      </c>
      <c r="FN224">
        <v>1.86432</v>
      </c>
      <c r="FO224">
        <v>1.8603700000000001</v>
      </c>
      <c r="FP224">
        <v>1.86111</v>
      </c>
      <c r="FQ224">
        <v>1.8602099999999999</v>
      </c>
      <c r="FR224">
        <v>1.8619600000000001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-7.55</v>
      </c>
      <c r="GH224">
        <v>0.2104</v>
      </c>
      <c r="GI224">
        <v>-4.4410340874611869</v>
      </c>
      <c r="GJ224">
        <v>-4.0977002334145526E-3</v>
      </c>
      <c r="GK224">
        <v>1.9870096767282211E-6</v>
      </c>
      <c r="GL224">
        <v>-4.7591234531596528E-10</v>
      </c>
      <c r="GM224">
        <v>0.2103699999999975</v>
      </c>
      <c r="GN224">
        <v>0</v>
      </c>
      <c r="GO224">
        <v>0</v>
      </c>
      <c r="GP224">
        <v>0</v>
      </c>
      <c r="GQ224">
        <v>6</v>
      </c>
      <c r="GR224">
        <v>2093</v>
      </c>
      <c r="GS224">
        <v>4</v>
      </c>
      <c r="GT224">
        <v>31</v>
      </c>
      <c r="GU224">
        <v>58.4</v>
      </c>
      <c r="GV224">
        <v>58.8</v>
      </c>
      <c r="GW224">
        <v>3.6242700000000001</v>
      </c>
      <c r="GX224">
        <v>2.5097700000000001</v>
      </c>
      <c r="GY224">
        <v>2.04834</v>
      </c>
      <c r="GZ224">
        <v>2.6208499999999999</v>
      </c>
      <c r="HA224">
        <v>2.1972700000000001</v>
      </c>
      <c r="HB224">
        <v>2.3559600000000001</v>
      </c>
      <c r="HC224">
        <v>41.170499999999997</v>
      </c>
      <c r="HD224">
        <v>14.2021</v>
      </c>
      <c r="HE224">
        <v>18</v>
      </c>
      <c r="HF224">
        <v>704.95899999999995</v>
      </c>
      <c r="HG224">
        <v>738.49400000000003</v>
      </c>
      <c r="HH224">
        <v>31.000499999999999</v>
      </c>
      <c r="HI224">
        <v>35.002800000000001</v>
      </c>
      <c r="HJ224">
        <v>30.000699999999998</v>
      </c>
      <c r="HK224">
        <v>34.8979</v>
      </c>
      <c r="HL224">
        <v>34.916200000000003</v>
      </c>
      <c r="HM224">
        <v>72.528499999999994</v>
      </c>
      <c r="HN224">
        <v>16.8355</v>
      </c>
      <c r="HO224">
        <v>100</v>
      </c>
      <c r="HP224">
        <v>31</v>
      </c>
      <c r="HQ224">
        <v>1397.67</v>
      </c>
      <c r="HR224">
        <v>34.006399999999999</v>
      </c>
      <c r="HS224">
        <v>98.622200000000007</v>
      </c>
      <c r="HT224">
        <v>97.610900000000001</v>
      </c>
    </row>
    <row r="225" spans="1:228" x14ac:dyDescent="0.2">
      <c r="A225">
        <v>210</v>
      </c>
      <c r="B225">
        <v>1673987697.5999999</v>
      </c>
      <c r="C225">
        <v>834.5</v>
      </c>
      <c r="D225" t="s">
        <v>779</v>
      </c>
      <c r="E225" t="s">
        <v>780</v>
      </c>
      <c r="F225">
        <v>4</v>
      </c>
      <c r="G225">
        <v>1673987695.2874999</v>
      </c>
      <c r="H225">
        <f t="shared" si="102"/>
        <v>7.284550956844104E-4</v>
      </c>
      <c r="I225">
        <f t="shared" si="103"/>
        <v>0.72845509568441036</v>
      </c>
      <c r="J225">
        <f t="shared" si="104"/>
        <v>8.7778093163779438</v>
      </c>
      <c r="K225">
        <f t="shared" si="105"/>
        <v>1368.8087499999999</v>
      </c>
      <c r="L225">
        <f t="shared" si="106"/>
        <v>1001.6711688497172</v>
      </c>
      <c r="M225">
        <f t="shared" si="107"/>
        <v>101.25179375142564</v>
      </c>
      <c r="N225">
        <f t="shared" si="108"/>
        <v>138.36311311555812</v>
      </c>
      <c r="O225">
        <f t="shared" si="109"/>
        <v>4.232255737629402E-2</v>
      </c>
      <c r="P225">
        <f t="shared" si="110"/>
        <v>2.7644774315453216</v>
      </c>
      <c r="Q225">
        <f t="shared" si="111"/>
        <v>4.1965868993521435E-2</v>
      </c>
      <c r="R225">
        <f t="shared" si="112"/>
        <v>2.6260464467360727E-2</v>
      </c>
      <c r="S225">
        <f t="shared" si="113"/>
        <v>226.12296298486453</v>
      </c>
      <c r="T225">
        <f t="shared" si="114"/>
        <v>34.817410222074095</v>
      </c>
      <c r="U225">
        <f t="shared" si="115"/>
        <v>33.472562500000002</v>
      </c>
      <c r="V225">
        <f t="shared" si="116"/>
        <v>5.1878122036255707</v>
      </c>
      <c r="W225">
        <f t="shared" si="117"/>
        <v>67.092531833318532</v>
      </c>
      <c r="X225">
        <f t="shared" si="118"/>
        <v>3.5086659237038051</v>
      </c>
      <c r="Y225">
        <f t="shared" si="119"/>
        <v>5.2295923671811444</v>
      </c>
      <c r="Z225">
        <f t="shared" si="120"/>
        <v>1.6791462799217656</v>
      </c>
      <c r="AA225">
        <f t="shared" si="121"/>
        <v>-32.124869719682501</v>
      </c>
      <c r="AB225">
        <f t="shared" si="122"/>
        <v>21.36094405726308</v>
      </c>
      <c r="AC225">
        <f t="shared" si="123"/>
        <v>1.7790905051681101</v>
      </c>
      <c r="AD225">
        <f t="shared" si="124"/>
        <v>217.13812782761323</v>
      </c>
      <c r="AE225">
        <f t="shared" si="125"/>
        <v>19.427444473183744</v>
      </c>
      <c r="AF225">
        <f t="shared" si="126"/>
        <v>0.73020824733525447</v>
      </c>
      <c r="AG225">
        <f t="shared" si="127"/>
        <v>8.7778093163779438</v>
      </c>
      <c r="AH225">
        <v>1436.4068647193001</v>
      </c>
      <c r="AI225">
        <v>1421.1998787878781</v>
      </c>
      <c r="AJ225">
        <v>1.75024086362631</v>
      </c>
      <c r="AK225">
        <v>63.952055562581542</v>
      </c>
      <c r="AL225">
        <f t="shared" si="128"/>
        <v>0.72845509568441036</v>
      </c>
      <c r="AM225">
        <v>34.060257932940651</v>
      </c>
      <c r="AN225">
        <v>34.70944615384618</v>
      </c>
      <c r="AO225">
        <v>-1.600540510786035E-5</v>
      </c>
      <c r="AP225">
        <v>89.221601695222972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47153.994700304153</v>
      </c>
      <c r="AV225">
        <f t="shared" si="132"/>
        <v>1200.04</v>
      </c>
      <c r="AW225">
        <f t="shared" si="133"/>
        <v>1025.9592885931938</v>
      </c>
      <c r="AX225">
        <f t="shared" si="134"/>
        <v>0.85493757590846464</v>
      </c>
      <c r="AY225">
        <f t="shared" si="135"/>
        <v>0.188429521503337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1673987695.2874999</v>
      </c>
      <c r="BF225">
        <v>1368.8087499999999</v>
      </c>
      <c r="BG225">
        <v>1387.665</v>
      </c>
      <c r="BH225">
        <v>34.710787500000002</v>
      </c>
      <c r="BI225">
        <v>34.060124999999999</v>
      </c>
      <c r="BJ225">
        <v>1376.36625</v>
      </c>
      <c r="BK225">
        <v>34.500450000000001</v>
      </c>
      <c r="BL225">
        <v>649.97950000000003</v>
      </c>
      <c r="BM225">
        <v>100.983</v>
      </c>
      <c r="BN225">
        <v>9.9867212499999997E-2</v>
      </c>
      <c r="BO225">
        <v>33.615887499999999</v>
      </c>
      <c r="BP225">
        <v>33.472562500000002</v>
      </c>
      <c r="BQ225">
        <v>999.9</v>
      </c>
      <c r="BR225">
        <v>0</v>
      </c>
      <c r="BS225">
        <v>0</v>
      </c>
      <c r="BT225">
        <v>8998.90625</v>
      </c>
      <c r="BU225">
        <v>0</v>
      </c>
      <c r="BV225">
        <v>1479.0450000000001</v>
      </c>
      <c r="BW225">
        <v>-18.854875</v>
      </c>
      <c r="BX225">
        <v>1418.03</v>
      </c>
      <c r="BY225">
        <v>1436.5962500000001</v>
      </c>
      <c r="BZ225">
        <v>0.65066625</v>
      </c>
      <c r="CA225">
        <v>1387.665</v>
      </c>
      <c r="CB225">
        <v>34.060124999999999</v>
      </c>
      <c r="CC225">
        <v>3.5052075</v>
      </c>
      <c r="CD225">
        <v>3.4395012500000002</v>
      </c>
      <c r="CE225">
        <v>26.644987499999999</v>
      </c>
      <c r="CF225">
        <v>26.324037499999999</v>
      </c>
      <c r="CG225">
        <v>1200.04</v>
      </c>
      <c r="CH225">
        <v>0.49999687500000001</v>
      </c>
      <c r="CI225">
        <v>0.50000262500000003</v>
      </c>
      <c r="CJ225">
        <v>0</v>
      </c>
      <c r="CK225">
        <v>801.03700000000003</v>
      </c>
      <c r="CL225">
        <v>4.9990899999999998</v>
      </c>
      <c r="CM225">
        <v>8197.5437500000007</v>
      </c>
      <c r="CN225">
        <v>9558.1587499999987</v>
      </c>
      <c r="CO225">
        <v>44.75</v>
      </c>
      <c r="CP225">
        <v>46.835625</v>
      </c>
      <c r="CQ225">
        <v>45.648249999999997</v>
      </c>
      <c r="CR225">
        <v>45.851374999999997</v>
      </c>
      <c r="CS225">
        <v>45.952749999999988</v>
      </c>
      <c r="CT225">
        <v>597.51750000000004</v>
      </c>
      <c r="CU225">
        <v>597.52250000000004</v>
      </c>
      <c r="CV225">
        <v>0</v>
      </c>
      <c r="CW225">
        <v>1673987697.7</v>
      </c>
      <c r="CX225">
        <v>0</v>
      </c>
      <c r="CY225">
        <v>1673984188.5</v>
      </c>
      <c r="CZ225" t="s">
        <v>356</v>
      </c>
      <c r="DA225">
        <v>1673984188.5</v>
      </c>
      <c r="DB225">
        <v>1673984167.5</v>
      </c>
      <c r="DC225">
        <v>23</v>
      </c>
      <c r="DD225">
        <v>-0.32800000000000001</v>
      </c>
      <c r="DE225">
        <v>5.0000000000000001E-3</v>
      </c>
      <c r="DF225">
        <v>-6.2539999999999996</v>
      </c>
      <c r="DG225">
        <v>0.21</v>
      </c>
      <c r="DH225">
        <v>579</v>
      </c>
      <c r="DI225">
        <v>34</v>
      </c>
      <c r="DJ225">
        <v>0</v>
      </c>
      <c r="DK225">
        <v>0.1</v>
      </c>
      <c r="DL225">
        <v>-18.774636585365851</v>
      </c>
      <c r="DM225">
        <v>-8.4779790940758257E-2</v>
      </c>
      <c r="DN225">
        <v>7.7701203042127742E-2</v>
      </c>
      <c r="DO225">
        <v>1</v>
      </c>
      <c r="DP225">
        <v>0.65601426829268294</v>
      </c>
      <c r="DQ225">
        <v>-2.6594111498257689E-2</v>
      </c>
      <c r="DR225">
        <v>3.0578829120207879E-3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2</v>
      </c>
      <c r="DY225">
        <v>2</v>
      </c>
      <c r="DZ225" t="s">
        <v>357</v>
      </c>
      <c r="EA225">
        <v>3.2948599999999999</v>
      </c>
      <c r="EB225">
        <v>2.6253500000000001</v>
      </c>
      <c r="EC225">
        <v>0.22681299999999999</v>
      </c>
      <c r="ED225">
        <v>0.22642499999999999</v>
      </c>
      <c r="EE225">
        <v>0.140404</v>
      </c>
      <c r="EF225">
        <v>0.13727600000000001</v>
      </c>
      <c r="EG225">
        <v>23240.7</v>
      </c>
      <c r="EH225">
        <v>23644.799999999999</v>
      </c>
      <c r="EI225">
        <v>27983.9</v>
      </c>
      <c r="EJ225">
        <v>29442.5</v>
      </c>
      <c r="EK225">
        <v>33112</v>
      </c>
      <c r="EL225">
        <v>35281.599999999999</v>
      </c>
      <c r="EM225">
        <v>39508.699999999997</v>
      </c>
      <c r="EN225">
        <v>42099.5</v>
      </c>
      <c r="EO225">
        <v>2.20085</v>
      </c>
      <c r="EP225">
        <v>2.1516000000000002</v>
      </c>
      <c r="EQ225">
        <v>0.11000799999999999</v>
      </c>
      <c r="ER225">
        <v>0</v>
      </c>
      <c r="ES225">
        <v>31.6904</v>
      </c>
      <c r="ET225">
        <v>999.9</v>
      </c>
      <c r="EU225">
        <v>67.2</v>
      </c>
      <c r="EV225">
        <v>35.799999999999997</v>
      </c>
      <c r="EW225">
        <v>39.284100000000002</v>
      </c>
      <c r="EX225">
        <v>57.351799999999997</v>
      </c>
      <c r="EY225">
        <v>-4.5232400000000004</v>
      </c>
      <c r="EZ225">
        <v>2</v>
      </c>
      <c r="FA225">
        <v>0.61731999999999998</v>
      </c>
      <c r="FB225">
        <v>0.68969199999999997</v>
      </c>
      <c r="FC225">
        <v>20.269400000000001</v>
      </c>
      <c r="FD225">
        <v>5.2186399999999997</v>
      </c>
      <c r="FE225">
        <v>12.0099</v>
      </c>
      <c r="FF225">
        <v>4.9859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1.86588</v>
      </c>
      <c r="FM225">
        <v>1.8623099999999999</v>
      </c>
      <c r="FN225">
        <v>1.86432</v>
      </c>
      <c r="FO225">
        <v>1.8603700000000001</v>
      </c>
      <c r="FP225">
        <v>1.86111</v>
      </c>
      <c r="FQ225">
        <v>1.8602099999999999</v>
      </c>
      <c r="FR225">
        <v>1.8619600000000001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-7.56</v>
      </c>
      <c r="GH225">
        <v>0.21029999999999999</v>
      </c>
      <c r="GI225">
        <v>-4.4410340874611869</v>
      </c>
      <c r="GJ225">
        <v>-4.0977002334145526E-3</v>
      </c>
      <c r="GK225">
        <v>1.9870096767282211E-6</v>
      </c>
      <c r="GL225">
        <v>-4.7591234531596528E-10</v>
      </c>
      <c r="GM225">
        <v>0.2103699999999975</v>
      </c>
      <c r="GN225">
        <v>0</v>
      </c>
      <c r="GO225">
        <v>0</v>
      </c>
      <c r="GP225">
        <v>0</v>
      </c>
      <c r="GQ225">
        <v>6</v>
      </c>
      <c r="GR225">
        <v>2093</v>
      </c>
      <c r="GS225">
        <v>4</v>
      </c>
      <c r="GT225">
        <v>31</v>
      </c>
      <c r="GU225">
        <v>58.5</v>
      </c>
      <c r="GV225">
        <v>58.8</v>
      </c>
      <c r="GW225">
        <v>3.6377000000000002</v>
      </c>
      <c r="GX225">
        <v>2.52319</v>
      </c>
      <c r="GY225">
        <v>2.04834</v>
      </c>
      <c r="GZ225">
        <v>2.6220699999999999</v>
      </c>
      <c r="HA225">
        <v>2.1972700000000001</v>
      </c>
      <c r="HB225">
        <v>2.3156699999999999</v>
      </c>
      <c r="HC225">
        <v>41.170499999999997</v>
      </c>
      <c r="HD225">
        <v>14.210800000000001</v>
      </c>
      <c r="HE225">
        <v>18</v>
      </c>
      <c r="HF225">
        <v>705.12300000000005</v>
      </c>
      <c r="HG225">
        <v>738.53</v>
      </c>
      <c r="HH225">
        <v>31.000499999999999</v>
      </c>
      <c r="HI225">
        <v>35.0077</v>
      </c>
      <c r="HJ225">
        <v>30.000599999999999</v>
      </c>
      <c r="HK225">
        <v>34.903399999999998</v>
      </c>
      <c r="HL225">
        <v>34.921199999999999</v>
      </c>
      <c r="HM225">
        <v>72.802700000000002</v>
      </c>
      <c r="HN225">
        <v>16.8355</v>
      </c>
      <c r="HO225">
        <v>100</v>
      </c>
      <c r="HP225">
        <v>31</v>
      </c>
      <c r="HQ225">
        <v>1404.37</v>
      </c>
      <c r="HR225">
        <v>34.006399999999999</v>
      </c>
      <c r="HS225">
        <v>98.619500000000002</v>
      </c>
      <c r="HT225">
        <v>97.609800000000007</v>
      </c>
    </row>
    <row r="226" spans="1:228" x14ac:dyDescent="0.2">
      <c r="A226">
        <v>211</v>
      </c>
      <c r="B226">
        <v>1673987701.5999999</v>
      </c>
      <c r="C226">
        <v>838.5</v>
      </c>
      <c r="D226" t="s">
        <v>781</v>
      </c>
      <c r="E226" t="s">
        <v>782</v>
      </c>
      <c r="F226">
        <v>4</v>
      </c>
      <c r="G226">
        <v>1673987699.5999999</v>
      </c>
      <c r="H226">
        <f t="shared" si="102"/>
        <v>7.2898087169555065E-4</v>
      </c>
      <c r="I226">
        <f t="shared" si="103"/>
        <v>0.7289808716955507</v>
      </c>
      <c r="J226">
        <f t="shared" si="104"/>
        <v>8.708670869512698</v>
      </c>
      <c r="K226">
        <f t="shared" si="105"/>
        <v>1376.1185714285709</v>
      </c>
      <c r="L226">
        <f t="shared" si="106"/>
        <v>1011.3671468902256</v>
      </c>
      <c r="M226">
        <f t="shared" si="107"/>
        <v>102.23288527458969</v>
      </c>
      <c r="N226">
        <f t="shared" si="108"/>
        <v>139.10336366933552</v>
      </c>
      <c r="O226">
        <f t="shared" si="109"/>
        <v>4.2323977753206406E-2</v>
      </c>
      <c r="P226">
        <f t="shared" si="110"/>
        <v>2.7655014208219213</v>
      </c>
      <c r="Q226">
        <f t="shared" si="111"/>
        <v>4.1967396417453146E-2</v>
      </c>
      <c r="R226">
        <f t="shared" si="112"/>
        <v>2.6261409648191937E-2</v>
      </c>
      <c r="S226">
        <f t="shared" si="113"/>
        <v>226.11191666444935</v>
      </c>
      <c r="T226">
        <f t="shared" si="114"/>
        <v>34.817727818408422</v>
      </c>
      <c r="U226">
        <f t="shared" si="115"/>
        <v>33.476442857142857</v>
      </c>
      <c r="V226">
        <f t="shared" si="116"/>
        <v>5.188939517138607</v>
      </c>
      <c r="W226">
        <f t="shared" si="117"/>
        <v>67.088406680316098</v>
      </c>
      <c r="X226">
        <f t="shared" si="118"/>
        <v>3.5086348844630439</v>
      </c>
      <c r="Y226">
        <f t="shared" si="119"/>
        <v>5.229867659821001</v>
      </c>
      <c r="Z226">
        <f t="shared" si="120"/>
        <v>1.6803046326755631</v>
      </c>
      <c r="AA226">
        <f t="shared" si="121"/>
        <v>-32.148056441773782</v>
      </c>
      <c r="AB226">
        <f t="shared" si="122"/>
        <v>20.930627338769884</v>
      </c>
      <c r="AC226">
        <f t="shared" si="123"/>
        <v>1.7426463162338321</v>
      </c>
      <c r="AD226">
        <f t="shared" si="124"/>
        <v>216.6371338776793</v>
      </c>
      <c r="AE226">
        <f t="shared" si="125"/>
        <v>19.396550614091662</v>
      </c>
      <c r="AF226">
        <f t="shared" si="126"/>
        <v>0.72818513369031923</v>
      </c>
      <c r="AG226">
        <f t="shared" si="127"/>
        <v>8.708670869512698</v>
      </c>
      <c r="AH226">
        <v>1443.4028317959121</v>
      </c>
      <c r="AI226">
        <v>1428.2370909090901</v>
      </c>
      <c r="AJ226">
        <v>1.7566227038248461</v>
      </c>
      <c r="AK226">
        <v>63.952055562581542</v>
      </c>
      <c r="AL226">
        <f t="shared" si="128"/>
        <v>0.7289808716955507</v>
      </c>
      <c r="AM226">
        <v>34.060919814052262</v>
      </c>
      <c r="AN226">
        <v>34.710579020979033</v>
      </c>
      <c r="AO226">
        <v>-1.7167684088500819E-5</v>
      </c>
      <c r="AP226">
        <v>89.221601695222972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47181.94294155464</v>
      </c>
      <c r="AV226">
        <f t="shared" si="132"/>
        <v>1199.974285714286</v>
      </c>
      <c r="AW226">
        <f t="shared" si="133"/>
        <v>1025.9037993080051</v>
      </c>
      <c r="AX226">
        <f t="shared" si="134"/>
        <v>0.85493815285994623</v>
      </c>
      <c r="AY226">
        <f t="shared" si="135"/>
        <v>0.18843063501969626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1673987699.5999999</v>
      </c>
      <c r="BF226">
        <v>1376.1185714285709</v>
      </c>
      <c r="BG226">
        <v>1394.948571428572</v>
      </c>
      <c r="BH226">
        <v>34.710142857142863</v>
      </c>
      <c r="BI226">
        <v>34.06128571428571</v>
      </c>
      <c r="BJ226">
        <v>1383.684285714286</v>
      </c>
      <c r="BK226">
        <v>34.499757142857142</v>
      </c>
      <c r="BL226">
        <v>649.98257142857142</v>
      </c>
      <c r="BM226">
        <v>100.9837142857143</v>
      </c>
      <c r="BN226">
        <v>0.10013601428571429</v>
      </c>
      <c r="BO226">
        <v>33.616828571428577</v>
      </c>
      <c r="BP226">
        <v>33.476442857142857</v>
      </c>
      <c r="BQ226">
        <v>999.89999999999986</v>
      </c>
      <c r="BR226">
        <v>0</v>
      </c>
      <c r="BS226">
        <v>0</v>
      </c>
      <c r="BT226">
        <v>9004.2857142857138</v>
      </c>
      <c r="BU226">
        <v>0</v>
      </c>
      <c r="BV226">
        <v>1431.735714285714</v>
      </c>
      <c r="BW226">
        <v>-18.826785714285709</v>
      </c>
      <c r="BX226">
        <v>1425.6042857142861</v>
      </c>
      <c r="BY226">
        <v>1444.1357142857139</v>
      </c>
      <c r="BZ226">
        <v>0.64884542857142857</v>
      </c>
      <c r="CA226">
        <v>1394.948571428572</v>
      </c>
      <c r="CB226">
        <v>34.06128571428571</v>
      </c>
      <c r="CC226">
        <v>3.5051542857142861</v>
      </c>
      <c r="CD226">
        <v>3.4396300000000011</v>
      </c>
      <c r="CE226">
        <v>26.644742857142859</v>
      </c>
      <c r="CF226">
        <v>26.324685714285721</v>
      </c>
      <c r="CG226">
        <v>1199.974285714286</v>
      </c>
      <c r="CH226">
        <v>0.49997885714285722</v>
      </c>
      <c r="CI226">
        <v>0.50002085714285716</v>
      </c>
      <c r="CJ226">
        <v>0</v>
      </c>
      <c r="CK226">
        <v>801.25599999999997</v>
      </c>
      <c r="CL226">
        <v>4.9990899999999998</v>
      </c>
      <c r="CM226">
        <v>8200.2314285714292</v>
      </c>
      <c r="CN226">
        <v>9557.5700000000015</v>
      </c>
      <c r="CO226">
        <v>44.75</v>
      </c>
      <c r="CP226">
        <v>46.811999999999998</v>
      </c>
      <c r="CQ226">
        <v>45.625</v>
      </c>
      <c r="CR226">
        <v>45.875</v>
      </c>
      <c r="CS226">
        <v>45.954999999999998</v>
      </c>
      <c r="CT226">
        <v>597.46142857142854</v>
      </c>
      <c r="CU226">
        <v>597.51285714285711</v>
      </c>
      <c r="CV226">
        <v>0</v>
      </c>
      <c r="CW226">
        <v>1673987701.9000001</v>
      </c>
      <c r="CX226">
        <v>0</v>
      </c>
      <c r="CY226">
        <v>1673984188.5</v>
      </c>
      <c r="CZ226" t="s">
        <v>356</v>
      </c>
      <c r="DA226">
        <v>1673984188.5</v>
      </c>
      <c r="DB226">
        <v>1673984167.5</v>
      </c>
      <c r="DC226">
        <v>23</v>
      </c>
      <c r="DD226">
        <v>-0.32800000000000001</v>
      </c>
      <c r="DE226">
        <v>5.0000000000000001E-3</v>
      </c>
      <c r="DF226">
        <v>-6.2539999999999996</v>
      </c>
      <c r="DG226">
        <v>0.21</v>
      </c>
      <c r="DH226">
        <v>579</v>
      </c>
      <c r="DI226">
        <v>34</v>
      </c>
      <c r="DJ226">
        <v>0</v>
      </c>
      <c r="DK226">
        <v>0.1</v>
      </c>
      <c r="DL226">
        <v>-18.772580487804881</v>
      </c>
      <c r="DM226">
        <v>-0.53906759581883112</v>
      </c>
      <c r="DN226">
        <v>7.340356946033455E-2</v>
      </c>
      <c r="DO226">
        <v>0</v>
      </c>
      <c r="DP226">
        <v>0.65406892682926832</v>
      </c>
      <c r="DQ226">
        <v>-3.5567540069685613E-2</v>
      </c>
      <c r="DR226">
        <v>3.7481160235981652E-3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3.2948900000000001</v>
      </c>
      <c r="EB226">
        <v>2.62554</v>
      </c>
      <c r="EC226">
        <v>0.22748699999999999</v>
      </c>
      <c r="ED226">
        <v>0.22708999999999999</v>
      </c>
      <c r="EE226">
        <v>0.140403</v>
      </c>
      <c r="EF226">
        <v>0.13727500000000001</v>
      </c>
      <c r="EG226">
        <v>23220.6</v>
      </c>
      <c r="EH226">
        <v>23624.3</v>
      </c>
      <c r="EI226">
        <v>27984.3</v>
      </c>
      <c r="EJ226">
        <v>29442.400000000001</v>
      </c>
      <c r="EK226">
        <v>33112.400000000001</v>
      </c>
      <c r="EL226">
        <v>35281.599999999999</v>
      </c>
      <c r="EM226">
        <v>39509.199999999997</v>
      </c>
      <c r="EN226">
        <v>42099.5</v>
      </c>
      <c r="EO226">
        <v>2.2007300000000001</v>
      </c>
      <c r="EP226">
        <v>2.1512799999999999</v>
      </c>
      <c r="EQ226">
        <v>0.110678</v>
      </c>
      <c r="ER226">
        <v>0</v>
      </c>
      <c r="ES226">
        <v>31.6904</v>
      </c>
      <c r="ET226">
        <v>999.9</v>
      </c>
      <c r="EU226">
        <v>67.2</v>
      </c>
      <c r="EV226">
        <v>35.799999999999997</v>
      </c>
      <c r="EW226">
        <v>39.281599999999997</v>
      </c>
      <c r="EX226">
        <v>57.681800000000003</v>
      </c>
      <c r="EY226">
        <v>-4.6113799999999996</v>
      </c>
      <c r="EZ226">
        <v>2</v>
      </c>
      <c r="FA226">
        <v>0.617919</v>
      </c>
      <c r="FB226">
        <v>0.689442</v>
      </c>
      <c r="FC226">
        <v>20.269400000000001</v>
      </c>
      <c r="FD226">
        <v>5.2187900000000003</v>
      </c>
      <c r="FE226">
        <v>12.0099</v>
      </c>
      <c r="FF226">
        <v>4.9859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1.8658600000000001</v>
      </c>
      <c r="FM226">
        <v>1.8623099999999999</v>
      </c>
      <c r="FN226">
        <v>1.86432</v>
      </c>
      <c r="FO226">
        <v>1.8603799999999999</v>
      </c>
      <c r="FP226">
        <v>1.86111</v>
      </c>
      <c r="FQ226">
        <v>1.8602000000000001</v>
      </c>
      <c r="FR226">
        <v>1.8619399999999999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-7.57</v>
      </c>
      <c r="GH226">
        <v>0.21029999999999999</v>
      </c>
      <c r="GI226">
        <v>-4.4410340874611869</v>
      </c>
      <c r="GJ226">
        <v>-4.0977002334145526E-3</v>
      </c>
      <c r="GK226">
        <v>1.9870096767282211E-6</v>
      </c>
      <c r="GL226">
        <v>-4.7591234531596528E-10</v>
      </c>
      <c r="GM226">
        <v>0.2103699999999975</v>
      </c>
      <c r="GN226">
        <v>0</v>
      </c>
      <c r="GO226">
        <v>0</v>
      </c>
      <c r="GP226">
        <v>0</v>
      </c>
      <c r="GQ226">
        <v>6</v>
      </c>
      <c r="GR226">
        <v>2093</v>
      </c>
      <c r="GS226">
        <v>4</v>
      </c>
      <c r="GT226">
        <v>31</v>
      </c>
      <c r="GU226">
        <v>58.6</v>
      </c>
      <c r="GV226">
        <v>58.9</v>
      </c>
      <c r="GW226">
        <v>3.6511200000000001</v>
      </c>
      <c r="GX226">
        <v>2.5122100000000001</v>
      </c>
      <c r="GY226">
        <v>2.04834</v>
      </c>
      <c r="GZ226">
        <v>2.6220699999999999</v>
      </c>
      <c r="HA226">
        <v>2.1972700000000001</v>
      </c>
      <c r="HB226">
        <v>2.32544</v>
      </c>
      <c r="HC226">
        <v>41.170499999999997</v>
      </c>
      <c r="HD226">
        <v>14.2021</v>
      </c>
      <c r="HE226">
        <v>18</v>
      </c>
      <c r="HF226">
        <v>705.06299999999999</v>
      </c>
      <c r="HG226">
        <v>738.27099999999996</v>
      </c>
      <c r="HH226">
        <v>31.0002</v>
      </c>
      <c r="HI226">
        <v>35.011699999999998</v>
      </c>
      <c r="HJ226">
        <v>30.000699999999998</v>
      </c>
      <c r="HK226">
        <v>34.907499999999999</v>
      </c>
      <c r="HL226">
        <v>34.925800000000002</v>
      </c>
      <c r="HM226">
        <v>73.078599999999994</v>
      </c>
      <c r="HN226">
        <v>16.8355</v>
      </c>
      <c r="HO226">
        <v>100</v>
      </c>
      <c r="HP226">
        <v>31</v>
      </c>
      <c r="HQ226">
        <v>1411.06</v>
      </c>
      <c r="HR226">
        <v>34.006399999999999</v>
      </c>
      <c r="HS226">
        <v>98.620800000000003</v>
      </c>
      <c r="HT226">
        <v>97.609800000000007</v>
      </c>
    </row>
    <row r="227" spans="1:228" x14ac:dyDescent="0.2">
      <c r="A227">
        <v>212</v>
      </c>
      <c r="B227">
        <v>1673987705.5999999</v>
      </c>
      <c r="C227">
        <v>842.5</v>
      </c>
      <c r="D227" t="s">
        <v>783</v>
      </c>
      <c r="E227" t="s">
        <v>784</v>
      </c>
      <c r="F227">
        <v>4</v>
      </c>
      <c r="G227">
        <v>1673987703.2874999</v>
      </c>
      <c r="H227">
        <f t="shared" si="102"/>
        <v>7.2672041566992061E-4</v>
      </c>
      <c r="I227">
        <f t="shared" si="103"/>
        <v>0.72672041566992063</v>
      </c>
      <c r="J227">
        <f t="shared" si="104"/>
        <v>8.941231156469641</v>
      </c>
      <c r="K227">
        <f t="shared" si="105"/>
        <v>1382.2550000000001</v>
      </c>
      <c r="L227">
        <f t="shared" si="106"/>
        <v>1007.3218568318144</v>
      </c>
      <c r="M227">
        <f t="shared" si="107"/>
        <v>101.82338055752435</v>
      </c>
      <c r="N227">
        <f t="shared" si="108"/>
        <v>139.72284621641063</v>
      </c>
      <c r="O227">
        <f t="shared" si="109"/>
        <v>4.2164696460566309E-2</v>
      </c>
      <c r="P227">
        <f t="shared" si="110"/>
        <v>2.7664507304996775</v>
      </c>
      <c r="Q227">
        <f t="shared" si="111"/>
        <v>4.1810902216245761E-2</v>
      </c>
      <c r="R227">
        <f t="shared" si="112"/>
        <v>2.6163353329917184E-2</v>
      </c>
      <c r="S227">
        <f t="shared" si="113"/>
        <v>226.11879111063041</v>
      </c>
      <c r="T227">
        <f t="shared" si="114"/>
        <v>34.823323577273719</v>
      </c>
      <c r="U227">
        <f t="shared" si="115"/>
        <v>33.479550000000003</v>
      </c>
      <c r="V227">
        <f t="shared" si="116"/>
        <v>5.1898423516188759</v>
      </c>
      <c r="W227">
        <f t="shared" si="117"/>
        <v>67.065770404500242</v>
      </c>
      <c r="X227">
        <f t="shared" si="118"/>
        <v>3.5084951978604981</v>
      </c>
      <c r="Y227">
        <f t="shared" si="119"/>
        <v>5.2314245802282935</v>
      </c>
      <c r="Z227">
        <f t="shared" si="120"/>
        <v>1.6813471537583777</v>
      </c>
      <c r="AA227">
        <f t="shared" si="121"/>
        <v>-32.0483703310435</v>
      </c>
      <c r="AB227">
        <f t="shared" si="122"/>
        <v>21.268061568212005</v>
      </c>
      <c r="AC227">
        <f t="shared" si="123"/>
        <v>1.7702058604661541</v>
      </c>
      <c r="AD227">
        <f t="shared" si="124"/>
        <v>217.10868820826508</v>
      </c>
      <c r="AE227">
        <f t="shared" si="125"/>
        <v>19.444652839083567</v>
      </c>
      <c r="AF227">
        <f t="shared" si="126"/>
        <v>0.72586114151610115</v>
      </c>
      <c r="AG227">
        <f t="shared" si="127"/>
        <v>8.941231156469641</v>
      </c>
      <c r="AH227">
        <v>1450.3468057969089</v>
      </c>
      <c r="AI227">
        <v>1435.0823636363641</v>
      </c>
      <c r="AJ227">
        <v>1.7253214492821509</v>
      </c>
      <c r="AK227">
        <v>63.952055562581542</v>
      </c>
      <c r="AL227">
        <f t="shared" si="128"/>
        <v>0.72672041566992063</v>
      </c>
      <c r="AM227">
        <v>34.060921482431837</v>
      </c>
      <c r="AN227">
        <v>34.708572027972039</v>
      </c>
      <c r="AO227">
        <v>-2.9385285897825299E-5</v>
      </c>
      <c r="AP227">
        <v>89.221601695222972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47207.164564777042</v>
      </c>
      <c r="AV227">
        <f t="shared" si="132"/>
        <v>1200.0125</v>
      </c>
      <c r="AW227">
        <f t="shared" si="133"/>
        <v>1025.9363010935908</v>
      </c>
      <c r="AX227">
        <f t="shared" si="134"/>
        <v>0.8549380119737009</v>
      </c>
      <c r="AY227">
        <f t="shared" si="135"/>
        <v>0.18843036310924294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1673987703.2874999</v>
      </c>
      <c r="BF227">
        <v>1382.2550000000001</v>
      </c>
      <c r="BG227">
        <v>1401.1287500000001</v>
      </c>
      <c r="BH227">
        <v>34.708962499999998</v>
      </c>
      <c r="BI227">
        <v>34.062237499999988</v>
      </c>
      <c r="BJ227">
        <v>1389.83125</v>
      </c>
      <c r="BK227">
        <v>34.4986125</v>
      </c>
      <c r="BL227">
        <v>650.04500000000007</v>
      </c>
      <c r="BM227">
        <v>100.98325</v>
      </c>
      <c r="BN227">
        <v>0.100013375</v>
      </c>
      <c r="BO227">
        <v>33.622149999999998</v>
      </c>
      <c r="BP227">
        <v>33.479550000000003</v>
      </c>
      <c r="BQ227">
        <v>999.9</v>
      </c>
      <c r="BR227">
        <v>0</v>
      </c>
      <c r="BS227">
        <v>0</v>
      </c>
      <c r="BT227">
        <v>9009.375</v>
      </c>
      <c r="BU227">
        <v>0</v>
      </c>
      <c r="BV227">
        <v>1387.09</v>
      </c>
      <c r="BW227">
        <v>-18.872462500000001</v>
      </c>
      <c r="BX227">
        <v>1431.9575</v>
      </c>
      <c r="BY227">
        <v>1450.5337500000001</v>
      </c>
      <c r="BZ227">
        <v>0.64672374999999993</v>
      </c>
      <c r="CA227">
        <v>1401.1287500000001</v>
      </c>
      <c r="CB227">
        <v>34.062237499999988</v>
      </c>
      <c r="CC227">
        <v>3.5050224999999999</v>
      </c>
      <c r="CD227">
        <v>3.4397125000000002</v>
      </c>
      <c r="CE227">
        <v>26.644100000000002</v>
      </c>
      <c r="CF227">
        <v>26.325074999999998</v>
      </c>
      <c r="CG227">
        <v>1200.0125</v>
      </c>
      <c r="CH227">
        <v>0.49998500000000001</v>
      </c>
      <c r="CI227">
        <v>0.50001462499999993</v>
      </c>
      <c r="CJ227">
        <v>0</v>
      </c>
      <c r="CK227">
        <v>801.82137499999999</v>
      </c>
      <c r="CL227">
        <v>4.9990899999999998</v>
      </c>
      <c r="CM227">
        <v>8203.4125000000004</v>
      </c>
      <c r="CN227">
        <v>9557.8987500000003</v>
      </c>
      <c r="CO227">
        <v>44.75</v>
      </c>
      <c r="CP227">
        <v>46.811999999999998</v>
      </c>
      <c r="CQ227">
        <v>45.632750000000001</v>
      </c>
      <c r="CR227">
        <v>45.875</v>
      </c>
      <c r="CS227">
        <v>45.944875000000003</v>
      </c>
      <c r="CT227">
        <v>597.48625000000004</v>
      </c>
      <c r="CU227">
        <v>597.52625</v>
      </c>
      <c r="CV227">
        <v>0</v>
      </c>
      <c r="CW227">
        <v>1673987706.0999999</v>
      </c>
      <c r="CX227">
        <v>0</v>
      </c>
      <c r="CY227">
        <v>1673984188.5</v>
      </c>
      <c r="CZ227" t="s">
        <v>356</v>
      </c>
      <c r="DA227">
        <v>1673984188.5</v>
      </c>
      <c r="DB227">
        <v>1673984167.5</v>
      </c>
      <c r="DC227">
        <v>23</v>
      </c>
      <c r="DD227">
        <v>-0.32800000000000001</v>
      </c>
      <c r="DE227">
        <v>5.0000000000000001E-3</v>
      </c>
      <c r="DF227">
        <v>-6.2539999999999996</v>
      </c>
      <c r="DG227">
        <v>0.21</v>
      </c>
      <c r="DH227">
        <v>579</v>
      </c>
      <c r="DI227">
        <v>34</v>
      </c>
      <c r="DJ227">
        <v>0</v>
      </c>
      <c r="DK227">
        <v>0.1</v>
      </c>
      <c r="DL227">
        <v>-18.802343902439031</v>
      </c>
      <c r="DM227">
        <v>-0.58571498257843457</v>
      </c>
      <c r="DN227">
        <v>7.511477737364966E-2</v>
      </c>
      <c r="DO227">
        <v>0</v>
      </c>
      <c r="DP227">
        <v>0.65195378048780483</v>
      </c>
      <c r="DQ227">
        <v>-3.7914919860625861E-2</v>
      </c>
      <c r="DR227">
        <v>3.9526885725812552E-3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3.2949700000000002</v>
      </c>
      <c r="EB227">
        <v>2.6252800000000001</v>
      </c>
      <c r="EC227">
        <v>0.22814000000000001</v>
      </c>
      <c r="ED227">
        <v>0.227742</v>
      </c>
      <c r="EE227">
        <v>0.14039699999999999</v>
      </c>
      <c r="EF227">
        <v>0.13728199999999999</v>
      </c>
      <c r="EG227">
        <v>23200.799999999999</v>
      </c>
      <c r="EH227">
        <v>23603.9</v>
      </c>
      <c r="EI227">
        <v>27984.2</v>
      </c>
      <c r="EJ227">
        <v>29442</v>
      </c>
      <c r="EK227">
        <v>33112.5</v>
      </c>
      <c r="EL227">
        <v>35280.9</v>
      </c>
      <c r="EM227">
        <v>39509</v>
      </c>
      <c r="EN227">
        <v>42098.9</v>
      </c>
      <c r="EO227">
        <v>2.2008700000000001</v>
      </c>
      <c r="EP227">
        <v>2.1512500000000001</v>
      </c>
      <c r="EQ227">
        <v>0.110064</v>
      </c>
      <c r="ER227">
        <v>0</v>
      </c>
      <c r="ES227">
        <v>31.690899999999999</v>
      </c>
      <c r="ET227">
        <v>999.9</v>
      </c>
      <c r="EU227">
        <v>67.2</v>
      </c>
      <c r="EV227">
        <v>35.799999999999997</v>
      </c>
      <c r="EW227">
        <v>39.283499999999997</v>
      </c>
      <c r="EX227">
        <v>57.441800000000001</v>
      </c>
      <c r="EY227">
        <v>-4.5632999999999999</v>
      </c>
      <c r="EZ227">
        <v>2</v>
      </c>
      <c r="FA227">
        <v>0.61835399999999996</v>
      </c>
      <c r="FB227">
        <v>0.69079000000000002</v>
      </c>
      <c r="FC227">
        <v>20.269300000000001</v>
      </c>
      <c r="FD227">
        <v>5.2190899999999996</v>
      </c>
      <c r="FE227">
        <v>12.0099</v>
      </c>
      <c r="FF227">
        <v>4.9862500000000001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1.8658600000000001</v>
      </c>
      <c r="FM227">
        <v>1.86229</v>
      </c>
      <c r="FN227">
        <v>1.86432</v>
      </c>
      <c r="FO227">
        <v>1.8603499999999999</v>
      </c>
      <c r="FP227">
        <v>1.86111</v>
      </c>
      <c r="FQ227">
        <v>1.8602000000000001</v>
      </c>
      <c r="FR227">
        <v>1.8619300000000001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-7.59</v>
      </c>
      <c r="GH227">
        <v>0.2104</v>
      </c>
      <c r="GI227">
        <v>-4.4410340874611869</v>
      </c>
      <c r="GJ227">
        <v>-4.0977002334145526E-3</v>
      </c>
      <c r="GK227">
        <v>1.9870096767282211E-6</v>
      </c>
      <c r="GL227">
        <v>-4.7591234531596528E-10</v>
      </c>
      <c r="GM227">
        <v>0.2103699999999975</v>
      </c>
      <c r="GN227">
        <v>0</v>
      </c>
      <c r="GO227">
        <v>0</v>
      </c>
      <c r="GP227">
        <v>0</v>
      </c>
      <c r="GQ227">
        <v>6</v>
      </c>
      <c r="GR227">
        <v>2093</v>
      </c>
      <c r="GS227">
        <v>4</v>
      </c>
      <c r="GT227">
        <v>31</v>
      </c>
      <c r="GU227">
        <v>58.6</v>
      </c>
      <c r="GV227">
        <v>59</v>
      </c>
      <c r="GW227">
        <v>3.6645500000000002</v>
      </c>
      <c r="GX227">
        <v>2.5146500000000001</v>
      </c>
      <c r="GY227">
        <v>2.04834</v>
      </c>
      <c r="GZ227">
        <v>2.6220699999999999</v>
      </c>
      <c r="HA227">
        <v>2.1972700000000001</v>
      </c>
      <c r="HB227">
        <v>2.34375</v>
      </c>
      <c r="HC227">
        <v>41.144599999999997</v>
      </c>
      <c r="HD227">
        <v>14.210800000000001</v>
      </c>
      <c r="HE227">
        <v>18</v>
      </c>
      <c r="HF227">
        <v>705.23900000000003</v>
      </c>
      <c r="HG227">
        <v>738.298</v>
      </c>
      <c r="HH227">
        <v>31.000299999999999</v>
      </c>
      <c r="HI227">
        <v>35.016399999999997</v>
      </c>
      <c r="HJ227">
        <v>30.000599999999999</v>
      </c>
      <c r="HK227">
        <v>34.912100000000002</v>
      </c>
      <c r="HL227">
        <v>34.93</v>
      </c>
      <c r="HM227">
        <v>73.349699999999999</v>
      </c>
      <c r="HN227">
        <v>16.8355</v>
      </c>
      <c r="HO227">
        <v>100</v>
      </c>
      <c r="HP227">
        <v>31</v>
      </c>
      <c r="HQ227">
        <v>1417.74</v>
      </c>
      <c r="HR227">
        <v>34.006399999999999</v>
      </c>
      <c r="HS227">
        <v>98.620400000000004</v>
      </c>
      <c r="HT227">
        <v>97.608400000000003</v>
      </c>
    </row>
    <row r="228" spans="1:228" x14ac:dyDescent="0.2">
      <c r="A228">
        <v>213</v>
      </c>
      <c r="B228">
        <v>1673987709.5999999</v>
      </c>
      <c r="C228">
        <v>846.5</v>
      </c>
      <c r="D228" t="s">
        <v>785</v>
      </c>
      <c r="E228" t="s">
        <v>786</v>
      </c>
      <c r="F228">
        <v>4</v>
      </c>
      <c r="G228">
        <v>1673987707.5999999</v>
      </c>
      <c r="H228">
        <f t="shared" si="102"/>
        <v>7.2596588024533297E-4</v>
      </c>
      <c r="I228">
        <f t="shared" si="103"/>
        <v>0.72596588024533293</v>
      </c>
      <c r="J228">
        <f t="shared" si="104"/>
        <v>8.9840377285997892</v>
      </c>
      <c r="K228">
        <f t="shared" si="105"/>
        <v>1389.487142857143</v>
      </c>
      <c r="L228">
        <f t="shared" si="106"/>
        <v>1012.3005434626359</v>
      </c>
      <c r="M228">
        <f t="shared" si="107"/>
        <v>102.32655564833303</v>
      </c>
      <c r="N228">
        <f t="shared" si="108"/>
        <v>140.45377567404481</v>
      </c>
      <c r="O228">
        <f t="shared" si="109"/>
        <v>4.211074059861674E-2</v>
      </c>
      <c r="P228">
        <f t="shared" si="110"/>
        <v>2.763205108399521</v>
      </c>
      <c r="Q228">
        <f t="shared" si="111"/>
        <v>4.1757436397567932E-2</v>
      </c>
      <c r="R228">
        <f t="shared" si="112"/>
        <v>2.6129893533736393E-2</v>
      </c>
      <c r="S228">
        <f t="shared" si="113"/>
        <v>226.11384352162446</v>
      </c>
      <c r="T228">
        <f t="shared" si="114"/>
        <v>34.82796280151274</v>
      </c>
      <c r="U228">
        <f t="shared" si="115"/>
        <v>33.481685714285717</v>
      </c>
      <c r="V228">
        <f t="shared" si="116"/>
        <v>5.1904629998430067</v>
      </c>
      <c r="W228">
        <f t="shared" si="117"/>
        <v>67.058194901833446</v>
      </c>
      <c r="X228">
        <f t="shared" si="118"/>
        <v>3.5087198393462629</v>
      </c>
      <c r="Y228">
        <f t="shared" si="119"/>
        <v>5.2323505642862607</v>
      </c>
      <c r="Z228">
        <f t="shared" si="120"/>
        <v>1.6817431604967439</v>
      </c>
      <c r="AA228">
        <f t="shared" si="121"/>
        <v>-32.015095318819185</v>
      </c>
      <c r="AB228">
        <f t="shared" si="122"/>
        <v>21.396335905509947</v>
      </c>
      <c r="AC228">
        <f t="shared" si="123"/>
        <v>1.7830205668285231</v>
      </c>
      <c r="AD228">
        <f t="shared" si="124"/>
        <v>217.27810467514374</v>
      </c>
      <c r="AE228">
        <f t="shared" si="125"/>
        <v>19.43488136035176</v>
      </c>
      <c r="AF228">
        <f t="shared" si="126"/>
        <v>0.72590058691081261</v>
      </c>
      <c r="AG228">
        <f t="shared" si="127"/>
        <v>8.9840377285997892</v>
      </c>
      <c r="AH228">
        <v>1457.3281090864559</v>
      </c>
      <c r="AI228">
        <v>1442.0309696969689</v>
      </c>
      <c r="AJ228">
        <v>1.723153831284562</v>
      </c>
      <c r="AK228">
        <v>63.952055562581542</v>
      </c>
      <c r="AL228">
        <f t="shared" si="128"/>
        <v>0.72596588024533293</v>
      </c>
      <c r="AM228">
        <v>34.064920728655053</v>
      </c>
      <c r="AN228">
        <v>34.711493006993017</v>
      </c>
      <c r="AO228">
        <v>4.7316805221276279E-5</v>
      </c>
      <c r="AP228">
        <v>89.221601695222972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47117.65383308367</v>
      </c>
      <c r="AV228">
        <f t="shared" si="132"/>
        <v>1199.984285714286</v>
      </c>
      <c r="AW228">
        <f t="shared" si="133"/>
        <v>1025.9123707365932</v>
      </c>
      <c r="AX228">
        <f t="shared" si="134"/>
        <v>0.85493817123273641</v>
      </c>
      <c r="AY228">
        <f t="shared" si="135"/>
        <v>0.18843067047918138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1673987707.5999999</v>
      </c>
      <c r="BF228">
        <v>1389.487142857143</v>
      </c>
      <c r="BG228">
        <v>1408.3571428571429</v>
      </c>
      <c r="BH228">
        <v>34.711214285714277</v>
      </c>
      <c r="BI228">
        <v>34.064442857142858</v>
      </c>
      <c r="BJ228">
        <v>1397.071428571428</v>
      </c>
      <c r="BK228">
        <v>34.500842857142857</v>
      </c>
      <c r="BL228">
        <v>650.03214285714296</v>
      </c>
      <c r="BM228">
        <v>100.983</v>
      </c>
      <c r="BN228">
        <v>0.1001776285714286</v>
      </c>
      <c r="BO228">
        <v>33.625314285714282</v>
      </c>
      <c r="BP228">
        <v>33.481685714285717</v>
      </c>
      <c r="BQ228">
        <v>999.89999999999986</v>
      </c>
      <c r="BR228">
        <v>0</v>
      </c>
      <c r="BS228">
        <v>0</v>
      </c>
      <c r="BT228">
        <v>8992.1457142857143</v>
      </c>
      <c r="BU228">
        <v>0</v>
      </c>
      <c r="BV228">
        <v>1334.464285714286</v>
      </c>
      <c r="BW228">
        <v>-18.869900000000001</v>
      </c>
      <c r="BX228">
        <v>1439.4514285714281</v>
      </c>
      <c r="BY228">
        <v>1458.021428571428</v>
      </c>
      <c r="BZ228">
        <v>0.64677671428571437</v>
      </c>
      <c r="CA228">
        <v>1408.3571428571429</v>
      </c>
      <c r="CB228">
        <v>34.064442857142858</v>
      </c>
      <c r="CC228">
        <v>3.505235714285714</v>
      </c>
      <c r="CD228">
        <v>3.439924285714286</v>
      </c>
      <c r="CE228">
        <v>26.645128571428572</v>
      </c>
      <c r="CF228">
        <v>26.326114285714279</v>
      </c>
      <c r="CG228">
        <v>1199.984285714286</v>
      </c>
      <c r="CH228">
        <v>0.49997914285714279</v>
      </c>
      <c r="CI228">
        <v>0.50002057142857137</v>
      </c>
      <c r="CJ228">
        <v>0</v>
      </c>
      <c r="CK228">
        <v>801.99542857142853</v>
      </c>
      <c r="CL228">
        <v>4.9990899999999998</v>
      </c>
      <c r="CM228">
        <v>8205.7414285714294</v>
      </c>
      <c r="CN228">
        <v>9557.658571428572</v>
      </c>
      <c r="CO228">
        <v>44.75</v>
      </c>
      <c r="CP228">
        <v>46.811999999999998</v>
      </c>
      <c r="CQ228">
        <v>45.625</v>
      </c>
      <c r="CR228">
        <v>45.875</v>
      </c>
      <c r="CS228">
        <v>45.954999999999998</v>
      </c>
      <c r="CT228">
        <v>597.46571428571428</v>
      </c>
      <c r="CU228">
        <v>597.51857142857148</v>
      </c>
      <c r="CV228">
        <v>0</v>
      </c>
      <c r="CW228">
        <v>1673987710.3</v>
      </c>
      <c r="CX228">
        <v>0</v>
      </c>
      <c r="CY228">
        <v>1673984188.5</v>
      </c>
      <c r="CZ228" t="s">
        <v>356</v>
      </c>
      <c r="DA228">
        <v>1673984188.5</v>
      </c>
      <c r="DB228">
        <v>1673984167.5</v>
      </c>
      <c r="DC228">
        <v>23</v>
      </c>
      <c r="DD228">
        <v>-0.32800000000000001</v>
      </c>
      <c r="DE228">
        <v>5.0000000000000001E-3</v>
      </c>
      <c r="DF228">
        <v>-6.2539999999999996</v>
      </c>
      <c r="DG228">
        <v>0.21</v>
      </c>
      <c r="DH228">
        <v>579</v>
      </c>
      <c r="DI228">
        <v>34</v>
      </c>
      <c r="DJ228">
        <v>0</v>
      </c>
      <c r="DK228">
        <v>0.1</v>
      </c>
      <c r="DL228">
        <v>-18.836729268292689</v>
      </c>
      <c r="DM228">
        <v>-0.39632822299652443</v>
      </c>
      <c r="DN228">
        <v>5.4504796136703719E-2</v>
      </c>
      <c r="DO228">
        <v>0</v>
      </c>
      <c r="DP228">
        <v>0.64985551219512194</v>
      </c>
      <c r="DQ228">
        <v>-3.3914738675958789E-2</v>
      </c>
      <c r="DR228">
        <v>3.6640218281511908E-3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3.2949799999999998</v>
      </c>
      <c r="EB228">
        <v>2.62521</v>
      </c>
      <c r="EC228">
        <v>0.22880600000000001</v>
      </c>
      <c r="ED228">
        <v>0.22839300000000001</v>
      </c>
      <c r="EE228">
        <v>0.140404</v>
      </c>
      <c r="EF228">
        <v>0.13727900000000001</v>
      </c>
      <c r="EG228">
        <v>23180.7</v>
      </c>
      <c r="EH228">
        <v>23583.9</v>
      </c>
      <c r="EI228">
        <v>27984.3</v>
      </c>
      <c r="EJ228">
        <v>29442</v>
      </c>
      <c r="EK228">
        <v>33112.400000000001</v>
      </c>
      <c r="EL228">
        <v>35281.199999999997</v>
      </c>
      <c r="EM228">
        <v>39509.199999999997</v>
      </c>
      <c r="EN228">
        <v>42099</v>
      </c>
      <c r="EO228">
        <v>2.2007300000000001</v>
      </c>
      <c r="EP228">
        <v>2.1512799999999999</v>
      </c>
      <c r="EQ228">
        <v>0.11053300000000001</v>
      </c>
      <c r="ER228">
        <v>0</v>
      </c>
      <c r="ES228">
        <v>31.693200000000001</v>
      </c>
      <c r="ET228">
        <v>999.9</v>
      </c>
      <c r="EU228">
        <v>67.2</v>
      </c>
      <c r="EV228">
        <v>35.799999999999997</v>
      </c>
      <c r="EW228">
        <v>39.285299999999999</v>
      </c>
      <c r="EX228">
        <v>57.561799999999998</v>
      </c>
      <c r="EY228">
        <v>-4.5472799999999998</v>
      </c>
      <c r="EZ228">
        <v>2</v>
      </c>
      <c r="FA228">
        <v>0.61885699999999999</v>
      </c>
      <c r="FB228">
        <v>0.69003300000000001</v>
      </c>
      <c r="FC228">
        <v>20.269100000000002</v>
      </c>
      <c r="FD228">
        <v>5.2189399999999999</v>
      </c>
      <c r="FE228">
        <v>12.0099</v>
      </c>
      <c r="FF228">
        <v>4.9862500000000001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1.8658600000000001</v>
      </c>
      <c r="FM228">
        <v>1.8623000000000001</v>
      </c>
      <c r="FN228">
        <v>1.86432</v>
      </c>
      <c r="FO228">
        <v>1.86036</v>
      </c>
      <c r="FP228">
        <v>1.8611</v>
      </c>
      <c r="FQ228">
        <v>1.8602000000000001</v>
      </c>
      <c r="FR228">
        <v>1.86192</v>
      </c>
      <c r="FS228">
        <v>1.8585100000000001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-7.59</v>
      </c>
      <c r="GH228">
        <v>0.2104</v>
      </c>
      <c r="GI228">
        <v>-4.4410340874611869</v>
      </c>
      <c r="GJ228">
        <v>-4.0977002334145526E-3</v>
      </c>
      <c r="GK228">
        <v>1.9870096767282211E-6</v>
      </c>
      <c r="GL228">
        <v>-4.7591234531596528E-10</v>
      </c>
      <c r="GM228">
        <v>0.2103699999999975</v>
      </c>
      <c r="GN228">
        <v>0</v>
      </c>
      <c r="GO228">
        <v>0</v>
      </c>
      <c r="GP228">
        <v>0</v>
      </c>
      <c r="GQ228">
        <v>6</v>
      </c>
      <c r="GR228">
        <v>2093</v>
      </c>
      <c r="GS228">
        <v>4</v>
      </c>
      <c r="GT228">
        <v>31</v>
      </c>
      <c r="GU228">
        <v>58.7</v>
      </c>
      <c r="GV228">
        <v>59</v>
      </c>
      <c r="GW228">
        <v>3.6791999999999998</v>
      </c>
      <c r="GX228">
        <v>2.5158700000000001</v>
      </c>
      <c r="GY228">
        <v>2.04834</v>
      </c>
      <c r="GZ228">
        <v>2.6220699999999999</v>
      </c>
      <c r="HA228">
        <v>2.1972700000000001</v>
      </c>
      <c r="HB228">
        <v>2.2961399999999998</v>
      </c>
      <c r="HC228">
        <v>41.144599999999997</v>
      </c>
      <c r="HD228">
        <v>14.193300000000001</v>
      </c>
      <c r="HE228">
        <v>18</v>
      </c>
      <c r="HF228">
        <v>705.15800000000002</v>
      </c>
      <c r="HG228">
        <v>738.38400000000001</v>
      </c>
      <c r="HH228">
        <v>31</v>
      </c>
      <c r="HI228">
        <v>35.0212</v>
      </c>
      <c r="HJ228">
        <v>30.000599999999999</v>
      </c>
      <c r="HK228">
        <v>34.916200000000003</v>
      </c>
      <c r="HL228">
        <v>34.935200000000002</v>
      </c>
      <c r="HM228">
        <v>73.627399999999994</v>
      </c>
      <c r="HN228">
        <v>16.8355</v>
      </c>
      <c r="HO228">
        <v>100</v>
      </c>
      <c r="HP228">
        <v>31</v>
      </c>
      <c r="HQ228">
        <v>1424.43</v>
      </c>
      <c r="HR228">
        <v>34.006399999999999</v>
      </c>
      <c r="HS228">
        <v>98.620800000000003</v>
      </c>
      <c r="HT228">
        <v>97.608599999999996</v>
      </c>
    </row>
    <row r="229" spans="1:228" x14ac:dyDescent="0.2">
      <c r="A229">
        <v>214</v>
      </c>
      <c r="B229">
        <v>1673987713.5999999</v>
      </c>
      <c r="C229">
        <v>850.5</v>
      </c>
      <c r="D229" t="s">
        <v>787</v>
      </c>
      <c r="E229" t="s">
        <v>788</v>
      </c>
      <c r="F229">
        <v>4</v>
      </c>
      <c r="G229">
        <v>1673987711.2874999</v>
      </c>
      <c r="H229">
        <f t="shared" si="102"/>
        <v>7.2509179966852842E-4</v>
      </c>
      <c r="I229">
        <f t="shared" si="103"/>
        <v>0.72509179966852844</v>
      </c>
      <c r="J229">
        <f t="shared" si="104"/>
        <v>8.8234860471441792</v>
      </c>
      <c r="K229">
        <f t="shared" si="105"/>
        <v>1395.6312499999999</v>
      </c>
      <c r="L229">
        <f t="shared" si="106"/>
        <v>1023.525226205093</v>
      </c>
      <c r="M229">
        <f t="shared" si="107"/>
        <v>103.46248588265021</v>
      </c>
      <c r="N229">
        <f t="shared" si="108"/>
        <v>141.07661912338313</v>
      </c>
      <c r="O229">
        <f t="shared" si="109"/>
        <v>4.2011744277939307E-2</v>
      </c>
      <c r="P229">
        <f t="shared" si="110"/>
        <v>2.7689429886188397</v>
      </c>
      <c r="Q229">
        <f t="shared" si="111"/>
        <v>4.166081391152332E-2</v>
      </c>
      <c r="R229">
        <f t="shared" si="112"/>
        <v>2.6069293933270149E-2</v>
      </c>
      <c r="S229">
        <f t="shared" si="113"/>
        <v>226.11705036073931</v>
      </c>
      <c r="T229">
        <f t="shared" si="114"/>
        <v>34.826168305997932</v>
      </c>
      <c r="U229">
        <f t="shared" si="115"/>
        <v>33.487975000000013</v>
      </c>
      <c r="V229">
        <f t="shared" si="116"/>
        <v>5.1922910697164877</v>
      </c>
      <c r="W229">
        <f t="shared" si="117"/>
        <v>67.056318416060819</v>
      </c>
      <c r="X229">
        <f t="shared" si="118"/>
        <v>3.508670366402749</v>
      </c>
      <c r="Y229">
        <f t="shared" si="119"/>
        <v>5.2324232067628378</v>
      </c>
      <c r="Z229">
        <f t="shared" si="120"/>
        <v>1.6836207033137387</v>
      </c>
      <c r="AA229">
        <f t="shared" si="121"/>
        <v>-31.976548365382104</v>
      </c>
      <c r="AB229">
        <f t="shared" si="122"/>
        <v>20.538959415091018</v>
      </c>
      <c r="AC229">
        <f t="shared" si="123"/>
        <v>1.7080806853786019</v>
      </c>
      <c r="AD229">
        <f t="shared" si="124"/>
        <v>216.38754209582683</v>
      </c>
      <c r="AE229">
        <f t="shared" si="125"/>
        <v>19.307477654276276</v>
      </c>
      <c r="AF229">
        <f t="shared" si="126"/>
        <v>0.72558359933831884</v>
      </c>
      <c r="AG229">
        <f t="shared" si="127"/>
        <v>8.8234860471441792</v>
      </c>
      <c r="AH229">
        <v>1464.0577877602941</v>
      </c>
      <c r="AI229">
        <v>1448.93309090909</v>
      </c>
      <c r="AJ229">
        <v>1.7179560371584339</v>
      </c>
      <c r="AK229">
        <v>63.952055562581542</v>
      </c>
      <c r="AL229">
        <f t="shared" si="128"/>
        <v>0.72509179966852844</v>
      </c>
      <c r="AM229">
        <v>34.063490116098073</v>
      </c>
      <c r="AN229">
        <v>34.709669230769258</v>
      </c>
      <c r="AO229">
        <v>-1.461351959423199E-5</v>
      </c>
      <c r="AP229">
        <v>89.221601695222972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47275.045246862217</v>
      </c>
      <c r="AV229">
        <f t="shared" si="132"/>
        <v>1200.0025000000001</v>
      </c>
      <c r="AW229">
        <f t="shared" si="133"/>
        <v>1025.9278260936474</v>
      </c>
      <c r="AX229">
        <f t="shared" si="134"/>
        <v>0.85493807395705201</v>
      </c>
      <c r="AY229">
        <f t="shared" si="135"/>
        <v>0.18843048273711038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1673987711.2874999</v>
      </c>
      <c r="BF229">
        <v>1395.6312499999999</v>
      </c>
      <c r="BG229">
        <v>1414.3887500000001</v>
      </c>
      <c r="BH229">
        <v>34.7102875</v>
      </c>
      <c r="BI229">
        <v>34.063749999999999</v>
      </c>
      <c r="BJ229">
        <v>1403.2237500000001</v>
      </c>
      <c r="BK229">
        <v>34.499912500000001</v>
      </c>
      <c r="BL229">
        <v>649.98400000000004</v>
      </c>
      <c r="BM229">
        <v>100.98475000000001</v>
      </c>
      <c r="BN229">
        <v>9.9701299999999993E-2</v>
      </c>
      <c r="BO229">
        <v>33.625562500000001</v>
      </c>
      <c r="BP229">
        <v>33.487975000000013</v>
      </c>
      <c r="BQ229">
        <v>999.9</v>
      </c>
      <c r="BR229">
        <v>0</v>
      </c>
      <c r="BS229">
        <v>0</v>
      </c>
      <c r="BT229">
        <v>9022.5012499999993</v>
      </c>
      <c r="BU229">
        <v>0</v>
      </c>
      <c r="BV229">
        <v>1289.8087499999999</v>
      </c>
      <c r="BW229">
        <v>-18.756362500000002</v>
      </c>
      <c r="BX229">
        <v>1445.8187499999999</v>
      </c>
      <c r="BY229">
        <v>1464.26875</v>
      </c>
      <c r="BZ229">
        <v>0.6465535</v>
      </c>
      <c r="CA229">
        <v>1414.3887500000001</v>
      </c>
      <c r="CB229">
        <v>34.063749999999999</v>
      </c>
      <c r="CC229">
        <v>3.5052099999999999</v>
      </c>
      <c r="CD229">
        <v>3.4399175</v>
      </c>
      <c r="CE229">
        <v>26.6450125</v>
      </c>
      <c r="CF229">
        <v>26.3261</v>
      </c>
      <c r="CG229">
        <v>1200.0025000000001</v>
      </c>
      <c r="CH229">
        <v>0.49998049999999988</v>
      </c>
      <c r="CI229">
        <v>0.50001950000000006</v>
      </c>
      <c r="CJ229">
        <v>0</v>
      </c>
      <c r="CK229">
        <v>802.24549999999999</v>
      </c>
      <c r="CL229">
        <v>4.9990899999999998</v>
      </c>
      <c r="CM229">
        <v>8208.380000000001</v>
      </c>
      <c r="CN229">
        <v>9557.8050000000003</v>
      </c>
      <c r="CO229">
        <v>44.75</v>
      </c>
      <c r="CP229">
        <v>46.811999999999998</v>
      </c>
      <c r="CQ229">
        <v>45.625</v>
      </c>
      <c r="CR229">
        <v>45.859250000000003</v>
      </c>
      <c r="CS229">
        <v>45.960624999999993</v>
      </c>
      <c r="CT229">
        <v>597.47874999999999</v>
      </c>
      <c r="CU229">
        <v>597.52375000000006</v>
      </c>
      <c r="CV229">
        <v>0</v>
      </c>
      <c r="CW229">
        <v>1673987713.9000001</v>
      </c>
      <c r="CX229">
        <v>0</v>
      </c>
      <c r="CY229">
        <v>1673984188.5</v>
      </c>
      <c r="CZ229" t="s">
        <v>356</v>
      </c>
      <c r="DA229">
        <v>1673984188.5</v>
      </c>
      <c r="DB229">
        <v>1673984167.5</v>
      </c>
      <c r="DC229">
        <v>23</v>
      </c>
      <c r="DD229">
        <v>-0.32800000000000001</v>
      </c>
      <c r="DE229">
        <v>5.0000000000000001E-3</v>
      </c>
      <c r="DF229">
        <v>-6.2539999999999996</v>
      </c>
      <c r="DG229">
        <v>0.21</v>
      </c>
      <c r="DH229">
        <v>579</v>
      </c>
      <c r="DI229">
        <v>34</v>
      </c>
      <c r="DJ229">
        <v>0</v>
      </c>
      <c r="DK229">
        <v>0.1</v>
      </c>
      <c r="DL229">
        <v>-18.8383875</v>
      </c>
      <c r="DM229">
        <v>0.15282439024388059</v>
      </c>
      <c r="DN229">
        <v>5.1438410684526537E-2</v>
      </c>
      <c r="DO229">
        <v>0</v>
      </c>
      <c r="DP229">
        <v>0.64817970000000003</v>
      </c>
      <c r="DQ229">
        <v>-1.7032390243903829E-2</v>
      </c>
      <c r="DR229">
        <v>2.0422948881099498E-3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3.29474</v>
      </c>
      <c r="EB229">
        <v>2.6252800000000001</v>
      </c>
      <c r="EC229">
        <v>0.22946</v>
      </c>
      <c r="ED229">
        <v>0.229049</v>
      </c>
      <c r="EE229">
        <v>0.140399</v>
      </c>
      <c r="EF229">
        <v>0.13728299999999999</v>
      </c>
      <c r="EG229">
        <v>23160.9</v>
      </c>
      <c r="EH229">
        <v>23563.200000000001</v>
      </c>
      <c r="EI229">
        <v>27984.2</v>
      </c>
      <c r="EJ229">
        <v>29441.3</v>
      </c>
      <c r="EK229">
        <v>33112.6</v>
      </c>
      <c r="EL229">
        <v>35280.400000000001</v>
      </c>
      <c r="EM229">
        <v>39509.1</v>
      </c>
      <c r="EN229">
        <v>42098.3</v>
      </c>
      <c r="EO229">
        <v>2.2007300000000001</v>
      </c>
      <c r="EP229">
        <v>2.1514000000000002</v>
      </c>
      <c r="EQ229">
        <v>0.11108800000000001</v>
      </c>
      <c r="ER229">
        <v>0</v>
      </c>
      <c r="ES229">
        <v>31.6952</v>
      </c>
      <c r="ET229">
        <v>999.9</v>
      </c>
      <c r="EU229">
        <v>67.2</v>
      </c>
      <c r="EV229">
        <v>35.799999999999997</v>
      </c>
      <c r="EW229">
        <v>39.286099999999998</v>
      </c>
      <c r="EX229">
        <v>57.441800000000001</v>
      </c>
      <c r="EY229">
        <v>-4.5793299999999997</v>
      </c>
      <c r="EZ229">
        <v>2</v>
      </c>
      <c r="FA229">
        <v>0.61928099999999997</v>
      </c>
      <c r="FB229">
        <v>0.68973300000000004</v>
      </c>
      <c r="FC229">
        <v>20.269200000000001</v>
      </c>
      <c r="FD229">
        <v>5.2181899999999999</v>
      </c>
      <c r="FE229">
        <v>12.0099</v>
      </c>
      <c r="FF229">
        <v>4.9861000000000004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1.86585</v>
      </c>
      <c r="FM229">
        <v>1.8623099999999999</v>
      </c>
      <c r="FN229">
        <v>1.86432</v>
      </c>
      <c r="FO229">
        <v>1.8603499999999999</v>
      </c>
      <c r="FP229">
        <v>1.86111</v>
      </c>
      <c r="FQ229">
        <v>1.8602000000000001</v>
      </c>
      <c r="FR229">
        <v>1.8619399999999999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-7.59</v>
      </c>
      <c r="GH229">
        <v>0.2104</v>
      </c>
      <c r="GI229">
        <v>-4.4410340874611869</v>
      </c>
      <c r="GJ229">
        <v>-4.0977002334145526E-3</v>
      </c>
      <c r="GK229">
        <v>1.9870096767282211E-6</v>
      </c>
      <c r="GL229">
        <v>-4.7591234531596528E-10</v>
      </c>
      <c r="GM229">
        <v>0.2103699999999975</v>
      </c>
      <c r="GN229">
        <v>0</v>
      </c>
      <c r="GO229">
        <v>0</v>
      </c>
      <c r="GP229">
        <v>0</v>
      </c>
      <c r="GQ229">
        <v>6</v>
      </c>
      <c r="GR229">
        <v>2093</v>
      </c>
      <c r="GS229">
        <v>4</v>
      </c>
      <c r="GT229">
        <v>31</v>
      </c>
      <c r="GU229">
        <v>58.8</v>
      </c>
      <c r="GV229">
        <v>59.1</v>
      </c>
      <c r="GW229">
        <v>3.6926299999999999</v>
      </c>
      <c r="GX229">
        <v>2.5097700000000001</v>
      </c>
      <c r="GY229">
        <v>2.04834</v>
      </c>
      <c r="GZ229">
        <v>2.6208499999999999</v>
      </c>
      <c r="HA229">
        <v>2.1972700000000001</v>
      </c>
      <c r="HB229">
        <v>2.34497</v>
      </c>
      <c r="HC229">
        <v>41.144599999999997</v>
      </c>
      <c r="HD229">
        <v>14.210800000000001</v>
      </c>
      <c r="HE229">
        <v>18</v>
      </c>
      <c r="HF229">
        <v>705.21799999999996</v>
      </c>
      <c r="HG229">
        <v>738.55700000000002</v>
      </c>
      <c r="HH229">
        <v>31</v>
      </c>
      <c r="HI229">
        <v>35.026200000000003</v>
      </c>
      <c r="HJ229">
        <v>30.000599999999999</v>
      </c>
      <c r="HK229">
        <v>34.921900000000001</v>
      </c>
      <c r="HL229">
        <v>34.939599999999999</v>
      </c>
      <c r="HM229">
        <v>73.902799999999999</v>
      </c>
      <c r="HN229">
        <v>16.8355</v>
      </c>
      <c r="HO229">
        <v>100</v>
      </c>
      <c r="HP229">
        <v>31</v>
      </c>
      <c r="HQ229">
        <v>1431.14</v>
      </c>
      <c r="HR229">
        <v>34.006399999999999</v>
      </c>
      <c r="HS229">
        <v>98.620500000000007</v>
      </c>
      <c r="HT229">
        <v>97.606700000000004</v>
      </c>
    </row>
    <row r="230" spans="1:228" x14ac:dyDescent="0.2">
      <c r="A230">
        <v>215</v>
      </c>
      <c r="B230">
        <v>1673987717.5999999</v>
      </c>
      <c r="C230">
        <v>854.5</v>
      </c>
      <c r="D230" t="s">
        <v>789</v>
      </c>
      <c r="E230" t="s">
        <v>790</v>
      </c>
      <c r="F230">
        <v>4</v>
      </c>
      <c r="G230">
        <v>1673987715.5999999</v>
      </c>
      <c r="H230">
        <f t="shared" si="102"/>
        <v>7.2658114822958888E-4</v>
      </c>
      <c r="I230">
        <f t="shared" si="103"/>
        <v>0.72658114822958886</v>
      </c>
      <c r="J230">
        <f t="shared" si="104"/>
        <v>8.9324485681542267</v>
      </c>
      <c r="K230">
        <f t="shared" si="105"/>
        <v>1402.76</v>
      </c>
      <c r="L230">
        <f t="shared" si="106"/>
        <v>1026.7585431954001</v>
      </c>
      <c r="M230">
        <f t="shared" si="107"/>
        <v>103.78911311896155</v>
      </c>
      <c r="N230">
        <f t="shared" si="108"/>
        <v>141.79693685884178</v>
      </c>
      <c r="O230">
        <f t="shared" si="109"/>
        <v>4.2068117566834672E-2</v>
      </c>
      <c r="P230">
        <f t="shared" si="110"/>
        <v>2.7657437149631754</v>
      </c>
      <c r="Q230">
        <f t="shared" si="111"/>
        <v>4.1715845689118784E-2</v>
      </c>
      <c r="R230">
        <f t="shared" si="112"/>
        <v>2.6103807782944091E-2</v>
      </c>
      <c r="S230">
        <f t="shared" si="113"/>
        <v>226.11958594903891</v>
      </c>
      <c r="T230">
        <f t="shared" si="114"/>
        <v>34.830907683579738</v>
      </c>
      <c r="U230">
        <f t="shared" si="115"/>
        <v>33.492414285714283</v>
      </c>
      <c r="V230">
        <f t="shared" si="116"/>
        <v>5.1935817480588744</v>
      </c>
      <c r="W230">
        <f t="shared" si="117"/>
        <v>67.043279116162012</v>
      </c>
      <c r="X230">
        <f t="shared" si="118"/>
        <v>3.5087439257823272</v>
      </c>
      <c r="Y230">
        <f t="shared" si="119"/>
        <v>5.2335505840979666</v>
      </c>
      <c r="Z230">
        <f t="shared" si="120"/>
        <v>1.6848378222765472</v>
      </c>
      <c r="AA230">
        <f t="shared" si="121"/>
        <v>-32.042228636924868</v>
      </c>
      <c r="AB230">
        <f t="shared" si="122"/>
        <v>20.427628197070046</v>
      </c>
      <c r="AC230">
        <f t="shared" si="123"/>
        <v>1.7008561626938958</v>
      </c>
      <c r="AD230">
        <f t="shared" si="124"/>
        <v>216.20584167187798</v>
      </c>
      <c r="AE230">
        <f t="shared" si="125"/>
        <v>19.485974760687387</v>
      </c>
      <c r="AF230">
        <f t="shared" si="126"/>
        <v>0.72555288441562382</v>
      </c>
      <c r="AG230">
        <f t="shared" si="127"/>
        <v>8.9324485681542267</v>
      </c>
      <c r="AH230">
        <v>1471.090900143231</v>
      </c>
      <c r="AI230">
        <v>1455.805636363636</v>
      </c>
      <c r="AJ230">
        <v>1.732445065778208</v>
      </c>
      <c r="AK230">
        <v>63.952055562581542</v>
      </c>
      <c r="AL230">
        <f t="shared" si="128"/>
        <v>0.72658114822958886</v>
      </c>
      <c r="AM230">
        <v>34.064665351884649</v>
      </c>
      <c r="AN230">
        <v>34.712077622377628</v>
      </c>
      <c r="AO230">
        <v>3.2382007085882129E-6</v>
      </c>
      <c r="AP230">
        <v>89.221601695222972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47186.656025918004</v>
      </c>
      <c r="AV230">
        <f t="shared" si="132"/>
        <v>1200.022857142857</v>
      </c>
      <c r="AW230">
        <f t="shared" si="133"/>
        <v>1025.9445564502789</v>
      </c>
      <c r="AX230">
        <f t="shared" si="134"/>
        <v>0.85493751251785133</v>
      </c>
      <c r="AY230">
        <f t="shared" si="135"/>
        <v>0.18842939915945323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1673987715.5999999</v>
      </c>
      <c r="BF230">
        <v>1402.76</v>
      </c>
      <c r="BG230">
        <v>1421.687142857143</v>
      </c>
      <c r="BH230">
        <v>34.711085714285723</v>
      </c>
      <c r="BI230">
        <v>34.064571428571433</v>
      </c>
      <c r="BJ230">
        <v>1410.3642857142861</v>
      </c>
      <c r="BK230">
        <v>34.500700000000002</v>
      </c>
      <c r="BL230">
        <v>649.97928571428577</v>
      </c>
      <c r="BM230">
        <v>100.9841428571429</v>
      </c>
      <c r="BN230">
        <v>0.1001031</v>
      </c>
      <c r="BO230">
        <v>33.629414285714283</v>
      </c>
      <c r="BP230">
        <v>33.492414285714283</v>
      </c>
      <c r="BQ230">
        <v>999.89999999999986</v>
      </c>
      <c r="BR230">
        <v>0</v>
      </c>
      <c r="BS230">
        <v>0</v>
      </c>
      <c r="BT230">
        <v>9005.5357142857138</v>
      </c>
      <c r="BU230">
        <v>0</v>
      </c>
      <c r="BV230">
        <v>1232.3014285714289</v>
      </c>
      <c r="BW230">
        <v>-18.925557142857141</v>
      </c>
      <c r="BX230">
        <v>1453.204285714286</v>
      </c>
      <c r="BY230">
        <v>1471.825714285714</v>
      </c>
      <c r="BZ230">
        <v>0.64651742857142858</v>
      </c>
      <c r="CA230">
        <v>1421.687142857143</v>
      </c>
      <c r="CB230">
        <v>34.064571428571433</v>
      </c>
      <c r="CC230">
        <v>3.5052657142857142</v>
      </c>
      <c r="CD230">
        <v>3.439975714285715</v>
      </c>
      <c r="CE230">
        <v>26.645285714285709</v>
      </c>
      <c r="CF230">
        <v>26.32638571428571</v>
      </c>
      <c r="CG230">
        <v>1200.022857142857</v>
      </c>
      <c r="CH230">
        <v>0.49999914285714292</v>
      </c>
      <c r="CI230">
        <v>0.50000085714285725</v>
      </c>
      <c r="CJ230">
        <v>0</v>
      </c>
      <c r="CK230">
        <v>802.41028571428558</v>
      </c>
      <c r="CL230">
        <v>4.9990899999999998</v>
      </c>
      <c r="CM230">
        <v>8211.2371428571441</v>
      </c>
      <c r="CN230">
        <v>9558.028571428571</v>
      </c>
      <c r="CO230">
        <v>44.75</v>
      </c>
      <c r="CP230">
        <v>46.811999999999998</v>
      </c>
      <c r="CQ230">
        <v>45.651571428571437</v>
      </c>
      <c r="CR230">
        <v>45.83</v>
      </c>
      <c r="CS230">
        <v>45.973000000000013</v>
      </c>
      <c r="CT230">
        <v>597.51142857142861</v>
      </c>
      <c r="CU230">
        <v>597.51142857142861</v>
      </c>
      <c r="CV230">
        <v>0</v>
      </c>
      <c r="CW230">
        <v>1673987718.0999999</v>
      </c>
      <c r="CX230">
        <v>0</v>
      </c>
      <c r="CY230">
        <v>1673984188.5</v>
      </c>
      <c r="CZ230" t="s">
        <v>356</v>
      </c>
      <c r="DA230">
        <v>1673984188.5</v>
      </c>
      <c r="DB230">
        <v>1673984167.5</v>
      </c>
      <c r="DC230">
        <v>23</v>
      </c>
      <c r="DD230">
        <v>-0.32800000000000001</v>
      </c>
      <c r="DE230">
        <v>5.0000000000000001E-3</v>
      </c>
      <c r="DF230">
        <v>-6.2539999999999996</v>
      </c>
      <c r="DG230">
        <v>0.21</v>
      </c>
      <c r="DH230">
        <v>579</v>
      </c>
      <c r="DI230">
        <v>34</v>
      </c>
      <c r="DJ230">
        <v>0</v>
      </c>
      <c r="DK230">
        <v>0.1</v>
      </c>
      <c r="DL230">
        <v>-18.8439075</v>
      </c>
      <c r="DM230">
        <v>3.0084427767346471E-2</v>
      </c>
      <c r="DN230">
        <v>5.8251233409688519E-2</v>
      </c>
      <c r="DO230">
        <v>1</v>
      </c>
      <c r="DP230">
        <v>0.64706587500000001</v>
      </c>
      <c r="DQ230">
        <v>-1.007514821763447E-2</v>
      </c>
      <c r="DR230">
        <v>1.499985286386174E-3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357</v>
      </c>
      <c r="EA230">
        <v>3.2949899999999999</v>
      </c>
      <c r="EB230">
        <v>2.6254499999999998</v>
      </c>
      <c r="EC230">
        <v>0.23011499999999999</v>
      </c>
      <c r="ED230">
        <v>0.22970099999999999</v>
      </c>
      <c r="EE230">
        <v>0.140399</v>
      </c>
      <c r="EF230">
        <v>0.13727600000000001</v>
      </c>
      <c r="EG230">
        <v>23140.799999999999</v>
      </c>
      <c r="EH230">
        <v>23543</v>
      </c>
      <c r="EI230">
        <v>27983.8</v>
      </c>
      <c r="EJ230">
        <v>29441.1</v>
      </c>
      <c r="EK230">
        <v>33112.300000000003</v>
      </c>
      <c r="EL230">
        <v>35280.400000000001</v>
      </c>
      <c r="EM230">
        <v>39508.699999999997</v>
      </c>
      <c r="EN230">
        <v>42097.8</v>
      </c>
      <c r="EO230">
        <v>2.2008700000000001</v>
      </c>
      <c r="EP230">
        <v>2.1510500000000001</v>
      </c>
      <c r="EQ230">
        <v>0.110641</v>
      </c>
      <c r="ER230">
        <v>0</v>
      </c>
      <c r="ES230">
        <v>31.698</v>
      </c>
      <c r="ET230">
        <v>999.9</v>
      </c>
      <c r="EU230">
        <v>67.2</v>
      </c>
      <c r="EV230">
        <v>35.799999999999997</v>
      </c>
      <c r="EW230">
        <v>39.289200000000001</v>
      </c>
      <c r="EX230">
        <v>57.471800000000002</v>
      </c>
      <c r="EY230">
        <v>-4.6234000000000002</v>
      </c>
      <c r="EZ230">
        <v>2</v>
      </c>
      <c r="FA230">
        <v>0.61966699999999997</v>
      </c>
      <c r="FB230">
        <v>0.68959999999999999</v>
      </c>
      <c r="FC230">
        <v>20.269200000000001</v>
      </c>
      <c r="FD230">
        <v>5.21774</v>
      </c>
      <c r="FE230">
        <v>12.0099</v>
      </c>
      <c r="FF230">
        <v>4.9859499999999999</v>
      </c>
      <c r="FG230">
        <v>3.2844799999999998</v>
      </c>
      <c r="FH230">
        <v>9999</v>
      </c>
      <c r="FI230">
        <v>9999</v>
      </c>
      <c r="FJ230">
        <v>9999</v>
      </c>
      <c r="FK230">
        <v>999.9</v>
      </c>
      <c r="FL230">
        <v>1.8658699999999999</v>
      </c>
      <c r="FM230">
        <v>1.8623400000000001</v>
      </c>
      <c r="FN230">
        <v>1.86432</v>
      </c>
      <c r="FO230">
        <v>1.8603700000000001</v>
      </c>
      <c r="FP230">
        <v>1.86111</v>
      </c>
      <c r="FQ230">
        <v>1.8602000000000001</v>
      </c>
      <c r="FR230">
        <v>1.8619300000000001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-7.61</v>
      </c>
      <c r="GH230">
        <v>0.2104</v>
      </c>
      <c r="GI230">
        <v>-4.4410340874611869</v>
      </c>
      <c r="GJ230">
        <v>-4.0977002334145526E-3</v>
      </c>
      <c r="GK230">
        <v>1.9870096767282211E-6</v>
      </c>
      <c r="GL230">
        <v>-4.7591234531596528E-10</v>
      </c>
      <c r="GM230">
        <v>0.2103699999999975</v>
      </c>
      <c r="GN230">
        <v>0</v>
      </c>
      <c r="GO230">
        <v>0</v>
      </c>
      <c r="GP230">
        <v>0</v>
      </c>
      <c r="GQ230">
        <v>6</v>
      </c>
      <c r="GR230">
        <v>2093</v>
      </c>
      <c r="GS230">
        <v>4</v>
      </c>
      <c r="GT230">
        <v>31</v>
      </c>
      <c r="GU230">
        <v>58.8</v>
      </c>
      <c r="GV230">
        <v>59.2</v>
      </c>
      <c r="GW230">
        <v>3.7060499999999998</v>
      </c>
      <c r="GX230">
        <v>2.51709</v>
      </c>
      <c r="GY230">
        <v>2.04834</v>
      </c>
      <c r="GZ230">
        <v>2.6208499999999999</v>
      </c>
      <c r="HA230">
        <v>2.1972700000000001</v>
      </c>
      <c r="HB230">
        <v>2.3071299999999999</v>
      </c>
      <c r="HC230">
        <v>41.144599999999997</v>
      </c>
      <c r="HD230">
        <v>14.1846</v>
      </c>
      <c r="HE230">
        <v>18</v>
      </c>
      <c r="HF230">
        <v>705.38900000000001</v>
      </c>
      <c r="HG230">
        <v>738.27499999999998</v>
      </c>
      <c r="HH230">
        <v>31</v>
      </c>
      <c r="HI230">
        <v>35.030200000000001</v>
      </c>
      <c r="HJ230">
        <v>30.000599999999999</v>
      </c>
      <c r="HK230">
        <v>34.925800000000002</v>
      </c>
      <c r="HL230">
        <v>34.944200000000002</v>
      </c>
      <c r="HM230">
        <v>74.179199999999994</v>
      </c>
      <c r="HN230">
        <v>16.8355</v>
      </c>
      <c r="HO230">
        <v>100</v>
      </c>
      <c r="HP230">
        <v>31</v>
      </c>
      <c r="HQ230">
        <v>1437.87</v>
      </c>
      <c r="HR230">
        <v>34.006399999999999</v>
      </c>
      <c r="HS230">
        <v>98.619399999999999</v>
      </c>
      <c r="HT230">
        <v>97.605800000000002</v>
      </c>
    </row>
    <row r="231" spans="1:228" x14ac:dyDescent="0.2">
      <c r="A231">
        <v>216</v>
      </c>
      <c r="B231">
        <v>1673987721.5999999</v>
      </c>
      <c r="C231">
        <v>858.5</v>
      </c>
      <c r="D231" t="s">
        <v>791</v>
      </c>
      <c r="E231" t="s">
        <v>792</v>
      </c>
      <c r="F231">
        <v>4</v>
      </c>
      <c r="G231">
        <v>1673987719.2874999</v>
      </c>
      <c r="H231">
        <f t="shared" si="102"/>
        <v>7.2016161941242617E-4</v>
      </c>
      <c r="I231">
        <f t="shared" si="103"/>
        <v>0.72016161941242618</v>
      </c>
      <c r="J231">
        <f t="shared" si="104"/>
        <v>8.9268039884910557</v>
      </c>
      <c r="K231">
        <f t="shared" si="105"/>
        <v>1408.9749999999999</v>
      </c>
      <c r="L231">
        <f t="shared" si="106"/>
        <v>1029.8495001747563</v>
      </c>
      <c r="M231">
        <f t="shared" si="107"/>
        <v>104.10071300007768</v>
      </c>
      <c r="N231">
        <f t="shared" si="108"/>
        <v>142.42401639695407</v>
      </c>
      <c r="O231">
        <f t="shared" si="109"/>
        <v>4.1675548730726833E-2</v>
      </c>
      <c r="P231">
        <f t="shared" si="110"/>
        <v>2.7679235388309182</v>
      </c>
      <c r="Q231">
        <f t="shared" si="111"/>
        <v>4.1330061502121609E-2</v>
      </c>
      <c r="R231">
        <f t="shared" si="112"/>
        <v>2.5862090241265491E-2</v>
      </c>
      <c r="S231">
        <f t="shared" si="113"/>
        <v>226.12238398442548</v>
      </c>
      <c r="T231">
        <f t="shared" si="114"/>
        <v>34.83511056996285</v>
      </c>
      <c r="U231">
        <f t="shared" si="115"/>
        <v>33.493825000000001</v>
      </c>
      <c r="V231">
        <f t="shared" si="116"/>
        <v>5.193991957690403</v>
      </c>
      <c r="W231">
        <f t="shared" si="117"/>
        <v>67.025592716065958</v>
      </c>
      <c r="X231">
        <f t="shared" si="118"/>
        <v>3.5084678978803265</v>
      </c>
      <c r="Y231">
        <f t="shared" si="119"/>
        <v>5.2345197643277999</v>
      </c>
      <c r="Z231">
        <f t="shared" si="120"/>
        <v>1.6855240598100765</v>
      </c>
      <c r="AA231">
        <f t="shared" si="121"/>
        <v>-31.759127416087995</v>
      </c>
      <c r="AB231">
        <f t="shared" si="122"/>
        <v>20.727254412354224</v>
      </c>
      <c r="AC231">
        <f t="shared" si="123"/>
        <v>1.7244845194954419</v>
      </c>
      <c r="AD231">
        <f t="shared" si="124"/>
        <v>216.81499550018714</v>
      </c>
      <c r="AE231">
        <f t="shared" si="125"/>
        <v>19.500786010302107</v>
      </c>
      <c r="AF231">
        <f t="shared" si="126"/>
        <v>0.72319514341840774</v>
      </c>
      <c r="AG231">
        <f t="shared" si="127"/>
        <v>8.9268039884910557</v>
      </c>
      <c r="AH231">
        <v>1478.1024547242901</v>
      </c>
      <c r="AI231">
        <v>1462.791999999999</v>
      </c>
      <c r="AJ231">
        <v>1.7407234455598939</v>
      </c>
      <c r="AK231">
        <v>63.952055562581542</v>
      </c>
      <c r="AL231">
        <f t="shared" si="128"/>
        <v>0.72016161941242618</v>
      </c>
      <c r="AM231">
        <v>34.0644292912813</v>
      </c>
      <c r="AN231">
        <v>34.706241258741272</v>
      </c>
      <c r="AO231">
        <v>-3.0027150095977259E-5</v>
      </c>
      <c r="AP231">
        <v>89.221601695222972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47245.951773925801</v>
      </c>
      <c r="AV231">
        <f t="shared" si="132"/>
        <v>1200.04</v>
      </c>
      <c r="AW231">
        <f t="shared" si="133"/>
        <v>1025.9589885929665</v>
      </c>
      <c r="AX231">
        <f t="shared" si="134"/>
        <v>0.8549373259166082</v>
      </c>
      <c r="AY231">
        <f t="shared" si="135"/>
        <v>0.18842903901905395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1673987719.2874999</v>
      </c>
      <c r="BF231">
        <v>1408.9749999999999</v>
      </c>
      <c r="BG231">
        <v>1427.915</v>
      </c>
      <c r="BH231">
        <v>34.708637499999988</v>
      </c>
      <c r="BI231">
        <v>34.064287499999999</v>
      </c>
      <c r="BJ231">
        <v>1416.5862500000001</v>
      </c>
      <c r="BK231">
        <v>34.498237500000002</v>
      </c>
      <c r="BL231">
        <v>650.04487500000005</v>
      </c>
      <c r="BM231">
        <v>100.98350000000001</v>
      </c>
      <c r="BN231">
        <v>9.9923337500000015E-2</v>
      </c>
      <c r="BO231">
        <v>33.632724999999994</v>
      </c>
      <c r="BP231">
        <v>33.493825000000001</v>
      </c>
      <c r="BQ231">
        <v>999.9</v>
      </c>
      <c r="BR231">
        <v>0</v>
      </c>
      <c r="BS231">
        <v>0</v>
      </c>
      <c r="BT231">
        <v>9017.1875</v>
      </c>
      <c r="BU231">
        <v>0</v>
      </c>
      <c r="BV231">
        <v>1182.5287499999999</v>
      </c>
      <c r="BW231">
        <v>-18.940362499999999</v>
      </c>
      <c r="BX231">
        <v>1459.635</v>
      </c>
      <c r="BY231">
        <v>1478.27</v>
      </c>
      <c r="BZ231">
        <v>0.64433049999999992</v>
      </c>
      <c r="CA231">
        <v>1427.915</v>
      </c>
      <c r="CB231">
        <v>34.064287499999999</v>
      </c>
      <c r="CC231">
        <v>3.5049975</v>
      </c>
      <c r="CD231">
        <v>3.43992875</v>
      </c>
      <c r="CE231">
        <v>26.643975000000001</v>
      </c>
      <c r="CF231">
        <v>26.326137500000002</v>
      </c>
      <c r="CG231">
        <v>1200.04</v>
      </c>
      <c r="CH231">
        <v>0.50000624999999999</v>
      </c>
      <c r="CI231">
        <v>0.49999375000000001</v>
      </c>
      <c r="CJ231">
        <v>0</v>
      </c>
      <c r="CK231">
        <v>802.844875</v>
      </c>
      <c r="CL231">
        <v>4.9990899999999998</v>
      </c>
      <c r="CM231">
        <v>8213.2625000000007</v>
      </c>
      <c r="CN231">
        <v>9558.1937500000004</v>
      </c>
      <c r="CO231">
        <v>44.75</v>
      </c>
      <c r="CP231">
        <v>46.811999999999998</v>
      </c>
      <c r="CQ231">
        <v>45.632750000000001</v>
      </c>
      <c r="CR231">
        <v>45.811999999999998</v>
      </c>
      <c r="CS231">
        <v>45.984250000000003</v>
      </c>
      <c r="CT231">
        <v>597.52749999999992</v>
      </c>
      <c r="CU231">
        <v>597.51250000000005</v>
      </c>
      <c r="CV231">
        <v>0</v>
      </c>
      <c r="CW231">
        <v>1673987722.3</v>
      </c>
      <c r="CX231">
        <v>0</v>
      </c>
      <c r="CY231">
        <v>1673984188.5</v>
      </c>
      <c r="CZ231" t="s">
        <v>356</v>
      </c>
      <c r="DA231">
        <v>1673984188.5</v>
      </c>
      <c r="DB231">
        <v>1673984167.5</v>
      </c>
      <c r="DC231">
        <v>23</v>
      </c>
      <c r="DD231">
        <v>-0.32800000000000001</v>
      </c>
      <c r="DE231">
        <v>5.0000000000000001E-3</v>
      </c>
      <c r="DF231">
        <v>-6.2539999999999996</v>
      </c>
      <c r="DG231">
        <v>0.21</v>
      </c>
      <c r="DH231">
        <v>579</v>
      </c>
      <c r="DI231">
        <v>34</v>
      </c>
      <c r="DJ231">
        <v>0</v>
      </c>
      <c r="DK231">
        <v>0.1</v>
      </c>
      <c r="DL231">
        <v>-18.8666487804878</v>
      </c>
      <c r="DM231">
        <v>-0.26728432055755769</v>
      </c>
      <c r="DN231">
        <v>7.2608324866892587E-2</v>
      </c>
      <c r="DO231">
        <v>0</v>
      </c>
      <c r="DP231">
        <v>0.64629621951219518</v>
      </c>
      <c r="DQ231">
        <v>-8.1227247386759151E-3</v>
      </c>
      <c r="DR231">
        <v>1.577069797737679E-3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3.29494</v>
      </c>
      <c r="EB231">
        <v>2.6253700000000002</v>
      </c>
      <c r="EC231">
        <v>0.23077400000000001</v>
      </c>
      <c r="ED231">
        <v>0.230354</v>
      </c>
      <c r="EE231">
        <v>0.14038300000000001</v>
      </c>
      <c r="EF231">
        <v>0.13727400000000001</v>
      </c>
      <c r="EG231">
        <v>23120.799999999999</v>
      </c>
      <c r="EH231">
        <v>23522.799999999999</v>
      </c>
      <c r="EI231">
        <v>27983.8</v>
      </c>
      <c r="EJ231">
        <v>29441.1</v>
      </c>
      <c r="EK231">
        <v>33112.6</v>
      </c>
      <c r="EL231">
        <v>35280.5</v>
      </c>
      <c r="EM231">
        <v>39508.300000000003</v>
      </c>
      <c r="EN231">
        <v>42097.9</v>
      </c>
      <c r="EO231">
        <v>2.2006800000000002</v>
      </c>
      <c r="EP231">
        <v>2.1511999999999998</v>
      </c>
      <c r="EQ231">
        <v>0.11097600000000001</v>
      </c>
      <c r="ER231">
        <v>0</v>
      </c>
      <c r="ES231">
        <v>31.698799999999999</v>
      </c>
      <c r="ET231">
        <v>999.9</v>
      </c>
      <c r="EU231">
        <v>67.2</v>
      </c>
      <c r="EV231">
        <v>35.799999999999997</v>
      </c>
      <c r="EW231">
        <v>39.2851</v>
      </c>
      <c r="EX231">
        <v>57.471800000000002</v>
      </c>
      <c r="EY231">
        <v>-4.56731</v>
      </c>
      <c r="EZ231">
        <v>2</v>
      </c>
      <c r="FA231">
        <v>0.62021099999999996</v>
      </c>
      <c r="FB231">
        <v>0.68783799999999995</v>
      </c>
      <c r="FC231">
        <v>20.269400000000001</v>
      </c>
      <c r="FD231">
        <v>5.2186399999999997</v>
      </c>
      <c r="FE231">
        <v>12.0099</v>
      </c>
      <c r="FF231">
        <v>4.9861500000000003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1.86589</v>
      </c>
      <c r="FM231">
        <v>1.86232</v>
      </c>
      <c r="FN231">
        <v>1.86432</v>
      </c>
      <c r="FO231">
        <v>1.8603700000000001</v>
      </c>
      <c r="FP231">
        <v>1.86111</v>
      </c>
      <c r="FQ231">
        <v>1.8602000000000001</v>
      </c>
      <c r="FR231">
        <v>1.8619300000000001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-7.61</v>
      </c>
      <c r="GH231">
        <v>0.2104</v>
      </c>
      <c r="GI231">
        <v>-4.4410340874611869</v>
      </c>
      <c r="GJ231">
        <v>-4.0977002334145526E-3</v>
      </c>
      <c r="GK231">
        <v>1.9870096767282211E-6</v>
      </c>
      <c r="GL231">
        <v>-4.7591234531596528E-10</v>
      </c>
      <c r="GM231">
        <v>0.2103699999999975</v>
      </c>
      <c r="GN231">
        <v>0</v>
      </c>
      <c r="GO231">
        <v>0</v>
      </c>
      <c r="GP231">
        <v>0</v>
      </c>
      <c r="GQ231">
        <v>6</v>
      </c>
      <c r="GR231">
        <v>2093</v>
      </c>
      <c r="GS231">
        <v>4</v>
      </c>
      <c r="GT231">
        <v>31</v>
      </c>
      <c r="GU231">
        <v>58.9</v>
      </c>
      <c r="GV231">
        <v>59.2</v>
      </c>
      <c r="GW231">
        <v>3.7194799999999999</v>
      </c>
      <c r="GX231">
        <v>2.5134300000000001</v>
      </c>
      <c r="GY231">
        <v>2.04834</v>
      </c>
      <c r="GZ231">
        <v>2.6208499999999999</v>
      </c>
      <c r="HA231">
        <v>2.1972700000000001</v>
      </c>
      <c r="HB231">
        <v>2.34497</v>
      </c>
      <c r="HC231">
        <v>41.144599999999997</v>
      </c>
      <c r="HD231">
        <v>14.210800000000001</v>
      </c>
      <c r="HE231">
        <v>18</v>
      </c>
      <c r="HF231">
        <v>705.26400000000001</v>
      </c>
      <c r="HG231">
        <v>738.47900000000004</v>
      </c>
      <c r="HH231">
        <v>30.9998</v>
      </c>
      <c r="HI231">
        <v>35.035800000000002</v>
      </c>
      <c r="HJ231">
        <v>30.000699999999998</v>
      </c>
      <c r="HK231">
        <v>34.9298</v>
      </c>
      <c r="HL231">
        <v>34.949100000000001</v>
      </c>
      <c r="HM231">
        <v>74.455299999999994</v>
      </c>
      <c r="HN231">
        <v>16.8355</v>
      </c>
      <c r="HO231">
        <v>100</v>
      </c>
      <c r="HP231">
        <v>31</v>
      </c>
      <c r="HQ231">
        <v>1444.58</v>
      </c>
      <c r="HR231">
        <v>34.006399999999999</v>
      </c>
      <c r="HS231">
        <v>98.618700000000004</v>
      </c>
      <c r="HT231">
        <v>97.605699999999999</v>
      </c>
    </row>
    <row r="232" spans="1:228" x14ac:dyDescent="0.2">
      <c r="A232">
        <v>217</v>
      </c>
      <c r="B232">
        <v>1673987725.5999999</v>
      </c>
      <c r="C232">
        <v>862.5</v>
      </c>
      <c r="D232" t="s">
        <v>793</v>
      </c>
      <c r="E232" t="s">
        <v>794</v>
      </c>
      <c r="F232">
        <v>4</v>
      </c>
      <c r="G232">
        <v>1673987723.5999999</v>
      </c>
      <c r="H232">
        <f t="shared" si="102"/>
        <v>7.2105764296190777E-4</v>
      </c>
      <c r="I232">
        <f t="shared" si="103"/>
        <v>0.72105764296190777</v>
      </c>
      <c r="J232">
        <f t="shared" si="104"/>
        <v>9.2124764429517985</v>
      </c>
      <c r="K232">
        <f t="shared" si="105"/>
        <v>1416.1171428571431</v>
      </c>
      <c r="L232">
        <f t="shared" si="106"/>
        <v>1025.9209956675736</v>
      </c>
      <c r="M232">
        <f t="shared" si="107"/>
        <v>103.70428567161815</v>
      </c>
      <c r="N232">
        <f t="shared" si="108"/>
        <v>143.14690638704764</v>
      </c>
      <c r="O232">
        <f t="shared" si="109"/>
        <v>4.1682655302298081E-2</v>
      </c>
      <c r="P232">
        <f t="shared" si="110"/>
        <v>2.7642631918514748</v>
      </c>
      <c r="Q232">
        <f t="shared" si="111"/>
        <v>4.1336597226400082E-2</v>
      </c>
      <c r="R232">
        <f t="shared" si="112"/>
        <v>2.5866225609199083E-2</v>
      </c>
      <c r="S232">
        <f t="shared" si="113"/>
        <v>226.11403123544019</v>
      </c>
      <c r="T232">
        <f t="shared" si="114"/>
        <v>34.837043753907906</v>
      </c>
      <c r="U232">
        <f t="shared" si="115"/>
        <v>33.499514285714277</v>
      </c>
      <c r="V232">
        <f t="shared" si="116"/>
        <v>5.1956465828188332</v>
      </c>
      <c r="W232">
        <f t="shared" si="117"/>
        <v>67.019411207200775</v>
      </c>
      <c r="X232">
        <f t="shared" si="118"/>
        <v>3.5082935871561047</v>
      </c>
      <c r="Y232">
        <f t="shared" si="119"/>
        <v>5.234742478279431</v>
      </c>
      <c r="Z232">
        <f t="shared" si="120"/>
        <v>1.6873529956627284</v>
      </c>
      <c r="AA232">
        <f t="shared" si="121"/>
        <v>-31.798642054620132</v>
      </c>
      <c r="AB232">
        <f t="shared" si="122"/>
        <v>19.965354351617098</v>
      </c>
      <c r="AC232">
        <f t="shared" si="123"/>
        <v>1.6633473371629546</v>
      </c>
      <c r="AD232">
        <f t="shared" si="124"/>
        <v>215.9440908696001</v>
      </c>
      <c r="AE232">
        <f t="shared" si="125"/>
        <v>19.524563532918251</v>
      </c>
      <c r="AF232">
        <f t="shared" si="126"/>
        <v>0.72209472111655071</v>
      </c>
      <c r="AG232">
        <f t="shared" si="127"/>
        <v>9.2124764429517985</v>
      </c>
      <c r="AH232">
        <v>1484.942527775366</v>
      </c>
      <c r="AI232">
        <v>1469.563878787879</v>
      </c>
      <c r="AJ232">
        <v>1.688055846892204</v>
      </c>
      <c r="AK232">
        <v>63.952055562581542</v>
      </c>
      <c r="AL232">
        <f t="shared" si="128"/>
        <v>0.72105764296190777</v>
      </c>
      <c r="AM232">
        <v>34.063749001156332</v>
      </c>
      <c r="AN232">
        <v>34.706165034965053</v>
      </c>
      <c r="AO232">
        <v>8.4630911216181449E-6</v>
      </c>
      <c r="AP232">
        <v>89.221601695222972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47145.419941960674</v>
      </c>
      <c r="AV232">
        <f t="shared" si="132"/>
        <v>1199.988571428572</v>
      </c>
      <c r="AW232">
        <f t="shared" si="133"/>
        <v>1025.9157135934929</v>
      </c>
      <c r="AX232">
        <f t="shared" si="134"/>
        <v>0.85493790359365884</v>
      </c>
      <c r="AY232">
        <f t="shared" si="135"/>
        <v>0.18843015393576137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1673987723.5999999</v>
      </c>
      <c r="BF232">
        <v>1416.1171428571431</v>
      </c>
      <c r="BG232">
        <v>1435.0828571428569</v>
      </c>
      <c r="BH232">
        <v>34.706685714285712</v>
      </c>
      <c r="BI232">
        <v>34.063300000000012</v>
      </c>
      <c r="BJ232">
        <v>1423.738571428572</v>
      </c>
      <c r="BK232">
        <v>34.49632857142857</v>
      </c>
      <c r="BL232">
        <v>650.02985714285717</v>
      </c>
      <c r="BM232">
        <v>100.98399999999999</v>
      </c>
      <c r="BN232">
        <v>0.10008552857142861</v>
      </c>
      <c r="BO232">
        <v>33.633485714285712</v>
      </c>
      <c r="BP232">
        <v>33.499514285714277</v>
      </c>
      <c r="BQ232">
        <v>999.89999999999986</v>
      </c>
      <c r="BR232">
        <v>0</v>
      </c>
      <c r="BS232">
        <v>0</v>
      </c>
      <c r="BT232">
        <v>8997.6785714285706</v>
      </c>
      <c r="BU232">
        <v>0</v>
      </c>
      <c r="BV232">
        <v>1129.765714285714</v>
      </c>
      <c r="BW232">
        <v>-18.96387142857143</v>
      </c>
      <c r="BX232">
        <v>1467.032857142857</v>
      </c>
      <c r="BY232">
        <v>1485.6885714285711</v>
      </c>
      <c r="BZ232">
        <v>0.64341257142857144</v>
      </c>
      <c r="CA232">
        <v>1435.0828571428569</v>
      </c>
      <c r="CB232">
        <v>34.063300000000012</v>
      </c>
      <c r="CC232">
        <v>3.504825714285714</v>
      </c>
      <c r="CD232">
        <v>3.4398499999999999</v>
      </c>
      <c r="CE232">
        <v>26.643128571428569</v>
      </c>
      <c r="CF232">
        <v>26.32575714285715</v>
      </c>
      <c r="CG232">
        <v>1199.988571428572</v>
      </c>
      <c r="CH232">
        <v>0.49998542857142858</v>
      </c>
      <c r="CI232">
        <v>0.50001485714285709</v>
      </c>
      <c r="CJ232">
        <v>0</v>
      </c>
      <c r="CK232">
        <v>802.84871428571421</v>
      </c>
      <c r="CL232">
        <v>4.9990899999999998</v>
      </c>
      <c r="CM232">
        <v>8215.2371428571405</v>
      </c>
      <c r="CN232">
        <v>9557.7014285714286</v>
      </c>
      <c r="CO232">
        <v>44.75</v>
      </c>
      <c r="CP232">
        <v>46.776571428571437</v>
      </c>
      <c r="CQ232">
        <v>45.625</v>
      </c>
      <c r="CR232">
        <v>45.811999999999998</v>
      </c>
      <c r="CS232">
        <v>45.991</v>
      </c>
      <c r="CT232">
        <v>597.4785714285714</v>
      </c>
      <c r="CU232">
        <v>597.51</v>
      </c>
      <c r="CV232">
        <v>0</v>
      </c>
      <c r="CW232">
        <v>1673987725.9000001</v>
      </c>
      <c r="CX232">
        <v>0</v>
      </c>
      <c r="CY232">
        <v>1673984188.5</v>
      </c>
      <c r="CZ232" t="s">
        <v>356</v>
      </c>
      <c r="DA232">
        <v>1673984188.5</v>
      </c>
      <c r="DB232">
        <v>1673984167.5</v>
      </c>
      <c r="DC232">
        <v>23</v>
      </c>
      <c r="DD232">
        <v>-0.32800000000000001</v>
      </c>
      <c r="DE232">
        <v>5.0000000000000001E-3</v>
      </c>
      <c r="DF232">
        <v>-6.2539999999999996</v>
      </c>
      <c r="DG232">
        <v>0.21</v>
      </c>
      <c r="DH232">
        <v>579</v>
      </c>
      <c r="DI232">
        <v>34</v>
      </c>
      <c r="DJ232">
        <v>0</v>
      </c>
      <c r="DK232">
        <v>0.1</v>
      </c>
      <c r="DL232">
        <v>-18.878702499999999</v>
      </c>
      <c r="DM232">
        <v>-0.35988630393993121</v>
      </c>
      <c r="DN232">
        <v>7.4810101214675559E-2</v>
      </c>
      <c r="DO232">
        <v>0</v>
      </c>
      <c r="DP232">
        <v>0.64547672499999997</v>
      </c>
      <c r="DQ232">
        <v>-1.0320011257035799E-2</v>
      </c>
      <c r="DR232">
        <v>1.6989790461848029E-3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3.2948900000000001</v>
      </c>
      <c r="EB232">
        <v>2.6252800000000001</v>
      </c>
      <c r="EC232">
        <v>0.23141900000000001</v>
      </c>
      <c r="ED232">
        <v>0.23100999999999999</v>
      </c>
      <c r="EE232">
        <v>0.14038800000000001</v>
      </c>
      <c r="EF232">
        <v>0.137271</v>
      </c>
      <c r="EG232">
        <v>23101.4</v>
      </c>
      <c r="EH232">
        <v>23502.799999999999</v>
      </c>
      <c r="EI232">
        <v>27983.9</v>
      </c>
      <c r="EJ232">
        <v>29441.200000000001</v>
      </c>
      <c r="EK232">
        <v>33112.800000000003</v>
      </c>
      <c r="EL232">
        <v>35281</v>
      </c>
      <c r="EM232">
        <v>39508.699999999997</v>
      </c>
      <c r="EN232">
        <v>42098.3</v>
      </c>
      <c r="EO232">
        <v>2.2007699999999999</v>
      </c>
      <c r="EP232">
        <v>2.15103</v>
      </c>
      <c r="EQ232">
        <v>0.111274</v>
      </c>
      <c r="ER232">
        <v>0</v>
      </c>
      <c r="ES232">
        <v>31.698799999999999</v>
      </c>
      <c r="ET232">
        <v>999.9</v>
      </c>
      <c r="EU232">
        <v>67.2</v>
      </c>
      <c r="EV232">
        <v>35.799999999999997</v>
      </c>
      <c r="EW232">
        <v>39.285499999999999</v>
      </c>
      <c r="EX232">
        <v>57.291800000000002</v>
      </c>
      <c r="EY232">
        <v>-4.5392599999999996</v>
      </c>
      <c r="EZ232">
        <v>2</v>
      </c>
      <c r="FA232">
        <v>0.62042699999999995</v>
      </c>
      <c r="FB232">
        <v>0.68745400000000001</v>
      </c>
      <c r="FC232">
        <v>20.269300000000001</v>
      </c>
      <c r="FD232">
        <v>5.2190899999999996</v>
      </c>
      <c r="FE232">
        <v>12.0099</v>
      </c>
      <c r="FF232">
        <v>4.9859499999999999</v>
      </c>
      <c r="FG232">
        <v>3.2845300000000002</v>
      </c>
      <c r="FH232">
        <v>9999</v>
      </c>
      <c r="FI232">
        <v>9999</v>
      </c>
      <c r="FJ232">
        <v>9999</v>
      </c>
      <c r="FK232">
        <v>999.9</v>
      </c>
      <c r="FL232">
        <v>1.8658699999999999</v>
      </c>
      <c r="FM232">
        <v>1.86232</v>
      </c>
      <c r="FN232">
        <v>1.86432</v>
      </c>
      <c r="FO232">
        <v>1.86036</v>
      </c>
      <c r="FP232">
        <v>1.86111</v>
      </c>
      <c r="FQ232">
        <v>1.8602000000000001</v>
      </c>
      <c r="FR232">
        <v>1.8619600000000001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-7.63</v>
      </c>
      <c r="GH232">
        <v>0.21029999999999999</v>
      </c>
      <c r="GI232">
        <v>-4.4410340874611869</v>
      </c>
      <c r="GJ232">
        <v>-4.0977002334145526E-3</v>
      </c>
      <c r="GK232">
        <v>1.9870096767282211E-6</v>
      </c>
      <c r="GL232">
        <v>-4.7591234531596528E-10</v>
      </c>
      <c r="GM232">
        <v>0.2103699999999975</v>
      </c>
      <c r="GN232">
        <v>0</v>
      </c>
      <c r="GO232">
        <v>0</v>
      </c>
      <c r="GP232">
        <v>0</v>
      </c>
      <c r="GQ232">
        <v>6</v>
      </c>
      <c r="GR232">
        <v>2093</v>
      </c>
      <c r="GS232">
        <v>4</v>
      </c>
      <c r="GT232">
        <v>31</v>
      </c>
      <c r="GU232">
        <v>59</v>
      </c>
      <c r="GV232">
        <v>59.3</v>
      </c>
      <c r="GW232">
        <v>3.7341299999999999</v>
      </c>
      <c r="GX232">
        <v>2.50732</v>
      </c>
      <c r="GY232">
        <v>2.04834</v>
      </c>
      <c r="GZ232">
        <v>2.6208499999999999</v>
      </c>
      <c r="HA232">
        <v>2.1972700000000001</v>
      </c>
      <c r="HB232">
        <v>2.3144499999999999</v>
      </c>
      <c r="HC232">
        <v>41.170499999999997</v>
      </c>
      <c r="HD232">
        <v>14.193300000000001</v>
      </c>
      <c r="HE232">
        <v>18</v>
      </c>
      <c r="HF232">
        <v>705.399</v>
      </c>
      <c r="HG232">
        <v>738.35799999999995</v>
      </c>
      <c r="HH232">
        <v>30.9998</v>
      </c>
      <c r="HI232">
        <v>35.039700000000003</v>
      </c>
      <c r="HJ232">
        <v>30.000499999999999</v>
      </c>
      <c r="HK232">
        <v>34.934600000000003</v>
      </c>
      <c r="HL232">
        <v>34.953099999999999</v>
      </c>
      <c r="HM232">
        <v>74.730099999999993</v>
      </c>
      <c r="HN232">
        <v>16.8355</v>
      </c>
      <c r="HO232">
        <v>100</v>
      </c>
      <c r="HP232">
        <v>31</v>
      </c>
      <c r="HQ232">
        <v>1451.28</v>
      </c>
      <c r="HR232">
        <v>34.006399999999999</v>
      </c>
      <c r="HS232">
        <v>98.619500000000002</v>
      </c>
      <c r="HT232">
        <v>97.606499999999997</v>
      </c>
    </row>
    <row r="233" spans="1:228" x14ac:dyDescent="0.2">
      <c r="A233">
        <v>218</v>
      </c>
      <c r="B233">
        <v>1673987729.5999999</v>
      </c>
      <c r="C233">
        <v>866.5</v>
      </c>
      <c r="D233" t="s">
        <v>795</v>
      </c>
      <c r="E233" t="s">
        <v>796</v>
      </c>
      <c r="F233">
        <v>4</v>
      </c>
      <c r="G233">
        <v>1673987727.2874999</v>
      </c>
      <c r="H233">
        <f t="shared" si="102"/>
        <v>7.2549964040042724E-4</v>
      </c>
      <c r="I233">
        <f t="shared" si="103"/>
        <v>0.72549964040042725</v>
      </c>
      <c r="J233">
        <f t="shared" si="104"/>
        <v>8.6585096830881021</v>
      </c>
      <c r="K233">
        <f t="shared" si="105"/>
        <v>1422.2887499999999</v>
      </c>
      <c r="L233">
        <f t="shared" si="106"/>
        <v>1054.7777202910427</v>
      </c>
      <c r="M233">
        <f t="shared" si="107"/>
        <v>106.62146715522837</v>
      </c>
      <c r="N233">
        <f t="shared" si="108"/>
        <v>143.77106221160255</v>
      </c>
      <c r="O233">
        <f t="shared" si="109"/>
        <v>4.1908098901464824E-2</v>
      </c>
      <c r="P233">
        <f t="shared" si="110"/>
        <v>2.7600261936002219</v>
      </c>
      <c r="Q233">
        <f t="shared" si="111"/>
        <v>4.1557772154991991E-2</v>
      </c>
      <c r="R233">
        <f t="shared" si="112"/>
        <v>2.6004838840833357E-2</v>
      </c>
      <c r="S233">
        <f t="shared" si="113"/>
        <v>226.10929123557108</v>
      </c>
      <c r="T233">
        <f t="shared" si="114"/>
        <v>34.839829224096057</v>
      </c>
      <c r="U233">
        <f t="shared" si="115"/>
        <v>33.504487500000003</v>
      </c>
      <c r="V233">
        <f t="shared" si="116"/>
        <v>5.1970933271632589</v>
      </c>
      <c r="W233">
        <f t="shared" si="117"/>
        <v>67.012549225797869</v>
      </c>
      <c r="X233">
        <f t="shared" si="118"/>
        <v>3.5083909118586933</v>
      </c>
      <c r="Y233">
        <f t="shared" si="119"/>
        <v>5.2354237413610667</v>
      </c>
      <c r="Z233">
        <f t="shared" si="120"/>
        <v>1.6887024153045656</v>
      </c>
      <c r="AA233">
        <f t="shared" si="121"/>
        <v>-31.994534141658843</v>
      </c>
      <c r="AB233">
        <f t="shared" si="122"/>
        <v>19.54096723451622</v>
      </c>
      <c r="AC233">
        <f t="shared" si="123"/>
        <v>1.6305483438930317</v>
      </c>
      <c r="AD233">
        <f t="shared" si="124"/>
        <v>215.28627267232147</v>
      </c>
      <c r="AE233">
        <f t="shared" si="125"/>
        <v>19.649889160717162</v>
      </c>
      <c r="AF233">
        <f t="shared" si="126"/>
        <v>0.72474382103746038</v>
      </c>
      <c r="AG233">
        <f t="shared" si="127"/>
        <v>8.6585096830881021</v>
      </c>
      <c r="AH233">
        <v>1492.028400449994</v>
      </c>
      <c r="AI233">
        <v>1476.7059393939389</v>
      </c>
      <c r="AJ233">
        <v>1.809592527696694</v>
      </c>
      <c r="AK233">
        <v>63.952055562581542</v>
      </c>
      <c r="AL233">
        <f t="shared" si="128"/>
        <v>0.72549964040042725</v>
      </c>
      <c r="AM233">
        <v>34.061814629273343</v>
      </c>
      <c r="AN233">
        <v>34.708121678321703</v>
      </c>
      <c r="AO233">
        <v>1.9047753858391539E-5</v>
      </c>
      <c r="AP233">
        <v>89.221601695222972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47028.912190586772</v>
      </c>
      <c r="AV233">
        <f t="shared" si="132"/>
        <v>1199.9625000000001</v>
      </c>
      <c r="AW233">
        <f t="shared" si="133"/>
        <v>1025.8935135935603</v>
      </c>
      <c r="AX233">
        <f t="shared" si="134"/>
        <v>0.85493797813978367</v>
      </c>
      <c r="AY233">
        <f t="shared" si="135"/>
        <v>0.18843029780978243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1673987727.2874999</v>
      </c>
      <c r="BF233">
        <v>1422.2887499999999</v>
      </c>
      <c r="BG233">
        <v>1441.3775000000001</v>
      </c>
      <c r="BH233">
        <v>34.707574999999999</v>
      </c>
      <c r="BI233">
        <v>34.061837500000003</v>
      </c>
      <c r="BJ233">
        <v>1429.91625</v>
      </c>
      <c r="BK233">
        <v>34.497187500000003</v>
      </c>
      <c r="BL233">
        <v>650.03787499999999</v>
      </c>
      <c r="BM233">
        <v>100.98425</v>
      </c>
      <c r="BN233">
        <v>0.1000496625</v>
      </c>
      <c r="BO233">
        <v>33.6358125</v>
      </c>
      <c r="BP233">
        <v>33.504487500000003</v>
      </c>
      <c r="BQ233">
        <v>999.9</v>
      </c>
      <c r="BR233">
        <v>0</v>
      </c>
      <c r="BS233">
        <v>0</v>
      </c>
      <c r="BT233">
        <v>8975.15625</v>
      </c>
      <c r="BU233">
        <v>0</v>
      </c>
      <c r="BV233">
        <v>1081.00875</v>
      </c>
      <c r="BW233">
        <v>-19.088875000000002</v>
      </c>
      <c r="BX233">
        <v>1473.42875</v>
      </c>
      <c r="BY233">
        <v>1492.2037499999999</v>
      </c>
      <c r="BZ233">
        <v>0.6457425</v>
      </c>
      <c r="CA233">
        <v>1441.3775000000001</v>
      </c>
      <c r="CB233">
        <v>34.061837500000003</v>
      </c>
      <c r="CC233">
        <v>3.5049187499999999</v>
      </c>
      <c r="CD233">
        <v>3.4397087499999999</v>
      </c>
      <c r="CE233">
        <v>26.643587499999999</v>
      </c>
      <c r="CF233">
        <v>26.325050000000001</v>
      </c>
      <c r="CG233">
        <v>1199.9625000000001</v>
      </c>
      <c r="CH233">
        <v>0.49998399999999998</v>
      </c>
      <c r="CI233">
        <v>0.50001600000000002</v>
      </c>
      <c r="CJ233">
        <v>0</v>
      </c>
      <c r="CK233">
        <v>803.25587500000006</v>
      </c>
      <c r="CL233">
        <v>4.9990899999999998</v>
      </c>
      <c r="CM233">
        <v>8216.7512499999993</v>
      </c>
      <c r="CN233">
        <v>9557.4937499999996</v>
      </c>
      <c r="CO233">
        <v>44.75</v>
      </c>
      <c r="CP233">
        <v>46.773249999999997</v>
      </c>
      <c r="CQ233">
        <v>45.625</v>
      </c>
      <c r="CR233">
        <v>45.811999999999998</v>
      </c>
      <c r="CS233">
        <v>45.960625</v>
      </c>
      <c r="CT233">
        <v>597.46249999999998</v>
      </c>
      <c r="CU233">
        <v>597.5</v>
      </c>
      <c r="CV233">
        <v>0</v>
      </c>
      <c r="CW233">
        <v>1673987730.0999999</v>
      </c>
      <c r="CX233">
        <v>0</v>
      </c>
      <c r="CY233">
        <v>1673984188.5</v>
      </c>
      <c r="CZ233" t="s">
        <v>356</v>
      </c>
      <c r="DA233">
        <v>1673984188.5</v>
      </c>
      <c r="DB233">
        <v>1673984167.5</v>
      </c>
      <c r="DC233">
        <v>23</v>
      </c>
      <c r="DD233">
        <v>-0.32800000000000001</v>
      </c>
      <c r="DE233">
        <v>5.0000000000000001E-3</v>
      </c>
      <c r="DF233">
        <v>-6.2539999999999996</v>
      </c>
      <c r="DG233">
        <v>0.21</v>
      </c>
      <c r="DH233">
        <v>579</v>
      </c>
      <c r="DI233">
        <v>34</v>
      </c>
      <c r="DJ233">
        <v>0</v>
      </c>
      <c r="DK233">
        <v>0.1</v>
      </c>
      <c r="DL233">
        <v>-18.924460975609751</v>
      </c>
      <c r="DM233">
        <v>-1.0092585365853699</v>
      </c>
      <c r="DN233">
        <v>0.1160870192488057</v>
      </c>
      <c r="DO233">
        <v>0</v>
      </c>
      <c r="DP233">
        <v>0.64540614634146343</v>
      </c>
      <c r="DQ233">
        <v>-8.2150871080128238E-3</v>
      </c>
      <c r="DR233">
        <v>1.719222790383616E-3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3.29488</v>
      </c>
      <c r="EB233">
        <v>2.6251600000000002</v>
      </c>
      <c r="EC233">
        <v>0.23208799999999999</v>
      </c>
      <c r="ED233">
        <v>0.23166300000000001</v>
      </c>
      <c r="EE233">
        <v>0.140379</v>
      </c>
      <c r="EF233">
        <v>0.137268</v>
      </c>
      <c r="EG233">
        <v>23080.9</v>
      </c>
      <c r="EH233">
        <v>23482.6</v>
      </c>
      <c r="EI233">
        <v>27983.599999999999</v>
      </c>
      <c r="EJ233">
        <v>29441.1</v>
      </c>
      <c r="EK233">
        <v>33112.5</v>
      </c>
      <c r="EL233">
        <v>35280.800000000003</v>
      </c>
      <c r="EM233">
        <v>39508</v>
      </c>
      <c r="EN233">
        <v>42097.9</v>
      </c>
      <c r="EO233">
        <v>2.20052</v>
      </c>
      <c r="EP233">
        <v>2.15123</v>
      </c>
      <c r="EQ233">
        <v>0.111584</v>
      </c>
      <c r="ER233">
        <v>0</v>
      </c>
      <c r="ES233">
        <v>31.700800000000001</v>
      </c>
      <c r="ET233">
        <v>999.9</v>
      </c>
      <c r="EU233">
        <v>67.2</v>
      </c>
      <c r="EV233">
        <v>35.799999999999997</v>
      </c>
      <c r="EW233">
        <v>39.284599999999998</v>
      </c>
      <c r="EX233">
        <v>57.351799999999997</v>
      </c>
      <c r="EY233">
        <v>-4.6794900000000004</v>
      </c>
      <c r="EZ233">
        <v>2</v>
      </c>
      <c r="FA233">
        <v>0.62085900000000005</v>
      </c>
      <c r="FB233">
        <v>0.68619799999999997</v>
      </c>
      <c r="FC233">
        <v>20.269200000000001</v>
      </c>
      <c r="FD233">
        <v>5.2181899999999999</v>
      </c>
      <c r="FE233">
        <v>12.0099</v>
      </c>
      <c r="FF233">
        <v>4.9859999999999998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1.8658600000000001</v>
      </c>
      <c r="FM233">
        <v>1.86232</v>
      </c>
      <c r="FN233">
        <v>1.86432</v>
      </c>
      <c r="FO233">
        <v>1.8603799999999999</v>
      </c>
      <c r="FP233">
        <v>1.86111</v>
      </c>
      <c r="FQ233">
        <v>1.8602000000000001</v>
      </c>
      <c r="FR233">
        <v>1.86192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-7.63</v>
      </c>
      <c r="GH233">
        <v>0.21029999999999999</v>
      </c>
      <c r="GI233">
        <v>-4.4410340874611869</v>
      </c>
      <c r="GJ233">
        <v>-4.0977002334145526E-3</v>
      </c>
      <c r="GK233">
        <v>1.9870096767282211E-6</v>
      </c>
      <c r="GL233">
        <v>-4.7591234531596528E-10</v>
      </c>
      <c r="GM233">
        <v>0.2103699999999975</v>
      </c>
      <c r="GN233">
        <v>0</v>
      </c>
      <c r="GO233">
        <v>0</v>
      </c>
      <c r="GP233">
        <v>0</v>
      </c>
      <c r="GQ233">
        <v>6</v>
      </c>
      <c r="GR233">
        <v>2093</v>
      </c>
      <c r="GS233">
        <v>4</v>
      </c>
      <c r="GT233">
        <v>31</v>
      </c>
      <c r="GU233">
        <v>59</v>
      </c>
      <c r="GV233">
        <v>59.4</v>
      </c>
      <c r="GW233">
        <v>3.74756</v>
      </c>
      <c r="GX233">
        <v>2.51709</v>
      </c>
      <c r="GY233">
        <v>2.04834</v>
      </c>
      <c r="GZ233">
        <v>2.6220699999999999</v>
      </c>
      <c r="HA233">
        <v>2.1972700000000001</v>
      </c>
      <c r="HB233">
        <v>2.33521</v>
      </c>
      <c r="HC233">
        <v>41.144599999999997</v>
      </c>
      <c r="HD233">
        <v>14.210800000000001</v>
      </c>
      <c r="HE233">
        <v>18</v>
      </c>
      <c r="HF233">
        <v>705.24099999999999</v>
      </c>
      <c r="HG233">
        <v>738.61500000000001</v>
      </c>
      <c r="HH233">
        <v>30.9998</v>
      </c>
      <c r="HI233">
        <v>35.044699999999999</v>
      </c>
      <c r="HJ233">
        <v>30.000499999999999</v>
      </c>
      <c r="HK233">
        <v>34.939500000000002</v>
      </c>
      <c r="HL233">
        <v>34.958599999999997</v>
      </c>
      <c r="HM233">
        <v>75.004400000000004</v>
      </c>
      <c r="HN233">
        <v>16.8355</v>
      </c>
      <c r="HO233">
        <v>100</v>
      </c>
      <c r="HP233">
        <v>31</v>
      </c>
      <c r="HQ233">
        <v>1458.01</v>
      </c>
      <c r="HR233">
        <v>34.006399999999999</v>
      </c>
      <c r="HS233">
        <v>98.617900000000006</v>
      </c>
      <c r="HT233">
        <v>97.605800000000002</v>
      </c>
    </row>
    <row r="234" spans="1:228" x14ac:dyDescent="0.2">
      <c r="A234">
        <v>219</v>
      </c>
      <c r="B234">
        <v>1673987733.5999999</v>
      </c>
      <c r="C234">
        <v>870.5</v>
      </c>
      <c r="D234" t="s">
        <v>797</v>
      </c>
      <c r="E234" t="s">
        <v>798</v>
      </c>
      <c r="F234">
        <v>4</v>
      </c>
      <c r="G234">
        <v>1673987731.5999999</v>
      </c>
      <c r="H234">
        <f t="shared" si="102"/>
        <v>7.2279038689274046E-4</v>
      </c>
      <c r="I234">
        <f t="shared" si="103"/>
        <v>0.72279038689274044</v>
      </c>
      <c r="J234">
        <f t="shared" si="104"/>
        <v>8.9991716079494068</v>
      </c>
      <c r="K234">
        <f t="shared" si="105"/>
        <v>1429.6285714285721</v>
      </c>
      <c r="L234">
        <f t="shared" si="106"/>
        <v>1047.2501269164068</v>
      </c>
      <c r="M234">
        <f t="shared" si="107"/>
        <v>105.86085449422212</v>
      </c>
      <c r="N234">
        <f t="shared" si="108"/>
        <v>144.51342453058786</v>
      </c>
      <c r="O234">
        <f t="shared" si="109"/>
        <v>4.1698343558628649E-2</v>
      </c>
      <c r="P234">
        <f t="shared" si="110"/>
        <v>2.7611436739161834</v>
      </c>
      <c r="Q234">
        <f t="shared" si="111"/>
        <v>4.1351638350757169E-2</v>
      </c>
      <c r="R234">
        <f t="shared" si="112"/>
        <v>2.5875683648705766E-2</v>
      </c>
      <c r="S234">
        <f t="shared" si="113"/>
        <v>226.12586494869717</v>
      </c>
      <c r="T234">
        <f t="shared" si="114"/>
        <v>34.841851913008462</v>
      </c>
      <c r="U234">
        <f t="shared" si="115"/>
        <v>33.510928571428579</v>
      </c>
      <c r="V234">
        <f t="shared" si="116"/>
        <v>5.1989676026758707</v>
      </c>
      <c r="W234">
        <f t="shared" si="117"/>
        <v>67.002683776319003</v>
      </c>
      <c r="X234">
        <f t="shared" si="118"/>
        <v>3.508194285029989</v>
      </c>
      <c r="Y234">
        <f t="shared" si="119"/>
        <v>5.2359011420224668</v>
      </c>
      <c r="Z234">
        <f t="shared" si="120"/>
        <v>1.6907733176458817</v>
      </c>
      <c r="AA234">
        <f t="shared" si="121"/>
        <v>-31.875056061969854</v>
      </c>
      <c r="AB234">
        <f t="shared" si="122"/>
        <v>18.832761939110267</v>
      </c>
      <c r="AC234">
        <f t="shared" si="123"/>
        <v>1.5708799180575932</v>
      </c>
      <c r="AD234">
        <f t="shared" si="124"/>
        <v>214.65445074389518</v>
      </c>
      <c r="AE234">
        <f t="shared" si="125"/>
        <v>19.467846391652635</v>
      </c>
      <c r="AF234">
        <f t="shared" si="126"/>
        <v>0.72286088902286749</v>
      </c>
      <c r="AG234">
        <f t="shared" si="127"/>
        <v>8.9991716079494068</v>
      </c>
      <c r="AH234">
        <v>1498.912693241831</v>
      </c>
      <c r="AI234">
        <v>1483.6076969696969</v>
      </c>
      <c r="AJ234">
        <v>1.721306769228266</v>
      </c>
      <c r="AK234">
        <v>63.952055562581542</v>
      </c>
      <c r="AL234">
        <f t="shared" si="128"/>
        <v>0.72279038689274044</v>
      </c>
      <c r="AM234">
        <v>34.062170360545821</v>
      </c>
      <c r="AN234">
        <v>34.706532167832187</v>
      </c>
      <c r="AO234">
        <v>-5.985716188882577E-5</v>
      </c>
      <c r="AP234">
        <v>89.221601695222972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47059.28856766122</v>
      </c>
      <c r="AV234">
        <f t="shared" si="132"/>
        <v>1200.058571428571</v>
      </c>
      <c r="AW234">
        <f t="shared" si="133"/>
        <v>1025.9748564501019</v>
      </c>
      <c r="AX234">
        <f t="shared" si="134"/>
        <v>0.85493731795837535</v>
      </c>
      <c r="AY234">
        <f t="shared" si="135"/>
        <v>0.18842902365966432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1673987731.5999999</v>
      </c>
      <c r="BF234">
        <v>1429.6285714285721</v>
      </c>
      <c r="BG234">
        <v>1448.552857142857</v>
      </c>
      <c r="BH234">
        <v>34.705528571428573</v>
      </c>
      <c r="BI234">
        <v>34.061428571428571</v>
      </c>
      <c r="BJ234">
        <v>1437.265714285714</v>
      </c>
      <c r="BK234">
        <v>34.495171428571432</v>
      </c>
      <c r="BL234">
        <v>649.9987142857143</v>
      </c>
      <c r="BM234">
        <v>100.98442857142859</v>
      </c>
      <c r="BN234">
        <v>0.10016600000000001</v>
      </c>
      <c r="BO234">
        <v>33.637442857142858</v>
      </c>
      <c r="BP234">
        <v>33.510928571428579</v>
      </c>
      <c r="BQ234">
        <v>999.89999999999986</v>
      </c>
      <c r="BR234">
        <v>0</v>
      </c>
      <c r="BS234">
        <v>0</v>
      </c>
      <c r="BT234">
        <v>8981.0714285714294</v>
      </c>
      <c r="BU234">
        <v>0</v>
      </c>
      <c r="BV234">
        <v>1025.7942857142859</v>
      </c>
      <c r="BW234">
        <v>-18.927414285714281</v>
      </c>
      <c r="BX234">
        <v>1481.028571428571</v>
      </c>
      <c r="BY234">
        <v>1499.6328571428569</v>
      </c>
      <c r="BZ234">
        <v>0.64409971428571422</v>
      </c>
      <c r="CA234">
        <v>1448.552857142857</v>
      </c>
      <c r="CB234">
        <v>34.061428571428571</v>
      </c>
      <c r="CC234">
        <v>3.504715714285715</v>
      </c>
      <c r="CD234">
        <v>3.43967</v>
      </c>
      <c r="CE234">
        <v>26.642585714285708</v>
      </c>
      <c r="CF234">
        <v>26.324857142857152</v>
      </c>
      <c r="CG234">
        <v>1200.058571428571</v>
      </c>
      <c r="CH234">
        <v>0.50000657142857141</v>
      </c>
      <c r="CI234">
        <v>0.49999314285714291</v>
      </c>
      <c r="CJ234">
        <v>0</v>
      </c>
      <c r="CK234">
        <v>803.44914285714287</v>
      </c>
      <c r="CL234">
        <v>4.9990899999999998</v>
      </c>
      <c r="CM234">
        <v>8219.3200000000015</v>
      </c>
      <c r="CN234">
        <v>9558.3228571428572</v>
      </c>
      <c r="CO234">
        <v>44.75</v>
      </c>
      <c r="CP234">
        <v>46.75</v>
      </c>
      <c r="CQ234">
        <v>45.625</v>
      </c>
      <c r="CR234">
        <v>45.811999999999998</v>
      </c>
      <c r="CS234">
        <v>45.963999999999999</v>
      </c>
      <c r="CT234">
        <v>597.53714285714273</v>
      </c>
      <c r="CU234">
        <v>597.52142857142849</v>
      </c>
      <c r="CV234">
        <v>0</v>
      </c>
      <c r="CW234">
        <v>1673987733.7</v>
      </c>
      <c r="CX234">
        <v>0</v>
      </c>
      <c r="CY234">
        <v>1673984188.5</v>
      </c>
      <c r="CZ234" t="s">
        <v>356</v>
      </c>
      <c r="DA234">
        <v>1673984188.5</v>
      </c>
      <c r="DB234">
        <v>1673984167.5</v>
      </c>
      <c r="DC234">
        <v>23</v>
      </c>
      <c r="DD234">
        <v>-0.32800000000000001</v>
      </c>
      <c r="DE234">
        <v>5.0000000000000001E-3</v>
      </c>
      <c r="DF234">
        <v>-6.2539999999999996</v>
      </c>
      <c r="DG234">
        <v>0.21</v>
      </c>
      <c r="DH234">
        <v>579</v>
      </c>
      <c r="DI234">
        <v>34</v>
      </c>
      <c r="DJ234">
        <v>0</v>
      </c>
      <c r="DK234">
        <v>0.1</v>
      </c>
      <c r="DL234">
        <v>-18.95933170731707</v>
      </c>
      <c r="DM234">
        <v>-0.44708989547040462</v>
      </c>
      <c r="DN234">
        <v>8.5418797380117623E-2</v>
      </c>
      <c r="DO234">
        <v>0</v>
      </c>
      <c r="DP234">
        <v>0.64477180487804875</v>
      </c>
      <c r="DQ234">
        <v>-4.5271149825780619E-3</v>
      </c>
      <c r="DR234">
        <v>1.5641758871143201E-3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3.2948900000000001</v>
      </c>
      <c r="EB234">
        <v>2.6253500000000001</v>
      </c>
      <c r="EC234">
        <v>0.232741</v>
      </c>
      <c r="ED234">
        <v>0.23230100000000001</v>
      </c>
      <c r="EE234">
        <v>0.14038400000000001</v>
      </c>
      <c r="EF234">
        <v>0.137264</v>
      </c>
      <c r="EG234">
        <v>23060.7</v>
      </c>
      <c r="EH234">
        <v>23462.7</v>
      </c>
      <c r="EI234">
        <v>27983.1</v>
      </c>
      <c r="EJ234">
        <v>29440.7</v>
      </c>
      <c r="EK234">
        <v>33112.1</v>
      </c>
      <c r="EL234">
        <v>35280.5</v>
      </c>
      <c r="EM234">
        <v>39507.699999999997</v>
      </c>
      <c r="EN234">
        <v>42097.3</v>
      </c>
      <c r="EO234">
        <v>2.2006199999999998</v>
      </c>
      <c r="EP234">
        <v>2.1510699999999998</v>
      </c>
      <c r="EQ234">
        <v>0.11147600000000001</v>
      </c>
      <c r="ER234">
        <v>0</v>
      </c>
      <c r="ES234">
        <v>31.701599999999999</v>
      </c>
      <c r="ET234">
        <v>999.9</v>
      </c>
      <c r="EU234">
        <v>67.2</v>
      </c>
      <c r="EV234">
        <v>35.799999999999997</v>
      </c>
      <c r="EW234">
        <v>39.2851</v>
      </c>
      <c r="EX234">
        <v>57.261800000000001</v>
      </c>
      <c r="EY234">
        <v>-4.6234000000000002</v>
      </c>
      <c r="EZ234">
        <v>2</v>
      </c>
      <c r="FA234">
        <v>0.62129800000000002</v>
      </c>
      <c r="FB234">
        <v>0.68510300000000002</v>
      </c>
      <c r="FC234">
        <v>20.269400000000001</v>
      </c>
      <c r="FD234">
        <v>5.2186399999999997</v>
      </c>
      <c r="FE234">
        <v>12.0099</v>
      </c>
      <c r="FF234">
        <v>4.9861000000000004</v>
      </c>
      <c r="FG234">
        <v>3.2844500000000001</v>
      </c>
      <c r="FH234">
        <v>9999</v>
      </c>
      <c r="FI234">
        <v>9999</v>
      </c>
      <c r="FJ234">
        <v>9999</v>
      </c>
      <c r="FK234">
        <v>999.9</v>
      </c>
      <c r="FL234">
        <v>1.8658699999999999</v>
      </c>
      <c r="FM234">
        <v>1.86232</v>
      </c>
      <c r="FN234">
        <v>1.86432</v>
      </c>
      <c r="FO234">
        <v>1.8603700000000001</v>
      </c>
      <c r="FP234">
        <v>1.86111</v>
      </c>
      <c r="FQ234">
        <v>1.8602000000000001</v>
      </c>
      <c r="FR234">
        <v>1.86192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-7.64</v>
      </c>
      <c r="GH234">
        <v>0.2104</v>
      </c>
      <c r="GI234">
        <v>-4.4410340874611869</v>
      </c>
      <c r="GJ234">
        <v>-4.0977002334145526E-3</v>
      </c>
      <c r="GK234">
        <v>1.9870096767282211E-6</v>
      </c>
      <c r="GL234">
        <v>-4.7591234531596528E-10</v>
      </c>
      <c r="GM234">
        <v>0.2103699999999975</v>
      </c>
      <c r="GN234">
        <v>0</v>
      </c>
      <c r="GO234">
        <v>0</v>
      </c>
      <c r="GP234">
        <v>0</v>
      </c>
      <c r="GQ234">
        <v>6</v>
      </c>
      <c r="GR234">
        <v>2093</v>
      </c>
      <c r="GS234">
        <v>4</v>
      </c>
      <c r="GT234">
        <v>31</v>
      </c>
      <c r="GU234">
        <v>59.1</v>
      </c>
      <c r="GV234">
        <v>59.4</v>
      </c>
      <c r="GW234">
        <v>3.7609900000000001</v>
      </c>
      <c r="GX234">
        <v>2.50854</v>
      </c>
      <c r="GY234">
        <v>2.04834</v>
      </c>
      <c r="GZ234">
        <v>2.6208499999999999</v>
      </c>
      <c r="HA234">
        <v>2.1972700000000001</v>
      </c>
      <c r="HB234">
        <v>2.33887</v>
      </c>
      <c r="HC234">
        <v>41.144599999999997</v>
      </c>
      <c r="HD234">
        <v>14.193300000000001</v>
      </c>
      <c r="HE234">
        <v>18</v>
      </c>
      <c r="HF234">
        <v>705.37800000000004</v>
      </c>
      <c r="HG234">
        <v>738.52099999999996</v>
      </c>
      <c r="HH234">
        <v>30.9998</v>
      </c>
      <c r="HI234">
        <v>35.049500000000002</v>
      </c>
      <c r="HJ234">
        <v>30.000599999999999</v>
      </c>
      <c r="HK234">
        <v>34.944200000000002</v>
      </c>
      <c r="HL234">
        <v>34.962699999999998</v>
      </c>
      <c r="HM234">
        <v>75.228700000000003</v>
      </c>
      <c r="HN234">
        <v>16.8355</v>
      </c>
      <c r="HO234">
        <v>100</v>
      </c>
      <c r="HP234">
        <v>31</v>
      </c>
      <c r="HQ234">
        <v>1461.38</v>
      </c>
      <c r="HR234">
        <v>34.006399999999999</v>
      </c>
      <c r="HS234">
        <v>98.616699999999994</v>
      </c>
      <c r="HT234">
        <v>97.604500000000002</v>
      </c>
    </row>
    <row r="235" spans="1:228" x14ac:dyDescent="0.2">
      <c r="A235">
        <v>220</v>
      </c>
      <c r="B235">
        <v>1673987737.5999999</v>
      </c>
      <c r="C235">
        <v>874.5</v>
      </c>
      <c r="D235" t="s">
        <v>799</v>
      </c>
      <c r="E235" t="s">
        <v>800</v>
      </c>
      <c r="F235">
        <v>4</v>
      </c>
      <c r="G235">
        <v>1673987735.2874999</v>
      </c>
      <c r="H235">
        <f t="shared" si="102"/>
        <v>7.1571254060873613E-4</v>
      </c>
      <c r="I235">
        <f t="shared" si="103"/>
        <v>0.71571254060873613</v>
      </c>
      <c r="J235">
        <f t="shared" si="104"/>
        <v>8.8043311974410443</v>
      </c>
      <c r="K235">
        <f t="shared" si="105"/>
        <v>1435.8512499999999</v>
      </c>
      <c r="L235">
        <f t="shared" si="106"/>
        <v>1057.7864167406315</v>
      </c>
      <c r="M235">
        <f t="shared" si="107"/>
        <v>106.92570991863691</v>
      </c>
      <c r="N235">
        <f t="shared" si="108"/>
        <v>145.14216841324549</v>
      </c>
      <c r="O235">
        <f t="shared" si="109"/>
        <v>4.1328665351637449E-2</v>
      </c>
      <c r="P235">
        <f t="shared" si="110"/>
        <v>2.7662072689950197</v>
      </c>
      <c r="Q235">
        <f t="shared" si="111"/>
        <v>4.0988671219041713E-2</v>
      </c>
      <c r="R235">
        <f t="shared" si="112"/>
        <v>2.5648233369801397E-2</v>
      </c>
      <c r="S235">
        <f t="shared" si="113"/>
        <v>226.13333136058256</v>
      </c>
      <c r="T235">
        <f t="shared" si="114"/>
        <v>34.839067142991091</v>
      </c>
      <c r="U235">
        <f t="shared" si="115"/>
        <v>33.504262500000003</v>
      </c>
      <c r="V235">
        <f t="shared" si="116"/>
        <v>5.1970278654531983</v>
      </c>
      <c r="W235">
        <f t="shared" si="117"/>
        <v>67.008631725556086</v>
      </c>
      <c r="X235">
        <f t="shared" si="118"/>
        <v>3.50796999254485</v>
      </c>
      <c r="Y235">
        <f t="shared" si="119"/>
        <v>5.2351016610998231</v>
      </c>
      <c r="Z235">
        <f t="shared" si="120"/>
        <v>1.6890578729083483</v>
      </c>
      <c r="AA235">
        <f t="shared" si="121"/>
        <v>-31.562923040845263</v>
      </c>
      <c r="AB235">
        <f t="shared" si="122"/>
        <v>19.454238912015892</v>
      </c>
      <c r="AC235">
        <f t="shared" si="123"/>
        <v>1.6196737282586797</v>
      </c>
      <c r="AD235">
        <f t="shared" si="124"/>
        <v>215.64432096001187</v>
      </c>
      <c r="AE235">
        <f t="shared" si="125"/>
        <v>19.260560784299233</v>
      </c>
      <c r="AF235">
        <f t="shared" si="126"/>
        <v>0.71971951748187213</v>
      </c>
      <c r="AG235">
        <f t="shared" si="127"/>
        <v>8.8043311974410443</v>
      </c>
      <c r="AH235">
        <v>1505.7453551245469</v>
      </c>
      <c r="AI235">
        <v>1490.603333333333</v>
      </c>
      <c r="AJ235">
        <v>1.72733970269911</v>
      </c>
      <c r="AK235">
        <v>63.952055562581542</v>
      </c>
      <c r="AL235">
        <f t="shared" si="128"/>
        <v>0.71571254060873613</v>
      </c>
      <c r="AM235">
        <v>34.061281880992908</v>
      </c>
      <c r="AN235">
        <v>34.698883916083943</v>
      </c>
      <c r="AO235">
        <v>2.1735008246974749E-5</v>
      </c>
      <c r="AP235">
        <v>89.221601695222972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47198.560129666344</v>
      </c>
      <c r="AV235">
        <f t="shared" si="132"/>
        <v>1200.0899999999999</v>
      </c>
      <c r="AW235">
        <f t="shared" si="133"/>
        <v>1026.0025260935661</v>
      </c>
      <c r="AX235">
        <f t="shared" si="134"/>
        <v>0.85493798472911708</v>
      </c>
      <c r="AY235">
        <f t="shared" si="135"/>
        <v>0.18843031052719594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1673987735.2874999</v>
      </c>
      <c r="BF235">
        <v>1435.8512499999999</v>
      </c>
      <c r="BG235">
        <v>1454.58375</v>
      </c>
      <c r="BH235">
        <v>34.703375000000001</v>
      </c>
      <c r="BI235">
        <v>34.062087499999997</v>
      </c>
      <c r="BJ235">
        <v>1443.4974999999999</v>
      </c>
      <c r="BK235">
        <v>34.492999999999988</v>
      </c>
      <c r="BL235">
        <v>650.01375000000007</v>
      </c>
      <c r="BM235">
        <v>100.9845</v>
      </c>
      <c r="BN235">
        <v>9.9904400000000004E-2</v>
      </c>
      <c r="BO235">
        <v>33.634712499999999</v>
      </c>
      <c r="BP235">
        <v>33.504262500000003</v>
      </c>
      <c r="BQ235">
        <v>999.9</v>
      </c>
      <c r="BR235">
        <v>0</v>
      </c>
      <c r="BS235">
        <v>0</v>
      </c>
      <c r="BT235">
        <v>9007.96875</v>
      </c>
      <c r="BU235">
        <v>0</v>
      </c>
      <c r="BV235">
        <v>977.32912499999998</v>
      </c>
      <c r="BW235">
        <v>-18.733462500000002</v>
      </c>
      <c r="BX235">
        <v>1487.47</v>
      </c>
      <c r="BY235">
        <v>1505.8775000000001</v>
      </c>
      <c r="BZ235">
        <v>0.64128425</v>
      </c>
      <c r="CA235">
        <v>1454.58375</v>
      </c>
      <c r="CB235">
        <v>34.062087499999997</v>
      </c>
      <c r="CC235">
        <v>3.5045012500000001</v>
      </c>
      <c r="CD235">
        <v>3.4397437499999999</v>
      </c>
      <c r="CE235">
        <v>26.641562499999999</v>
      </c>
      <c r="CF235">
        <v>26.325225</v>
      </c>
      <c r="CG235">
        <v>1200.0899999999999</v>
      </c>
      <c r="CH235">
        <v>0.49998524999999988</v>
      </c>
      <c r="CI235">
        <v>0.50001450000000003</v>
      </c>
      <c r="CJ235">
        <v>0</v>
      </c>
      <c r="CK235">
        <v>803.7348750000001</v>
      </c>
      <c r="CL235">
        <v>4.9990899999999998</v>
      </c>
      <c r="CM235">
        <v>8220.6087499999994</v>
      </c>
      <c r="CN235">
        <v>9558.5212500000016</v>
      </c>
      <c r="CO235">
        <v>44.75</v>
      </c>
      <c r="CP235">
        <v>46.75</v>
      </c>
      <c r="CQ235">
        <v>45.625</v>
      </c>
      <c r="CR235">
        <v>45.804250000000003</v>
      </c>
      <c r="CS235">
        <v>45.960625</v>
      </c>
      <c r="CT235">
        <v>597.52625</v>
      </c>
      <c r="CU235">
        <v>597.56375000000003</v>
      </c>
      <c r="CV235">
        <v>0</v>
      </c>
      <c r="CW235">
        <v>1673987737.9000001</v>
      </c>
      <c r="CX235">
        <v>0</v>
      </c>
      <c r="CY235">
        <v>1673984188.5</v>
      </c>
      <c r="CZ235" t="s">
        <v>356</v>
      </c>
      <c r="DA235">
        <v>1673984188.5</v>
      </c>
      <c r="DB235">
        <v>1673984167.5</v>
      </c>
      <c r="DC235">
        <v>23</v>
      </c>
      <c r="DD235">
        <v>-0.32800000000000001</v>
      </c>
      <c r="DE235">
        <v>5.0000000000000001E-3</v>
      </c>
      <c r="DF235">
        <v>-6.2539999999999996</v>
      </c>
      <c r="DG235">
        <v>0.21</v>
      </c>
      <c r="DH235">
        <v>579</v>
      </c>
      <c r="DI235">
        <v>34</v>
      </c>
      <c r="DJ235">
        <v>0</v>
      </c>
      <c r="DK235">
        <v>0.1</v>
      </c>
      <c r="DL235">
        <v>-18.941326829268299</v>
      </c>
      <c r="DM235">
        <v>0.48554216027882408</v>
      </c>
      <c r="DN235">
        <v>0.11669206511446339</v>
      </c>
      <c r="DO235">
        <v>0</v>
      </c>
      <c r="DP235">
        <v>0.6441213414634146</v>
      </c>
      <c r="DQ235">
        <v>-8.4194216027880207E-3</v>
      </c>
      <c r="DR235">
        <v>2.1124902956596958E-3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3.29488</v>
      </c>
      <c r="EB235">
        <v>2.6251799999999998</v>
      </c>
      <c r="EC235">
        <v>0.23339299999999999</v>
      </c>
      <c r="ED235">
        <v>0.232909</v>
      </c>
      <c r="EE235">
        <v>0.14036299999999999</v>
      </c>
      <c r="EF235">
        <v>0.137267</v>
      </c>
      <c r="EG235">
        <v>23040.9</v>
      </c>
      <c r="EH235">
        <v>23443.3</v>
      </c>
      <c r="EI235">
        <v>27982.9</v>
      </c>
      <c r="EJ235">
        <v>29439.9</v>
      </c>
      <c r="EK235">
        <v>33112.400000000001</v>
      </c>
      <c r="EL235">
        <v>35279.699999999997</v>
      </c>
      <c r="EM235">
        <v>39507</v>
      </c>
      <c r="EN235">
        <v>42096.4</v>
      </c>
      <c r="EO235">
        <v>2.2005499999999998</v>
      </c>
      <c r="EP235">
        <v>2.1509999999999998</v>
      </c>
      <c r="EQ235">
        <v>0.111304</v>
      </c>
      <c r="ER235">
        <v>0</v>
      </c>
      <c r="ES235">
        <v>31.701599999999999</v>
      </c>
      <c r="ET235">
        <v>999.9</v>
      </c>
      <c r="EU235">
        <v>67.2</v>
      </c>
      <c r="EV235">
        <v>35.799999999999997</v>
      </c>
      <c r="EW235">
        <v>39.287799999999997</v>
      </c>
      <c r="EX235">
        <v>57.441800000000001</v>
      </c>
      <c r="EY235">
        <v>-4.5392599999999996</v>
      </c>
      <c r="EZ235">
        <v>2</v>
      </c>
      <c r="FA235">
        <v>0.621753</v>
      </c>
      <c r="FB235">
        <v>0.68262800000000001</v>
      </c>
      <c r="FC235">
        <v>20.269400000000001</v>
      </c>
      <c r="FD235">
        <v>5.2187900000000003</v>
      </c>
      <c r="FE235">
        <v>12.0099</v>
      </c>
      <c r="FF235">
        <v>4.9860499999999996</v>
      </c>
      <c r="FG235">
        <v>3.2845800000000001</v>
      </c>
      <c r="FH235">
        <v>9999</v>
      </c>
      <c r="FI235">
        <v>9999</v>
      </c>
      <c r="FJ235">
        <v>9999</v>
      </c>
      <c r="FK235">
        <v>999.9</v>
      </c>
      <c r="FL235">
        <v>1.8659300000000001</v>
      </c>
      <c r="FM235">
        <v>1.8623000000000001</v>
      </c>
      <c r="FN235">
        <v>1.86432</v>
      </c>
      <c r="FO235">
        <v>1.8603799999999999</v>
      </c>
      <c r="FP235">
        <v>1.86111</v>
      </c>
      <c r="FQ235">
        <v>1.8602000000000001</v>
      </c>
      <c r="FR235">
        <v>1.8619399999999999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-7.65</v>
      </c>
      <c r="GH235">
        <v>0.2104</v>
      </c>
      <c r="GI235">
        <v>-4.4410340874611869</v>
      </c>
      <c r="GJ235">
        <v>-4.0977002334145526E-3</v>
      </c>
      <c r="GK235">
        <v>1.9870096767282211E-6</v>
      </c>
      <c r="GL235">
        <v>-4.7591234531596528E-10</v>
      </c>
      <c r="GM235">
        <v>0.2103699999999975</v>
      </c>
      <c r="GN235">
        <v>0</v>
      </c>
      <c r="GO235">
        <v>0</v>
      </c>
      <c r="GP235">
        <v>0</v>
      </c>
      <c r="GQ235">
        <v>6</v>
      </c>
      <c r="GR235">
        <v>2093</v>
      </c>
      <c r="GS235">
        <v>4</v>
      </c>
      <c r="GT235">
        <v>31</v>
      </c>
      <c r="GU235">
        <v>59.2</v>
      </c>
      <c r="GV235">
        <v>59.5</v>
      </c>
      <c r="GW235">
        <v>3.77319</v>
      </c>
      <c r="GX235">
        <v>2.51831</v>
      </c>
      <c r="GY235">
        <v>2.04834</v>
      </c>
      <c r="GZ235">
        <v>2.6208499999999999</v>
      </c>
      <c r="HA235">
        <v>2.1972700000000001</v>
      </c>
      <c r="HB235">
        <v>2.3071299999999999</v>
      </c>
      <c r="HC235">
        <v>41.170499999999997</v>
      </c>
      <c r="HD235">
        <v>14.193300000000001</v>
      </c>
      <c r="HE235">
        <v>18</v>
      </c>
      <c r="HF235">
        <v>705.35799999999995</v>
      </c>
      <c r="HG235">
        <v>738.50400000000002</v>
      </c>
      <c r="HH235">
        <v>30.999500000000001</v>
      </c>
      <c r="HI235">
        <v>35.0535</v>
      </c>
      <c r="HJ235">
        <v>30.000599999999999</v>
      </c>
      <c r="HK235">
        <v>34.948300000000003</v>
      </c>
      <c r="HL235">
        <v>34.967399999999998</v>
      </c>
      <c r="HM235">
        <v>75.493899999999996</v>
      </c>
      <c r="HN235">
        <v>16.8355</v>
      </c>
      <c r="HO235">
        <v>100</v>
      </c>
      <c r="HP235">
        <v>31</v>
      </c>
      <c r="HQ235">
        <v>1468.08</v>
      </c>
      <c r="HR235">
        <v>34.006399999999999</v>
      </c>
      <c r="HS235">
        <v>98.615499999999997</v>
      </c>
      <c r="HT235">
        <v>97.602099999999993</v>
      </c>
    </row>
    <row r="236" spans="1:228" x14ac:dyDescent="0.2">
      <c r="A236">
        <v>221</v>
      </c>
      <c r="B236">
        <v>1673987741.5999999</v>
      </c>
      <c r="C236">
        <v>878.5</v>
      </c>
      <c r="D236" t="s">
        <v>801</v>
      </c>
      <c r="E236" t="s">
        <v>802</v>
      </c>
      <c r="F236">
        <v>4</v>
      </c>
      <c r="G236">
        <v>1673987739.5999999</v>
      </c>
      <c r="H236">
        <f t="shared" si="102"/>
        <v>7.1819741045420779E-4</v>
      </c>
      <c r="I236">
        <f t="shared" si="103"/>
        <v>0.71819741045420782</v>
      </c>
      <c r="J236">
        <f t="shared" si="104"/>
        <v>8.7076438786631396</v>
      </c>
      <c r="K236">
        <f t="shared" si="105"/>
        <v>1442.9528571428571</v>
      </c>
      <c r="L236">
        <f t="shared" si="106"/>
        <v>1069.6212691459568</v>
      </c>
      <c r="M236">
        <f t="shared" si="107"/>
        <v>108.12162289695742</v>
      </c>
      <c r="N236">
        <f t="shared" si="108"/>
        <v>145.85948239665947</v>
      </c>
      <c r="O236">
        <f t="shared" si="109"/>
        <v>4.1479280137704064E-2</v>
      </c>
      <c r="P236">
        <f t="shared" si="110"/>
        <v>2.7646518541243337</v>
      </c>
      <c r="Q236">
        <f t="shared" si="111"/>
        <v>4.1136623518834743E-2</v>
      </c>
      <c r="R236">
        <f t="shared" si="112"/>
        <v>2.5740939966431037E-2</v>
      </c>
      <c r="S236">
        <f t="shared" si="113"/>
        <v>226.1067798066772</v>
      </c>
      <c r="T236">
        <f t="shared" si="114"/>
        <v>34.836938737913798</v>
      </c>
      <c r="U236">
        <f t="shared" si="115"/>
        <v>33.502414285714288</v>
      </c>
      <c r="V236">
        <f t="shared" si="116"/>
        <v>5.1964901714056673</v>
      </c>
      <c r="W236">
        <f t="shared" si="117"/>
        <v>67.009940907203429</v>
      </c>
      <c r="X236">
        <f t="shared" si="118"/>
        <v>3.5076633144574076</v>
      </c>
      <c r="Y236">
        <f t="shared" si="119"/>
        <v>5.2345417216751207</v>
      </c>
      <c r="Z236">
        <f t="shared" si="120"/>
        <v>1.6888268569482596</v>
      </c>
      <c r="AA236">
        <f t="shared" si="121"/>
        <v>-31.672505801030564</v>
      </c>
      <c r="AB236">
        <f t="shared" si="122"/>
        <v>19.433718307177639</v>
      </c>
      <c r="AC236">
        <f t="shared" si="123"/>
        <v>1.6188457653954071</v>
      </c>
      <c r="AD236">
        <f t="shared" si="124"/>
        <v>215.48683807821968</v>
      </c>
      <c r="AE236">
        <f t="shared" si="125"/>
        <v>19.036457882173831</v>
      </c>
      <c r="AF236">
        <f t="shared" si="126"/>
        <v>0.71574621202821764</v>
      </c>
      <c r="AG236">
        <f t="shared" si="127"/>
        <v>8.7076438786631396</v>
      </c>
      <c r="AH236">
        <v>1512.282236655484</v>
      </c>
      <c r="AI236">
        <v>1497.3658181818171</v>
      </c>
      <c r="AJ236">
        <v>1.693002757342345</v>
      </c>
      <c r="AK236">
        <v>63.952055562581542</v>
      </c>
      <c r="AL236">
        <f t="shared" si="128"/>
        <v>0.71819741045420782</v>
      </c>
      <c r="AM236">
        <v>34.062238097903233</v>
      </c>
      <c r="AN236">
        <v>34.702392307692321</v>
      </c>
      <c r="AO236">
        <v>-3.6781224986034962E-5</v>
      </c>
      <c r="AP236">
        <v>89.221601695222972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47156.185742567322</v>
      </c>
      <c r="AV236">
        <f t="shared" si="132"/>
        <v>1199.951428571429</v>
      </c>
      <c r="AW236">
        <f t="shared" si="133"/>
        <v>1025.8838278791077</v>
      </c>
      <c r="AX236">
        <f t="shared" si="134"/>
        <v>0.85493779452427254</v>
      </c>
      <c r="AY236">
        <f t="shared" si="135"/>
        <v>0.18842994343184602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1673987739.5999999</v>
      </c>
      <c r="BF236">
        <v>1442.9528571428571</v>
      </c>
      <c r="BG236">
        <v>1461.4785714285711</v>
      </c>
      <c r="BH236">
        <v>34.700471428571433</v>
      </c>
      <c r="BI236">
        <v>34.0627</v>
      </c>
      <c r="BJ236">
        <v>1450.6085714285709</v>
      </c>
      <c r="BK236">
        <v>34.490114285714277</v>
      </c>
      <c r="BL236">
        <v>649.99099999999999</v>
      </c>
      <c r="BM236">
        <v>100.9841428571429</v>
      </c>
      <c r="BN236">
        <v>9.9881942857142844E-2</v>
      </c>
      <c r="BO236">
        <v>33.632800000000003</v>
      </c>
      <c r="BP236">
        <v>33.502414285714288</v>
      </c>
      <c r="BQ236">
        <v>999.89999999999986</v>
      </c>
      <c r="BR236">
        <v>0</v>
      </c>
      <c r="BS236">
        <v>0</v>
      </c>
      <c r="BT236">
        <v>8999.7314285714292</v>
      </c>
      <c r="BU236">
        <v>0</v>
      </c>
      <c r="BV236">
        <v>920.55971428571422</v>
      </c>
      <c r="BW236">
        <v>-18.525657142857138</v>
      </c>
      <c r="BX236">
        <v>1494.8242857142859</v>
      </c>
      <c r="BY236">
        <v>1513.015714285714</v>
      </c>
      <c r="BZ236">
        <v>0.63774928571428569</v>
      </c>
      <c r="CA236">
        <v>1461.4785714285711</v>
      </c>
      <c r="CB236">
        <v>34.0627</v>
      </c>
      <c r="CC236">
        <v>3.504197142857143</v>
      </c>
      <c r="CD236">
        <v>3.4397957142857152</v>
      </c>
      <c r="CE236">
        <v>26.6401</v>
      </c>
      <c r="CF236">
        <v>26.325500000000002</v>
      </c>
      <c r="CG236">
        <v>1199.951428571429</v>
      </c>
      <c r="CH236">
        <v>0.49998914285714291</v>
      </c>
      <c r="CI236">
        <v>0.50001071428571431</v>
      </c>
      <c r="CJ236">
        <v>0</v>
      </c>
      <c r="CK236">
        <v>803.72028571428564</v>
      </c>
      <c r="CL236">
        <v>4.9990899999999998</v>
      </c>
      <c r="CM236">
        <v>8221.8657142857137</v>
      </c>
      <c r="CN236">
        <v>9557.4257142857132</v>
      </c>
      <c r="CO236">
        <v>44.75</v>
      </c>
      <c r="CP236">
        <v>46.75</v>
      </c>
      <c r="CQ236">
        <v>45.625</v>
      </c>
      <c r="CR236">
        <v>45.811999999999998</v>
      </c>
      <c r="CS236">
        <v>45.954999999999998</v>
      </c>
      <c r="CT236">
        <v>597.46428571428567</v>
      </c>
      <c r="CU236">
        <v>597.48714285714289</v>
      </c>
      <c r="CV236">
        <v>0</v>
      </c>
      <c r="CW236">
        <v>1673987742.0999999</v>
      </c>
      <c r="CX236">
        <v>0</v>
      </c>
      <c r="CY236">
        <v>1673984188.5</v>
      </c>
      <c r="CZ236" t="s">
        <v>356</v>
      </c>
      <c r="DA236">
        <v>1673984188.5</v>
      </c>
      <c r="DB236">
        <v>1673984167.5</v>
      </c>
      <c r="DC236">
        <v>23</v>
      </c>
      <c r="DD236">
        <v>-0.32800000000000001</v>
      </c>
      <c r="DE236">
        <v>5.0000000000000001E-3</v>
      </c>
      <c r="DF236">
        <v>-6.2539999999999996</v>
      </c>
      <c r="DG236">
        <v>0.21</v>
      </c>
      <c r="DH236">
        <v>579</v>
      </c>
      <c r="DI236">
        <v>34</v>
      </c>
      <c r="DJ236">
        <v>0</v>
      </c>
      <c r="DK236">
        <v>0.1</v>
      </c>
      <c r="DL236">
        <v>-18.855875609756101</v>
      </c>
      <c r="DM236">
        <v>1.59512822299655</v>
      </c>
      <c r="DN236">
        <v>0.2031853506584301</v>
      </c>
      <c r="DO236">
        <v>0</v>
      </c>
      <c r="DP236">
        <v>0.64257473170731705</v>
      </c>
      <c r="DQ236">
        <v>-2.0318404181184909E-2</v>
      </c>
      <c r="DR236">
        <v>3.0809540177883709E-3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363</v>
      </c>
      <c r="EA236">
        <v>3.2948400000000002</v>
      </c>
      <c r="EB236">
        <v>2.62513</v>
      </c>
      <c r="EC236">
        <v>0.23402100000000001</v>
      </c>
      <c r="ED236">
        <v>0.233543</v>
      </c>
      <c r="EE236">
        <v>0.14036499999999999</v>
      </c>
      <c r="EF236">
        <v>0.137268</v>
      </c>
      <c r="EG236">
        <v>23022.1</v>
      </c>
      <c r="EH236">
        <v>23423.5</v>
      </c>
      <c r="EI236">
        <v>27983.1</v>
      </c>
      <c r="EJ236">
        <v>29439.5</v>
      </c>
      <c r="EK236">
        <v>33112.5</v>
      </c>
      <c r="EL236">
        <v>35279.1</v>
      </c>
      <c r="EM236">
        <v>39507.199999999997</v>
      </c>
      <c r="EN236">
        <v>42095.7</v>
      </c>
      <c r="EO236">
        <v>2.2004000000000001</v>
      </c>
      <c r="EP236">
        <v>2.1509999999999998</v>
      </c>
      <c r="EQ236">
        <v>0.11082699999999999</v>
      </c>
      <c r="ER236">
        <v>0</v>
      </c>
      <c r="ES236">
        <v>31.701599999999999</v>
      </c>
      <c r="ET236">
        <v>999.9</v>
      </c>
      <c r="EU236">
        <v>67.2</v>
      </c>
      <c r="EV236">
        <v>35.799999999999997</v>
      </c>
      <c r="EW236">
        <v>39.281700000000001</v>
      </c>
      <c r="EX236">
        <v>57.351799999999997</v>
      </c>
      <c r="EY236">
        <v>-4.6594499999999996</v>
      </c>
      <c r="EZ236">
        <v>2</v>
      </c>
      <c r="FA236">
        <v>0.62227399999999999</v>
      </c>
      <c r="FB236">
        <v>0.68040299999999998</v>
      </c>
      <c r="FC236">
        <v>20.269400000000001</v>
      </c>
      <c r="FD236">
        <v>5.2181899999999999</v>
      </c>
      <c r="FE236">
        <v>12.0099</v>
      </c>
      <c r="FF236">
        <v>4.9859</v>
      </c>
      <c r="FG236">
        <v>3.2845800000000001</v>
      </c>
      <c r="FH236">
        <v>9999</v>
      </c>
      <c r="FI236">
        <v>9999</v>
      </c>
      <c r="FJ236">
        <v>9999</v>
      </c>
      <c r="FK236">
        <v>999.9</v>
      </c>
      <c r="FL236">
        <v>1.86591</v>
      </c>
      <c r="FM236">
        <v>1.8623099999999999</v>
      </c>
      <c r="FN236">
        <v>1.86432</v>
      </c>
      <c r="FO236">
        <v>1.8603799999999999</v>
      </c>
      <c r="FP236">
        <v>1.86111</v>
      </c>
      <c r="FQ236">
        <v>1.8602000000000001</v>
      </c>
      <c r="FR236">
        <v>1.8619399999999999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-7.66</v>
      </c>
      <c r="GH236">
        <v>0.2104</v>
      </c>
      <c r="GI236">
        <v>-4.4410340874611869</v>
      </c>
      <c r="GJ236">
        <v>-4.0977002334145526E-3</v>
      </c>
      <c r="GK236">
        <v>1.9870096767282211E-6</v>
      </c>
      <c r="GL236">
        <v>-4.7591234531596528E-10</v>
      </c>
      <c r="GM236">
        <v>0.2103699999999975</v>
      </c>
      <c r="GN236">
        <v>0</v>
      </c>
      <c r="GO236">
        <v>0</v>
      </c>
      <c r="GP236">
        <v>0</v>
      </c>
      <c r="GQ236">
        <v>6</v>
      </c>
      <c r="GR236">
        <v>2093</v>
      </c>
      <c r="GS236">
        <v>4</v>
      </c>
      <c r="GT236">
        <v>31</v>
      </c>
      <c r="GU236">
        <v>59.2</v>
      </c>
      <c r="GV236">
        <v>59.6</v>
      </c>
      <c r="GW236">
        <v>3.7878400000000001</v>
      </c>
      <c r="GX236">
        <v>2.5061</v>
      </c>
      <c r="GY236">
        <v>2.04834</v>
      </c>
      <c r="GZ236">
        <v>2.6220699999999999</v>
      </c>
      <c r="HA236">
        <v>2.1972700000000001</v>
      </c>
      <c r="HB236">
        <v>2.31934</v>
      </c>
      <c r="HC236">
        <v>41.170499999999997</v>
      </c>
      <c r="HD236">
        <v>14.193300000000001</v>
      </c>
      <c r="HE236">
        <v>18</v>
      </c>
      <c r="HF236">
        <v>705.29200000000003</v>
      </c>
      <c r="HG236">
        <v>738.56200000000001</v>
      </c>
      <c r="HH236">
        <v>30.999500000000001</v>
      </c>
      <c r="HI236">
        <v>35.059100000000001</v>
      </c>
      <c r="HJ236">
        <v>30.000599999999999</v>
      </c>
      <c r="HK236">
        <v>34.953699999999998</v>
      </c>
      <c r="HL236">
        <v>34.972200000000001</v>
      </c>
      <c r="HM236">
        <v>75.760099999999994</v>
      </c>
      <c r="HN236">
        <v>16.8355</v>
      </c>
      <c r="HO236">
        <v>100</v>
      </c>
      <c r="HP236">
        <v>31</v>
      </c>
      <c r="HQ236">
        <v>1474.81</v>
      </c>
      <c r="HR236">
        <v>34.006399999999999</v>
      </c>
      <c r="HS236">
        <v>98.616100000000003</v>
      </c>
      <c r="HT236">
        <v>97.6006</v>
      </c>
    </row>
    <row r="237" spans="1:228" x14ac:dyDescent="0.2">
      <c r="A237">
        <v>222</v>
      </c>
      <c r="B237">
        <v>1673987745.5999999</v>
      </c>
      <c r="C237">
        <v>882.5</v>
      </c>
      <c r="D237" t="s">
        <v>803</v>
      </c>
      <c r="E237" t="s">
        <v>804</v>
      </c>
      <c r="F237">
        <v>4</v>
      </c>
      <c r="G237">
        <v>1673987743.2874999</v>
      </c>
      <c r="H237">
        <f t="shared" si="102"/>
        <v>7.13919872886504E-4</v>
      </c>
      <c r="I237">
        <f t="shared" si="103"/>
        <v>0.71391987288650405</v>
      </c>
      <c r="J237">
        <f t="shared" si="104"/>
        <v>9.1094592570855699</v>
      </c>
      <c r="K237">
        <f t="shared" si="105"/>
        <v>1448.86625</v>
      </c>
      <c r="L237">
        <f t="shared" si="106"/>
        <v>1058.2010979061868</v>
      </c>
      <c r="M237">
        <f t="shared" si="107"/>
        <v>106.96729747916535</v>
      </c>
      <c r="N237">
        <f t="shared" si="108"/>
        <v>146.45732978157653</v>
      </c>
      <c r="O237">
        <f t="shared" si="109"/>
        <v>4.1264439063180565E-2</v>
      </c>
      <c r="P237">
        <f t="shared" si="110"/>
        <v>2.7651284376774239</v>
      </c>
      <c r="Q237">
        <f t="shared" si="111"/>
        <v>4.0925365092831865E-2</v>
      </c>
      <c r="R237">
        <f t="shared" si="112"/>
        <v>2.5608585267033725E-2</v>
      </c>
      <c r="S237">
        <f t="shared" si="113"/>
        <v>226.13032685866153</v>
      </c>
      <c r="T237">
        <f t="shared" si="114"/>
        <v>34.83913505877581</v>
      </c>
      <c r="U237">
        <f t="shared" si="115"/>
        <v>33.497950000000003</v>
      </c>
      <c r="V237">
        <f t="shared" si="116"/>
        <v>5.1951915931145871</v>
      </c>
      <c r="W237">
        <f t="shared" si="117"/>
        <v>67.007484430597145</v>
      </c>
      <c r="X237">
        <f t="shared" si="118"/>
        <v>3.5077456223440602</v>
      </c>
      <c r="Y237">
        <f t="shared" si="119"/>
        <v>5.2348564524567403</v>
      </c>
      <c r="Z237">
        <f t="shared" si="120"/>
        <v>1.6874459707705269</v>
      </c>
      <c r="AA237">
        <f t="shared" si="121"/>
        <v>-31.483866394294825</v>
      </c>
      <c r="AB237">
        <f t="shared" si="122"/>
        <v>20.262829668836019</v>
      </c>
      <c r="AC237">
        <f t="shared" si="123"/>
        <v>1.6875925688323281</v>
      </c>
      <c r="AD237">
        <f t="shared" si="124"/>
        <v>216.59688270203503</v>
      </c>
      <c r="AE237">
        <f t="shared" si="125"/>
        <v>19.275512712008609</v>
      </c>
      <c r="AF237">
        <f t="shared" si="126"/>
        <v>0.71643681451190111</v>
      </c>
      <c r="AG237">
        <f t="shared" si="127"/>
        <v>9.1094592570855699</v>
      </c>
      <c r="AH237">
        <v>1519.181303838106</v>
      </c>
      <c r="AI237">
        <v>1503.973999999999</v>
      </c>
      <c r="AJ237">
        <v>1.669099848393744</v>
      </c>
      <c r="AK237">
        <v>63.952055562581542</v>
      </c>
      <c r="AL237">
        <f t="shared" si="128"/>
        <v>0.71391987288650405</v>
      </c>
      <c r="AM237">
        <v>34.063144172735051</v>
      </c>
      <c r="AN237">
        <v>34.699126573426618</v>
      </c>
      <c r="AO237">
        <v>3.0133014560040661E-5</v>
      </c>
      <c r="AP237">
        <v>89.221601695222972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47169.091977285883</v>
      </c>
      <c r="AV237">
        <f t="shared" si="132"/>
        <v>1200.0875000000001</v>
      </c>
      <c r="AW237">
        <f t="shared" si="133"/>
        <v>1025.9990760925709</v>
      </c>
      <c r="AX237">
        <f t="shared" si="134"/>
        <v>0.85493689092884539</v>
      </c>
      <c r="AY237">
        <f t="shared" si="135"/>
        <v>0.18842819949267159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1673987743.2874999</v>
      </c>
      <c r="BF237">
        <v>1448.86625</v>
      </c>
      <c r="BG237">
        <v>1467.6175000000001</v>
      </c>
      <c r="BH237">
        <v>34.701262499999999</v>
      </c>
      <c r="BI237">
        <v>34.062875000000012</v>
      </c>
      <c r="BJ237">
        <v>1456.5325</v>
      </c>
      <c r="BK237">
        <v>34.490900000000003</v>
      </c>
      <c r="BL237">
        <v>649.98974999999996</v>
      </c>
      <c r="BM237">
        <v>100.98412500000001</v>
      </c>
      <c r="BN237">
        <v>9.9967324999999996E-2</v>
      </c>
      <c r="BO237">
        <v>33.633875000000003</v>
      </c>
      <c r="BP237">
        <v>33.497950000000003</v>
      </c>
      <c r="BQ237">
        <v>999.9</v>
      </c>
      <c r="BR237">
        <v>0</v>
      </c>
      <c r="BS237">
        <v>0</v>
      </c>
      <c r="BT237">
        <v>9002.2662500000006</v>
      </c>
      <c r="BU237">
        <v>0</v>
      </c>
      <c r="BV237">
        <v>872.71312499999999</v>
      </c>
      <c r="BW237">
        <v>-18.750150000000001</v>
      </c>
      <c r="BX237">
        <v>1500.9512500000001</v>
      </c>
      <c r="BY237">
        <v>1519.3712499999999</v>
      </c>
      <c r="BZ237">
        <v>0.63838775000000003</v>
      </c>
      <c r="CA237">
        <v>1467.6175000000001</v>
      </c>
      <c r="CB237">
        <v>34.062875000000012</v>
      </c>
      <c r="CC237">
        <v>3.5042762500000002</v>
      </c>
      <c r="CD237">
        <v>3.43981</v>
      </c>
      <c r="CE237">
        <v>26.640474999999999</v>
      </c>
      <c r="CF237">
        <v>26.32555</v>
      </c>
      <c r="CG237">
        <v>1200.0875000000001</v>
      </c>
      <c r="CH237">
        <v>0.500019875</v>
      </c>
      <c r="CI237">
        <v>0.499980125</v>
      </c>
      <c r="CJ237">
        <v>0</v>
      </c>
      <c r="CK237">
        <v>803.81524999999999</v>
      </c>
      <c r="CL237">
        <v>4.9990899999999998</v>
      </c>
      <c r="CM237">
        <v>8224.77</v>
      </c>
      <c r="CN237">
        <v>9558.6262499999993</v>
      </c>
      <c r="CO237">
        <v>44.75</v>
      </c>
      <c r="CP237">
        <v>46.75</v>
      </c>
      <c r="CQ237">
        <v>45.625</v>
      </c>
      <c r="CR237">
        <v>45.773249999999997</v>
      </c>
      <c r="CS237">
        <v>45.944875000000003</v>
      </c>
      <c r="CT237">
        <v>597.56874999999991</v>
      </c>
      <c r="CU237">
        <v>597.51874999999995</v>
      </c>
      <c r="CV237">
        <v>0</v>
      </c>
      <c r="CW237">
        <v>1673987745.7</v>
      </c>
      <c r="CX237">
        <v>0</v>
      </c>
      <c r="CY237">
        <v>1673984188.5</v>
      </c>
      <c r="CZ237" t="s">
        <v>356</v>
      </c>
      <c r="DA237">
        <v>1673984188.5</v>
      </c>
      <c r="DB237">
        <v>1673984167.5</v>
      </c>
      <c r="DC237">
        <v>23</v>
      </c>
      <c r="DD237">
        <v>-0.32800000000000001</v>
      </c>
      <c r="DE237">
        <v>5.0000000000000001E-3</v>
      </c>
      <c r="DF237">
        <v>-6.2539999999999996</v>
      </c>
      <c r="DG237">
        <v>0.21</v>
      </c>
      <c r="DH237">
        <v>579</v>
      </c>
      <c r="DI237">
        <v>34</v>
      </c>
      <c r="DJ237">
        <v>0</v>
      </c>
      <c r="DK237">
        <v>0.1</v>
      </c>
      <c r="DL237">
        <v>-18.818902439024392</v>
      </c>
      <c r="DM237">
        <v>1.699528222996473</v>
      </c>
      <c r="DN237">
        <v>0.20930218845394849</v>
      </c>
      <c r="DO237">
        <v>0</v>
      </c>
      <c r="DP237">
        <v>0.64170104878048773</v>
      </c>
      <c r="DQ237">
        <v>-2.8620355400696362E-2</v>
      </c>
      <c r="DR237">
        <v>3.4100500386230548E-3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3.2949099999999998</v>
      </c>
      <c r="EB237">
        <v>2.6253299999999999</v>
      </c>
      <c r="EC237">
        <v>0.23463700000000001</v>
      </c>
      <c r="ED237">
        <v>0.234179</v>
      </c>
      <c r="EE237">
        <v>0.14035600000000001</v>
      </c>
      <c r="EF237">
        <v>0.137265</v>
      </c>
      <c r="EG237">
        <v>23002.799999999999</v>
      </c>
      <c r="EH237">
        <v>23404</v>
      </c>
      <c r="EI237">
        <v>27982.3</v>
      </c>
      <c r="EJ237">
        <v>29439.599999999999</v>
      </c>
      <c r="EK237">
        <v>33112.400000000001</v>
      </c>
      <c r="EL237">
        <v>35279.300000000003</v>
      </c>
      <c r="EM237">
        <v>39506.6</v>
      </c>
      <c r="EN237">
        <v>42095.7</v>
      </c>
      <c r="EO237">
        <v>2.2004999999999999</v>
      </c>
      <c r="EP237">
        <v>2.1507499999999999</v>
      </c>
      <c r="EQ237">
        <v>0.110801</v>
      </c>
      <c r="ER237">
        <v>0</v>
      </c>
      <c r="ES237">
        <v>31.701599999999999</v>
      </c>
      <c r="ET237">
        <v>999.9</v>
      </c>
      <c r="EU237">
        <v>67.2</v>
      </c>
      <c r="EV237">
        <v>35.799999999999997</v>
      </c>
      <c r="EW237">
        <v>39.284100000000002</v>
      </c>
      <c r="EX237">
        <v>57.381799999999998</v>
      </c>
      <c r="EY237">
        <v>-4.5593000000000004</v>
      </c>
      <c r="EZ237">
        <v>2</v>
      </c>
      <c r="FA237">
        <v>0.62256599999999995</v>
      </c>
      <c r="FB237">
        <v>0.67820499999999995</v>
      </c>
      <c r="FC237">
        <v>20.269300000000001</v>
      </c>
      <c r="FD237">
        <v>5.2184900000000001</v>
      </c>
      <c r="FE237">
        <v>12.0099</v>
      </c>
      <c r="FF237">
        <v>4.9859999999999998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1.8658999999999999</v>
      </c>
      <c r="FM237">
        <v>1.8623000000000001</v>
      </c>
      <c r="FN237">
        <v>1.86432</v>
      </c>
      <c r="FO237">
        <v>1.8603700000000001</v>
      </c>
      <c r="FP237">
        <v>1.86111</v>
      </c>
      <c r="FQ237">
        <v>1.8602000000000001</v>
      </c>
      <c r="FR237">
        <v>1.8619399999999999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-7.67</v>
      </c>
      <c r="GH237">
        <v>0.21029999999999999</v>
      </c>
      <c r="GI237">
        <v>-4.4410340874611869</v>
      </c>
      <c r="GJ237">
        <v>-4.0977002334145526E-3</v>
      </c>
      <c r="GK237">
        <v>1.9870096767282211E-6</v>
      </c>
      <c r="GL237">
        <v>-4.7591234531596528E-10</v>
      </c>
      <c r="GM237">
        <v>0.2103699999999975</v>
      </c>
      <c r="GN237">
        <v>0</v>
      </c>
      <c r="GO237">
        <v>0</v>
      </c>
      <c r="GP237">
        <v>0</v>
      </c>
      <c r="GQ237">
        <v>6</v>
      </c>
      <c r="GR237">
        <v>2093</v>
      </c>
      <c r="GS237">
        <v>4</v>
      </c>
      <c r="GT237">
        <v>31</v>
      </c>
      <c r="GU237">
        <v>59.3</v>
      </c>
      <c r="GV237">
        <v>59.6</v>
      </c>
      <c r="GW237">
        <v>3.8012700000000001</v>
      </c>
      <c r="GX237">
        <v>2.51709</v>
      </c>
      <c r="GY237">
        <v>2.04834</v>
      </c>
      <c r="GZ237">
        <v>2.6220699999999999</v>
      </c>
      <c r="HA237">
        <v>2.1972700000000001</v>
      </c>
      <c r="HB237">
        <v>2.32544</v>
      </c>
      <c r="HC237">
        <v>41.170499999999997</v>
      </c>
      <c r="HD237">
        <v>14.2021</v>
      </c>
      <c r="HE237">
        <v>18</v>
      </c>
      <c r="HF237">
        <v>705.41899999999998</v>
      </c>
      <c r="HG237">
        <v>738.37699999999995</v>
      </c>
      <c r="HH237">
        <v>30.999400000000001</v>
      </c>
      <c r="HI237">
        <v>35.063200000000002</v>
      </c>
      <c r="HJ237">
        <v>30.000499999999999</v>
      </c>
      <c r="HK237">
        <v>34.957700000000003</v>
      </c>
      <c r="HL237">
        <v>34.976900000000001</v>
      </c>
      <c r="HM237">
        <v>76.026700000000005</v>
      </c>
      <c r="HN237">
        <v>16.8355</v>
      </c>
      <c r="HO237">
        <v>100</v>
      </c>
      <c r="HP237">
        <v>31</v>
      </c>
      <c r="HQ237">
        <v>1481.52</v>
      </c>
      <c r="HR237">
        <v>34.006399999999999</v>
      </c>
      <c r="HS237">
        <v>98.614000000000004</v>
      </c>
      <c r="HT237">
        <v>97.600800000000007</v>
      </c>
    </row>
    <row r="238" spans="1:228" x14ac:dyDescent="0.2">
      <c r="A238">
        <v>223</v>
      </c>
      <c r="B238">
        <v>1673987749.5999999</v>
      </c>
      <c r="C238">
        <v>886.5</v>
      </c>
      <c r="D238" t="s">
        <v>805</v>
      </c>
      <c r="E238" t="s">
        <v>806</v>
      </c>
      <c r="F238">
        <v>4</v>
      </c>
      <c r="G238">
        <v>1673987747.5999999</v>
      </c>
      <c r="H238">
        <f t="shared" si="102"/>
        <v>7.1410197458926202E-4</v>
      </c>
      <c r="I238">
        <f t="shared" si="103"/>
        <v>0.71410197458926206</v>
      </c>
      <c r="J238">
        <f t="shared" si="104"/>
        <v>8.8138185668798048</v>
      </c>
      <c r="K238">
        <f t="shared" si="105"/>
        <v>1455.994285714286</v>
      </c>
      <c r="L238">
        <f t="shared" si="106"/>
        <v>1076.6177385416888</v>
      </c>
      <c r="M238">
        <f t="shared" si="107"/>
        <v>108.82791401873772</v>
      </c>
      <c r="N238">
        <f t="shared" si="108"/>
        <v>147.17649102839127</v>
      </c>
      <c r="O238">
        <f t="shared" si="109"/>
        <v>4.1276454811371051E-2</v>
      </c>
      <c r="P238">
        <f t="shared" si="110"/>
        <v>2.764501229707542</v>
      </c>
      <c r="Q238">
        <f t="shared" si="111"/>
        <v>4.0937107928441463E-2</v>
      </c>
      <c r="R238">
        <f t="shared" si="112"/>
        <v>2.5615948753293427E-2</v>
      </c>
      <c r="S238">
        <f t="shared" si="113"/>
        <v>226.11295380686815</v>
      </c>
      <c r="T238">
        <f t="shared" si="114"/>
        <v>34.837670834513034</v>
      </c>
      <c r="U238">
        <f t="shared" si="115"/>
        <v>33.497057142857138</v>
      </c>
      <c r="V238">
        <f t="shared" si="116"/>
        <v>5.1949319113316577</v>
      </c>
      <c r="W238">
        <f t="shared" si="117"/>
        <v>67.009637495206647</v>
      </c>
      <c r="X238">
        <f t="shared" si="118"/>
        <v>3.507552145501637</v>
      </c>
      <c r="Y238">
        <f t="shared" si="119"/>
        <v>5.2343995231320868</v>
      </c>
      <c r="Z238">
        <f t="shared" si="120"/>
        <v>1.6873797658300207</v>
      </c>
      <c r="AA238">
        <f t="shared" si="121"/>
        <v>-31.491897079386455</v>
      </c>
      <c r="AB238">
        <f t="shared" si="122"/>
        <v>20.158696207463656</v>
      </c>
      <c r="AC238">
        <f t="shared" si="123"/>
        <v>1.6792805502648724</v>
      </c>
      <c r="AD238">
        <f t="shared" si="124"/>
        <v>216.45903348521023</v>
      </c>
      <c r="AE238">
        <f t="shared" si="125"/>
        <v>19.40964781850057</v>
      </c>
      <c r="AF238">
        <f t="shared" si="126"/>
        <v>0.7128520252859013</v>
      </c>
      <c r="AG238">
        <f t="shared" si="127"/>
        <v>8.8138185668798048</v>
      </c>
      <c r="AH238">
        <v>1526.154817144115</v>
      </c>
      <c r="AI238">
        <v>1510.9437575757579</v>
      </c>
      <c r="AJ238">
        <v>1.7427362616119859</v>
      </c>
      <c r="AK238">
        <v>63.952055562581542</v>
      </c>
      <c r="AL238">
        <f t="shared" si="128"/>
        <v>0.71410197458926206</v>
      </c>
      <c r="AM238">
        <v>34.064048551228602</v>
      </c>
      <c r="AN238">
        <v>34.700467132867168</v>
      </c>
      <c r="AO238">
        <v>-2.4645903265546861E-5</v>
      </c>
      <c r="AP238">
        <v>89.221601695222972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47152.122280937976</v>
      </c>
      <c r="AV238">
        <f t="shared" si="132"/>
        <v>1199.982857142857</v>
      </c>
      <c r="AW238">
        <f t="shared" si="133"/>
        <v>1025.9108278792062</v>
      </c>
      <c r="AX238">
        <f t="shared" si="134"/>
        <v>0.85493790329795716</v>
      </c>
      <c r="AY238">
        <f t="shared" si="135"/>
        <v>0.18843015336505725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1673987747.5999999</v>
      </c>
      <c r="BF238">
        <v>1455.994285714286</v>
      </c>
      <c r="BG238">
        <v>1474.8685714285709</v>
      </c>
      <c r="BH238">
        <v>34.699671428571428</v>
      </c>
      <c r="BI238">
        <v>34.064500000000002</v>
      </c>
      <c r="BJ238">
        <v>1463.668571428572</v>
      </c>
      <c r="BK238">
        <v>34.4893</v>
      </c>
      <c r="BL238">
        <v>650.01314285714284</v>
      </c>
      <c r="BM238">
        <v>100.98314285714289</v>
      </c>
      <c r="BN238">
        <v>0.1000086857142857</v>
      </c>
      <c r="BO238">
        <v>33.63231428571428</v>
      </c>
      <c r="BP238">
        <v>33.497057142857138</v>
      </c>
      <c r="BQ238">
        <v>999.89999999999986</v>
      </c>
      <c r="BR238">
        <v>0</v>
      </c>
      <c r="BS238">
        <v>0</v>
      </c>
      <c r="BT238">
        <v>8999.0199999999986</v>
      </c>
      <c r="BU238">
        <v>0</v>
      </c>
      <c r="BV238">
        <v>823.51271428571431</v>
      </c>
      <c r="BW238">
        <v>-18.87508571428571</v>
      </c>
      <c r="BX238">
        <v>1508.331428571428</v>
      </c>
      <c r="BY238">
        <v>1526.88</v>
      </c>
      <c r="BZ238">
        <v>0.6351742857142858</v>
      </c>
      <c r="CA238">
        <v>1474.8685714285709</v>
      </c>
      <c r="CB238">
        <v>34.064500000000002</v>
      </c>
      <c r="CC238">
        <v>3.504085714285714</v>
      </c>
      <c r="CD238">
        <v>3.439942857142857</v>
      </c>
      <c r="CE238">
        <v>26.63955714285715</v>
      </c>
      <c r="CF238">
        <v>26.32621428571429</v>
      </c>
      <c r="CG238">
        <v>1199.982857142857</v>
      </c>
      <c r="CH238">
        <v>0.49998542857142858</v>
      </c>
      <c r="CI238">
        <v>0.50001457142857153</v>
      </c>
      <c r="CJ238">
        <v>0</v>
      </c>
      <c r="CK238">
        <v>804.09142857142865</v>
      </c>
      <c r="CL238">
        <v>4.9990899999999998</v>
      </c>
      <c r="CM238">
        <v>8225.988571428572</v>
      </c>
      <c r="CN238">
        <v>9557.677142857141</v>
      </c>
      <c r="CO238">
        <v>44.75</v>
      </c>
      <c r="CP238">
        <v>46.75</v>
      </c>
      <c r="CQ238">
        <v>45.642714285714291</v>
      </c>
      <c r="CR238">
        <v>45.776571428571437</v>
      </c>
      <c r="CS238">
        <v>45.946000000000012</v>
      </c>
      <c r="CT238">
        <v>597.47571428571439</v>
      </c>
      <c r="CU238">
        <v>597.50714285714287</v>
      </c>
      <c r="CV238">
        <v>0</v>
      </c>
      <c r="CW238">
        <v>1673987749.9000001</v>
      </c>
      <c r="CX238">
        <v>0</v>
      </c>
      <c r="CY238">
        <v>1673984188.5</v>
      </c>
      <c r="CZ238" t="s">
        <v>356</v>
      </c>
      <c r="DA238">
        <v>1673984188.5</v>
      </c>
      <c r="DB238">
        <v>1673984167.5</v>
      </c>
      <c r="DC238">
        <v>23</v>
      </c>
      <c r="DD238">
        <v>-0.32800000000000001</v>
      </c>
      <c r="DE238">
        <v>5.0000000000000001E-3</v>
      </c>
      <c r="DF238">
        <v>-6.2539999999999996</v>
      </c>
      <c r="DG238">
        <v>0.21</v>
      </c>
      <c r="DH238">
        <v>579</v>
      </c>
      <c r="DI238">
        <v>34</v>
      </c>
      <c r="DJ238">
        <v>0</v>
      </c>
      <c r="DK238">
        <v>0.1</v>
      </c>
      <c r="DL238">
        <v>-18.774899999999999</v>
      </c>
      <c r="DM238">
        <v>0.40029825783967432</v>
      </c>
      <c r="DN238">
        <v>0.16454496901840629</v>
      </c>
      <c r="DO238">
        <v>0</v>
      </c>
      <c r="DP238">
        <v>0.63970590243902448</v>
      </c>
      <c r="DQ238">
        <v>-3.2367804878048183E-2</v>
      </c>
      <c r="DR238">
        <v>3.6413853019573571E-3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3.2948599999999999</v>
      </c>
      <c r="EB238">
        <v>2.6253299999999999</v>
      </c>
      <c r="EC238">
        <v>0.23528399999999999</v>
      </c>
      <c r="ED238">
        <v>0.23481299999999999</v>
      </c>
      <c r="EE238">
        <v>0.14035600000000001</v>
      </c>
      <c r="EF238">
        <v>0.137263</v>
      </c>
      <c r="EG238">
        <v>22983.1</v>
      </c>
      <c r="EH238">
        <v>23384.7</v>
      </c>
      <c r="EI238">
        <v>27982.2</v>
      </c>
      <c r="EJ238">
        <v>29439.8</v>
      </c>
      <c r="EK238">
        <v>33112.1</v>
      </c>
      <c r="EL238">
        <v>35279.599999999999</v>
      </c>
      <c r="EM238">
        <v>39506.300000000003</v>
      </c>
      <c r="EN238">
        <v>42095.9</v>
      </c>
      <c r="EO238">
        <v>2.2004000000000001</v>
      </c>
      <c r="EP238">
        <v>2.1509999999999998</v>
      </c>
      <c r="EQ238">
        <v>0.11094999999999999</v>
      </c>
      <c r="ER238">
        <v>0</v>
      </c>
      <c r="ES238">
        <v>31.700900000000001</v>
      </c>
      <c r="ET238">
        <v>999.9</v>
      </c>
      <c r="EU238">
        <v>67.2</v>
      </c>
      <c r="EV238">
        <v>35.799999999999997</v>
      </c>
      <c r="EW238">
        <v>39.283499999999997</v>
      </c>
      <c r="EX238">
        <v>57.351799999999997</v>
      </c>
      <c r="EY238">
        <v>-4.6434300000000004</v>
      </c>
      <c r="EZ238">
        <v>2</v>
      </c>
      <c r="FA238">
        <v>0.622861</v>
      </c>
      <c r="FB238">
        <v>0.67642199999999997</v>
      </c>
      <c r="FC238">
        <v>20.269300000000001</v>
      </c>
      <c r="FD238">
        <v>5.2193899999999998</v>
      </c>
      <c r="FE238">
        <v>12.0099</v>
      </c>
      <c r="FF238">
        <v>4.9863499999999998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1.8658699999999999</v>
      </c>
      <c r="FM238">
        <v>1.8623099999999999</v>
      </c>
      <c r="FN238">
        <v>1.86432</v>
      </c>
      <c r="FO238">
        <v>1.8603499999999999</v>
      </c>
      <c r="FP238">
        <v>1.86111</v>
      </c>
      <c r="FQ238">
        <v>1.8602000000000001</v>
      </c>
      <c r="FR238">
        <v>1.86195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-7.68</v>
      </c>
      <c r="GH238">
        <v>0.2104</v>
      </c>
      <c r="GI238">
        <v>-4.4410340874611869</v>
      </c>
      <c r="GJ238">
        <v>-4.0977002334145526E-3</v>
      </c>
      <c r="GK238">
        <v>1.9870096767282211E-6</v>
      </c>
      <c r="GL238">
        <v>-4.7591234531596528E-10</v>
      </c>
      <c r="GM238">
        <v>0.2103699999999975</v>
      </c>
      <c r="GN238">
        <v>0</v>
      </c>
      <c r="GO238">
        <v>0</v>
      </c>
      <c r="GP238">
        <v>0</v>
      </c>
      <c r="GQ238">
        <v>6</v>
      </c>
      <c r="GR238">
        <v>2093</v>
      </c>
      <c r="GS238">
        <v>4</v>
      </c>
      <c r="GT238">
        <v>31</v>
      </c>
      <c r="GU238">
        <v>59.4</v>
      </c>
      <c r="GV238">
        <v>59.7</v>
      </c>
      <c r="GW238">
        <v>3.8122600000000002</v>
      </c>
      <c r="GX238">
        <v>2.5109900000000001</v>
      </c>
      <c r="GY238">
        <v>2.04834</v>
      </c>
      <c r="GZ238">
        <v>2.6220699999999999</v>
      </c>
      <c r="HA238">
        <v>2.1972700000000001</v>
      </c>
      <c r="HB238">
        <v>2.34985</v>
      </c>
      <c r="HC238">
        <v>41.170499999999997</v>
      </c>
      <c r="HD238">
        <v>14.210800000000001</v>
      </c>
      <c r="HE238">
        <v>18</v>
      </c>
      <c r="HF238">
        <v>705.37800000000004</v>
      </c>
      <c r="HG238">
        <v>738.66700000000003</v>
      </c>
      <c r="HH238">
        <v>30.999500000000001</v>
      </c>
      <c r="HI238">
        <v>35.067900000000002</v>
      </c>
      <c r="HJ238">
        <v>30.000499999999999</v>
      </c>
      <c r="HK238">
        <v>34.961799999999997</v>
      </c>
      <c r="HL238">
        <v>34.981000000000002</v>
      </c>
      <c r="HM238">
        <v>76.296800000000005</v>
      </c>
      <c r="HN238">
        <v>16.8355</v>
      </c>
      <c r="HO238">
        <v>100</v>
      </c>
      <c r="HP238">
        <v>31</v>
      </c>
      <c r="HQ238">
        <v>1488.23</v>
      </c>
      <c r="HR238">
        <v>34.006399999999999</v>
      </c>
      <c r="HS238">
        <v>98.613399999999999</v>
      </c>
      <c r="HT238">
        <v>97.601399999999998</v>
      </c>
    </row>
    <row r="239" spans="1:228" x14ac:dyDescent="0.2">
      <c r="A239">
        <v>224</v>
      </c>
      <c r="B239">
        <v>1673987753.5999999</v>
      </c>
      <c r="C239">
        <v>890.5</v>
      </c>
      <c r="D239" t="s">
        <v>807</v>
      </c>
      <c r="E239" t="s">
        <v>808</v>
      </c>
      <c r="F239">
        <v>4</v>
      </c>
      <c r="G239">
        <v>1673987751.2874999</v>
      </c>
      <c r="H239">
        <f t="shared" si="102"/>
        <v>7.1158983288646866E-4</v>
      </c>
      <c r="I239">
        <f t="shared" si="103"/>
        <v>0.71158983288646871</v>
      </c>
      <c r="J239">
        <f t="shared" si="104"/>
        <v>9.1687811304449855</v>
      </c>
      <c r="K239">
        <f t="shared" si="105"/>
        <v>1462.09375</v>
      </c>
      <c r="L239">
        <f t="shared" si="106"/>
        <v>1067.4784368396279</v>
      </c>
      <c r="M239">
        <f t="shared" si="107"/>
        <v>107.9050266037638</v>
      </c>
      <c r="N239">
        <f t="shared" si="108"/>
        <v>147.79433433618752</v>
      </c>
      <c r="O239">
        <f t="shared" si="109"/>
        <v>4.111355809092368E-2</v>
      </c>
      <c r="P239">
        <f t="shared" si="110"/>
        <v>2.7628304275287339</v>
      </c>
      <c r="Q239">
        <f t="shared" si="111"/>
        <v>4.0776670779079503E-2</v>
      </c>
      <c r="R239">
        <f t="shared" si="112"/>
        <v>2.5515457002062019E-2</v>
      </c>
      <c r="S239">
        <f t="shared" si="113"/>
        <v>226.11576523494335</v>
      </c>
      <c r="T239">
        <f t="shared" si="114"/>
        <v>34.835986084593706</v>
      </c>
      <c r="U239">
        <f t="shared" si="115"/>
        <v>33.499112500000003</v>
      </c>
      <c r="V239">
        <f t="shared" si="116"/>
        <v>5.1955297157170541</v>
      </c>
      <c r="W239">
        <f t="shared" si="117"/>
        <v>67.019348951235486</v>
      </c>
      <c r="X239">
        <f t="shared" si="118"/>
        <v>3.5074592995473002</v>
      </c>
      <c r="Y239">
        <f t="shared" si="119"/>
        <v>5.2335024950770448</v>
      </c>
      <c r="Z239">
        <f t="shared" si="120"/>
        <v>1.688070416169754</v>
      </c>
      <c r="AA239">
        <f t="shared" si="121"/>
        <v>-31.381111630293269</v>
      </c>
      <c r="AB239">
        <f t="shared" si="122"/>
        <v>19.383943406836487</v>
      </c>
      <c r="AC239">
        <f t="shared" si="123"/>
        <v>1.615709812954121</v>
      </c>
      <c r="AD239">
        <f t="shared" si="124"/>
        <v>215.73430682444069</v>
      </c>
      <c r="AE239">
        <f t="shared" si="125"/>
        <v>19.367565197820806</v>
      </c>
      <c r="AF239">
        <f t="shared" si="126"/>
        <v>0.71348403765426205</v>
      </c>
      <c r="AG239">
        <f t="shared" si="127"/>
        <v>9.1687811304449855</v>
      </c>
      <c r="AH239">
        <v>1532.971665807381</v>
      </c>
      <c r="AI239">
        <v>1517.688424242423</v>
      </c>
      <c r="AJ239">
        <v>1.674225251571142</v>
      </c>
      <c r="AK239">
        <v>63.952055562581542</v>
      </c>
      <c r="AL239">
        <f t="shared" si="128"/>
        <v>0.71158983288646871</v>
      </c>
      <c r="AM239">
        <v>34.063497494053763</v>
      </c>
      <c r="AN239">
        <v>34.697611888111901</v>
      </c>
      <c r="AO239">
        <v>-1.409678286495911E-5</v>
      </c>
      <c r="AP239">
        <v>89.221601695222972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47106.78189679276</v>
      </c>
      <c r="AV239">
        <f t="shared" si="132"/>
        <v>1200.00125</v>
      </c>
      <c r="AW239">
        <f t="shared" si="133"/>
        <v>1025.9262135932349</v>
      </c>
      <c r="AX239">
        <f t="shared" si="134"/>
        <v>0.8549376207676741</v>
      </c>
      <c r="AY239">
        <f t="shared" si="135"/>
        <v>0.18842960808161105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1673987751.2874999</v>
      </c>
      <c r="BF239">
        <v>1462.09375</v>
      </c>
      <c r="BG239">
        <v>1480.9337499999999</v>
      </c>
      <c r="BH239">
        <v>34.698450000000001</v>
      </c>
      <c r="BI239">
        <v>34.062725</v>
      </c>
      <c r="BJ239">
        <v>1469.7737500000001</v>
      </c>
      <c r="BK239">
        <v>34.4881125</v>
      </c>
      <c r="BL239">
        <v>650.02375000000006</v>
      </c>
      <c r="BM239">
        <v>100.983875</v>
      </c>
      <c r="BN239">
        <v>0.100159</v>
      </c>
      <c r="BO239">
        <v>33.629249999999999</v>
      </c>
      <c r="BP239">
        <v>33.499112500000003</v>
      </c>
      <c r="BQ239">
        <v>999.9</v>
      </c>
      <c r="BR239">
        <v>0</v>
      </c>
      <c r="BS239">
        <v>0</v>
      </c>
      <c r="BT239">
        <v>8990.0774999999994</v>
      </c>
      <c r="BU239">
        <v>0</v>
      </c>
      <c r="BV239">
        <v>782.17525000000001</v>
      </c>
      <c r="BW239">
        <v>-18.8410875</v>
      </c>
      <c r="BX239">
        <v>1514.6475</v>
      </c>
      <c r="BY239">
        <v>1533.155</v>
      </c>
      <c r="BZ239">
        <v>0.63575087500000005</v>
      </c>
      <c r="CA239">
        <v>1480.9337499999999</v>
      </c>
      <c r="CB239">
        <v>34.062725</v>
      </c>
      <c r="CC239">
        <v>3.5039912499999999</v>
      </c>
      <c r="CD239">
        <v>3.4397912499999999</v>
      </c>
      <c r="CE239">
        <v>26.6391125</v>
      </c>
      <c r="CF239">
        <v>26.32545</v>
      </c>
      <c r="CG239">
        <v>1200.00125</v>
      </c>
      <c r="CH239">
        <v>0.49999424999999997</v>
      </c>
      <c r="CI239">
        <v>0.50000575000000003</v>
      </c>
      <c r="CJ239">
        <v>0</v>
      </c>
      <c r="CK239">
        <v>804.34537499999999</v>
      </c>
      <c r="CL239">
        <v>4.9990899999999998</v>
      </c>
      <c r="CM239">
        <v>8228.7012500000001</v>
      </c>
      <c r="CN239">
        <v>9557.8424999999988</v>
      </c>
      <c r="CO239">
        <v>44.75</v>
      </c>
      <c r="CP239">
        <v>46.75</v>
      </c>
      <c r="CQ239">
        <v>45.640500000000003</v>
      </c>
      <c r="CR239">
        <v>45.796499999999988</v>
      </c>
      <c r="CS239">
        <v>45.944875000000003</v>
      </c>
      <c r="CT239">
        <v>597.49624999999992</v>
      </c>
      <c r="CU239">
        <v>597.50500000000011</v>
      </c>
      <c r="CV239">
        <v>0</v>
      </c>
      <c r="CW239">
        <v>1673987754.0999999</v>
      </c>
      <c r="CX239">
        <v>0</v>
      </c>
      <c r="CY239">
        <v>1673984188.5</v>
      </c>
      <c r="CZ239" t="s">
        <v>356</v>
      </c>
      <c r="DA239">
        <v>1673984188.5</v>
      </c>
      <c r="DB239">
        <v>1673984167.5</v>
      </c>
      <c r="DC239">
        <v>23</v>
      </c>
      <c r="DD239">
        <v>-0.32800000000000001</v>
      </c>
      <c r="DE239">
        <v>5.0000000000000001E-3</v>
      </c>
      <c r="DF239">
        <v>-6.2539999999999996</v>
      </c>
      <c r="DG239">
        <v>0.21</v>
      </c>
      <c r="DH239">
        <v>579</v>
      </c>
      <c r="DI239">
        <v>34</v>
      </c>
      <c r="DJ239">
        <v>0</v>
      </c>
      <c r="DK239">
        <v>0.1</v>
      </c>
      <c r="DL239">
        <v>-18.74932926829268</v>
      </c>
      <c r="DM239">
        <v>-0.53024529616727933</v>
      </c>
      <c r="DN239">
        <v>0.14125096199785059</v>
      </c>
      <c r="DO239">
        <v>0</v>
      </c>
      <c r="DP239">
        <v>0.63808243902439032</v>
      </c>
      <c r="DQ239">
        <v>-2.4953832752614109E-2</v>
      </c>
      <c r="DR239">
        <v>3.0874275822357772E-3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3.2949099999999998</v>
      </c>
      <c r="EB239">
        <v>2.6253199999999999</v>
      </c>
      <c r="EC239">
        <v>0.23591599999999999</v>
      </c>
      <c r="ED239">
        <v>0.23544699999999999</v>
      </c>
      <c r="EE239">
        <v>0.14035300000000001</v>
      </c>
      <c r="EF239">
        <v>0.13726099999999999</v>
      </c>
      <c r="EG239">
        <v>22963.599999999999</v>
      </c>
      <c r="EH239">
        <v>23364.9</v>
      </c>
      <c r="EI239">
        <v>27981.599999999999</v>
      </c>
      <c r="EJ239">
        <v>29439.5</v>
      </c>
      <c r="EK239">
        <v>33111.599999999999</v>
      </c>
      <c r="EL239">
        <v>35279.4</v>
      </c>
      <c r="EM239">
        <v>39505.4</v>
      </c>
      <c r="EN239">
        <v>42095.6</v>
      </c>
      <c r="EO239">
        <v>2.2004700000000001</v>
      </c>
      <c r="EP239">
        <v>2.1506799999999999</v>
      </c>
      <c r="EQ239">
        <v>0.11054799999999999</v>
      </c>
      <c r="ER239">
        <v>0</v>
      </c>
      <c r="ES239">
        <v>31.700199999999999</v>
      </c>
      <c r="ET239">
        <v>999.9</v>
      </c>
      <c r="EU239">
        <v>67.2</v>
      </c>
      <c r="EV239">
        <v>35.799999999999997</v>
      </c>
      <c r="EW239">
        <v>39.287599999999998</v>
      </c>
      <c r="EX239">
        <v>57.681800000000003</v>
      </c>
      <c r="EY239">
        <v>-4.5833399999999997</v>
      </c>
      <c r="EZ239">
        <v>2</v>
      </c>
      <c r="FA239">
        <v>0.62340499999999999</v>
      </c>
      <c r="FB239">
        <v>0.67535699999999999</v>
      </c>
      <c r="FC239">
        <v>20.269200000000001</v>
      </c>
      <c r="FD239">
        <v>5.2180400000000002</v>
      </c>
      <c r="FE239">
        <v>12.0099</v>
      </c>
      <c r="FF239">
        <v>4.9861000000000004</v>
      </c>
      <c r="FG239">
        <v>3.2845800000000001</v>
      </c>
      <c r="FH239">
        <v>9999</v>
      </c>
      <c r="FI239">
        <v>9999</v>
      </c>
      <c r="FJ239">
        <v>9999</v>
      </c>
      <c r="FK239">
        <v>999.9</v>
      </c>
      <c r="FL239">
        <v>1.86588</v>
      </c>
      <c r="FM239">
        <v>1.86232</v>
      </c>
      <c r="FN239">
        <v>1.86432</v>
      </c>
      <c r="FO239">
        <v>1.86036</v>
      </c>
      <c r="FP239">
        <v>1.86111</v>
      </c>
      <c r="FQ239">
        <v>1.8602099999999999</v>
      </c>
      <c r="FR239">
        <v>1.86195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-7.69</v>
      </c>
      <c r="GH239">
        <v>0.2104</v>
      </c>
      <c r="GI239">
        <v>-4.4410340874611869</v>
      </c>
      <c r="GJ239">
        <v>-4.0977002334145526E-3</v>
      </c>
      <c r="GK239">
        <v>1.9870096767282211E-6</v>
      </c>
      <c r="GL239">
        <v>-4.7591234531596528E-10</v>
      </c>
      <c r="GM239">
        <v>0.2103699999999975</v>
      </c>
      <c r="GN239">
        <v>0</v>
      </c>
      <c r="GO239">
        <v>0</v>
      </c>
      <c r="GP239">
        <v>0</v>
      </c>
      <c r="GQ239">
        <v>6</v>
      </c>
      <c r="GR239">
        <v>2093</v>
      </c>
      <c r="GS239">
        <v>4</v>
      </c>
      <c r="GT239">
        <v>31</v>
      </c>
      <c r="GU239">
        <v>59.4</v>
      </c>
      <c r="GV239">
        <v>59.8</v>
      </c>
      <c r="GW239">
        <v>3.8281200000000002</v>
      </c>
      <c r="GX239">
        <v>2.5122100000000001</v>
      </c>
      <c r="GY239">
        <v>2.04834</v>
      </c>
      <c r="GZ239">
        <v>2.6220699999999999</v>
      </c>
      <c r="HA239">
        <v>2.1972700000000001</v>
      </c>
      <c r="HB239">
        <v>2.32056</v>
      </c>
      <c r="HC239">
        <v>41.170499999999997</v>
      </c>
      <c r="HD239">
        <v>14.2021</v>
      </c>
      <c r="HE239">
        <v>18</v>
      </c>
      <c r="HF239">
        <v>705.49300000000005</v>
      </c>
      <c r="HG239">
        <v>738.41899999999998</v>
      </c>
      <c r="HH239">
        <v>30.999600000000001</v>
      </c>
      <c r="HI239">
        <v>35.071899999999999</v>
      </c>
      <c r="HJ239">
        <v>30.000599999999999</v>
      </c>
      <c r="HK239">
        <v>34.966500000000003</v>
      </c>
      <c r="HL239">
        <v>34.986400000000003</v>
      </c>
      <c r="HM239">
        <v>76.569000000000003</v>
      </c>
      <c r="HN239">
        <v>16.8355</v>
      </c>
      <c r="HO239">
        <v>100</v>
      </c>
      <c r="HP239">
        <v>31</v>
      </c>
      <c r="HQ239">
        <v>1494.96</v>
      </c>
      <c r="HR239">
        <v>34.006399999999999</v>
      </c>
      <c r="HS239">
        <v>98.6113</v>
      </c>
      <c r="HT239">
        <v>97.600499999999997</v>
      </c>
    </row>
    <row r="240" spans="1:228" x14ac:dyDescent="0.2">
      <c r="A240">
        <v>225</v>
      </c>
      <c r="B240">
        <v>1673987757.5999999</v>
      </c>
      <c r="C240">
        <v>894.5</v>
      </c>
      <c r="D240" t="s">
        <v>809</v>
      </c>
      <c r="E240" t="s">
        <v>810</v>
      </c>
      <c r="F240">
        <v>4</v>
      </c>
      <c r="G240">
        <v>1673987755.5999999</v>
      </c>
      <c r="H240">
        <f t="shared" si="102"/>
        <v>7.1438466381786784E-4</v>
      </c>
      <c r="I240">
        <f t="shared" si="103"/>
        <v>0.7143846638178678</v>
      </c>
      <c r="J240">
        <f t="shared" si="104"/>
        <v>9.2909957237092762</v>
      </c>
      <c r="K240">
        <f t="shared" si="105"/>
        <v>1469.1085714285709</v>
      </c>
      <c r="L240">
        <f t="shared" si="106"/>
        <v>1071.826657009957</v>
      </c>
      <c r="M240">
        <f t="shared" si="107"/>
        <v>108.34599400066105</v>
      </c>
      <c r="N240">
        <f t="shared" si="108"/>
        <v>148.50538324019405</v>
      </c>
      <c r="O240">
        <f t="shared" si="109"/>
        <v>4.1365671423585888E-2</v>
      </c>
      <c r="P240">
        <f t="shared" si="110"/>
        <v>2.7646540838095053</v>
      </c>
      <c r="Q240">
        <f t="shared" si="111"/>
        <v>4.102488120916712E-2</v>
      </c>
      <c r="R240">
        <f t="shared" si="112"/>
        <v>2.5670935255408027E-2</v>
      </c>
      <c r="S240">
        <f t="shared" si="113"/>
        <v>226.10881166331936</v>
      </c>
      <c r="T240">
        <f t="shared" si="114"/>
        <v>34.833795544865751</v>
      </c>
      <c r="U240">
        <f t="shared" si="115"/>
        <v>33.487085714285712</v>
      </c>
      <c r="V240">
        <f t="shared" si="116"/>
        <v>5.1920325522511712</v>
      </c>
      <c r="W240">
        <f t="shared" si="117"/>
        <v>67.023181669524263</v>
      </c>
      <c r="X240">
        <f t="shared" si="118"/>
        <v>3.507532365651667</v>
      </c>
      <c r="Y240">
        <f t="shared" si="119"/>
        <v>5.233312233588812</v>
      </c>
      <c r="Z240">
        <f t="shared" si="120"/>
        <v>1.6845001865995042</v>
      </c>
      <c r="AA240">
        <f t="shared" si="121"/>
        <v>-31.504363674367973</v>
      </c>
      <c r="AB240">
        <f t="shared" si="122"/>
        <v>21.092425639322229</v>
      </c>
      <c r="AC240">
        <f t="shared" si="123"/>
        <v>1.7568482574699849</v>
      </c>
      <c r="AD240">
        <f t="shared" si="124"/>
        <v>217.45372188574362</v>
      </c>
      <c r="AE240">
        <f t="shared" si="125"/>
        <v>19.603807906658766</v>
      </c>
      <c r="AF240">
        <f t="shared" si="126"/>
        <v>0.71689336006822013</v>
      </c>
      <c r="AG240">
        <f t="shared" si="127"/>
        <v>9.2909957237092762</v>
      </c>
      <c r="AH240">
        <v>1539.90097508084</v>
      </c>
      <c r="AI240">
        <v>1524.447272727273</v>
      </c>
      <c r="AJ240">
        <v>1.6880173987364351</v>
      </c>
      <c r="AK240">
        <v>63.952055562581542</v>
      </c>
      <c r="AL240">
        <f t="shared" si="128"/>
        <v>0.7143846638178678</v>
      </c>
      <c r="AM240">
        <v>34.061520276542673</v>
      </c>
      <c r="AN240">
        <v>34.697926573426571</v>
      </c>
      <c r="AO240">
        <v>2.136329781247128E-5</v>
      </c>
      <c r="AP240">
        <v>89.221601695222972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47156.900901446796</v>
      </c>
      <c r="AV240">
        <f t="shared" si="132"/>
        <v>1199.9657142857141</v>
      </c>
      <c r="AW240">
        <f t="shared" si="133"/>
        <v>1025.8956993074191</v>
      </c>
      <c r="AX240">
        <f t="shared" si="134"/>
        <v>0.85493750954216963</v>
      </c>
      <c r="AY240">
        <f t="shared" si="135"/>
        <v>0.18842939341638759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1673987755.5999999</v>
      </c>
      <c r="BF240">
        <v>1469.1085714285709</v>
      </c>
      <c r="BG240">
        <v>1488.1757142857141</v>
      </c>
      <c r="BH240">
        <v>34.698714285714289</v>
      </c>
      <c r="BI240">
        <v>34.059957142857137</v>
      </c>
      <c r="BJ240">
        <v>1476.8</v>
      </c>
      <c r="BK240">
        <v>34.488314285714289</v>
      </c>
      <c r="BL240">
        <v>650.02928571428572</v>
      </c>
      <c r="BM240">
        <v>100.98528571428569</v>
      </c>
      <c r="BN240">
        <v>0.1000841</v>
      </c>
      <c r="BO240">
        <v>33.628599999999999</v>
      </c>
      <c r="BP240">
        <v>33.487085714285712</v>
      </c>
      <c r="BQ240">
        <v>999.89999999999986</v>
      </c>
      <c r="BR240">
        <v>0</v>
      </c>
      <c r="BS240">
        <v>0</v>
      </c>
      <c r="BT240">
        <v>8999.6414285714291</v>
      </c>
      <c r="BU240">
        <v>0</v>
      </c>
      <c r="BV240">
        <v>729.1475714285715</v>
      </c>
      <c r="BW240">
        <v>-19.067042857142859</v>
      </c>
      <c r="BX240">
        <v>1521.9171428571431</v>
      </c>
      <c r="BY240">
        <v>1540.6485714285709</v>
      </c>
      <c r="BZ240">
        <v>0.63872699999999993</v>
      </c>
      <c r="CA240">
        <v>1488.1757142857141</v>
      </c>
      <c r="CB240">
        <v>34.059957142857137</v>
      </c>
      <c r="CC240">
        <v>3.5040585714285721</v>
      </c>
      <c r="CD240">
        <v>3.4395571428571432</v>
      </c>
      <c r="CE240">
        <v>26.639414285714281</v>
      </c>
      <c r="CF240">
        <v>26.324314285714291</v>
      </c>
      <c r="CG240">
        <v>1199.9657142857141</v>
      </c>
      <c r="CH240">
        <v>0.50000114285714281</v>
      </c>
      <c r="CI240">
        <v>0.49999885714285719</v>
      </c>
      <c r="CJ240">
        <v>0</v>
      </c>
      <c r="CK240">
        <v>804.72014285714283</v>
      </c>
      <c r="CL240">
        <v>4.9990899999999998</v>
      </c>
      <c r="CM240">
        <v>8231.09</v>
      </c>
      <c r="CN240">
        <v>9557.5842857142852</v>
      </c>
      <c r="CO240">
        <v>44.75</v>
      </c>
      <c r="CP240">
        <v>46.75</v>
      </c>
      <c r="CQ240">
        <v>45.625</v>
      </c>
      <c r="CR240">
        <v>45.767714285714291</v>
      </c>
      <c r="CS240">
        <v>45.946000000000012</v>
      </c>
      <c r="CT240">
        <v>597.48285714285714</v>
      </c>
      <c r="CU240">
        <v>597.48285714285714</v>
      </c>
      <c r="CV240">
        <v>0</v>
      </c>
      <c r="CW240">
        <v>1673987757.7</v>
      </c>
      <c r="CX240">
        <v>0</v>
      </c>
      <c r="CY240">
        <v>1673984188.5</v>
      </c>
      <c r="CZ240" t="s">
        <v>356</v>
      </c>
      <c r="DA240">
        <v>1673984188.5</v>
      </c>
      <c r="DB240">
        <v>1673984167.5</v>
      </c>
      <c r="DC240">
        <v>23</v>
      </c>
      <c r="DD240">
        <v>-0.32800000000000001</v>
      </c>
      <c r="DE240">
        <v>5.0000000000000001E-3</v>
      </c>
      <c r="DF240">
        <v>-6.2539999999999996</v>
      </c>
      <c r="DG240">
        <v>0.21</v>
      </c>
      <c r="DH240">
        <v>579</v>
      </c>
      <c r="DI240">
        <v>34</v>
      </c>
      <c r="DJ240">
        <v>0</v>
      </c>
      <c r="DK240">
        <v>0.1</v>
      </c>
      <c r="DL240">
        <v>-18.78678536585366</v>
      </c>
      <c r="DM240">
        <v>-1.6167783972125149</v>
      </c>
      <c r="DN240">
        <v>0.1765165957249617</v>
      </c>
      <c r="DO240">
        <v>0</v>
      </c>
      <c r="DP240">
        <v>0.63704914634146337</v>
      </c>
      <c r="DQ240">
        <v>-2.863609756099028E-3</v>
      </c>
      <c r="DR240">
        <v>1.534232271043411E-3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3.2949000000000002</v>
      </c>
      <c r="EB240">
        <v>2.62534</v>
      </c>
      <c r="EC240">
        <v>0.236544</v>
      </c>
      <c r="ED240">
        <v>0.236096</v>
      </c>
      <c r="EE240">
        <v>0.140351</v>
      </c>
      <c r="EF240">
        <v>0.13725100000000001</v>
      </c>
      <c r="EG240">
        <v>22944.5</v>
      </c>
      <c r="EH240">
        <v>23344.400000000001</v>
      </c>
      <c r="EI240">
        <v>27981.5</v>
      </c>
      <c r="EJ240">
        <v>29438.799999999999</v>
      </c>
      <c r="EK240">
        <v>33111.699999999997</v>
      </c>
      <c r="EL240">
        <v>35278.9</v>
      </c>
      <c r="EM240">
        <v>39505.4</v>
      </c>
      <c r="EN240">
        <v>42094.400000000001</v>
      </c>
      <c r="EO240">
        <v>2.2002700000000002</v>
      </c>
      <c r="EP240">
        <v>2.1507200000000002</v>
      </c>
      <c r="EQ240">
        <v>0.11028</v>
      </c>
      <c r="ER240">
        <v>0</v>
      </c>
      <c r="ES240">
        <v>31.700199999999999</v>
      </c>
      <c r="ET240">
        <v>999.9</v>
      </c>
      <c r="EU240">
        <v>67.2</v>
      </c>
      <c r="EV240">
        <v>35.799999999999997</v>
      </c>
      <c r="EW240">
        <v>39.281799999999997</v>
      </c>
      <c r="EX240">
        <v>57.741799999999998</v>
      </c>
      <c r="EY240">
        <v>-4.6273999999999997</v>
      </c>
      <c r="EZ240">
        <v>2</v>
      </c>
      <c r="FA240">
        <v>0.62385400000000002</v>
      </c>
      <c r="FB240">
        <v>0.67765500000000001</v>
      </c>
      <c r="FC240">
        <v>20.269200000000001</v>
      </c>
      <c r="FD240">
        <v>5.2178899999999997</v>
      </c>
      <c r="FE240">
        <v>12.0099</v>
      </c>
      <c r="FF240">
        <v>4.9858000000000002</v>
      </c>
      <c r="FG240">
        <v>3.2844799999999998</v>
      </c>
      <c r="FH240">
        <v>9999</v>
      </c>
      <c r="FI240">
        <v>9999</v>
      </c>
      <c r="FJ240">
        <v>9999</v>
      </c>
      <c r="FK240">
        <v>999.9</v>
      </c>
      <c r="FL240">
        <v>1.8658999999999999</v>
      </c>
      <c r="FM240">
        <v>1.8623000000000001</v>
      </c>
      <c r="FN240">
        <v>1.86432</v>
      </c>
      <c r="FO240">
        <v>1.8603700000000001</v>
      </c>
      <c r="FP240">
        <v>1.86111</v>
      </c>
      <c r="FQ240">
        <v>1.8602000000000001</v>
      </c>
      <c r="FR240">
        <v>1.8619300000000001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-7.7</v>
      </c>
      <c r="GH240">
        <v>0.2104</v>
      </c>
      <c r="GI240">
        <v>-4.4410340874611869</v>
      </c>
      <c r="GJ240">
        <v>-4.0977002334145526E-3</v>
      </c>
      <c r="GK240">
        <v>1.9870096767282211E-6</v>
      </c>
      <c r="GL240">
        <v>-4.7591234531596528E-10</v>
      </c>
      <c r="GM240">
        <v>0.2103699999999975</v>
      </c>
      <c r="GN240">
        <v>0</v>
      </c>
      <c r="GO240">
        <v>0</v>
      </c>
      <c r="GP240">
        <v>0</v>
      </c>
      <c r="GQ240">
        <v>6</v>
      </c>
      <c r="GR240">
        <v>2093</v>
      </c>
      <c r="GS240">
        <v>4</v>
      </c>
      <c r="GT240">
        <v>31</v>
      </c>
      <c r="GU240">
        <v>59.5</v>
      </c>
      <c r="GV240">
        <v>59.8</v>
      </c>
      <c r="GW240">
        <v>3.8415499999999998</v>
      </c>
      <c r="GX240">
        <v>2.5097700000000001</v>
      </c>
      <c r="GY240">
        <v>2.04834</v>
      </c>
      <c r="GZ240">
        <v>2.6220699999999999</v>
      </c>
      <c r="HA240">
        <v>2.1972700000000001</v>
      </c>
      <c r="HB240">
        <v>2.3071299999999999</v>
      </c>
      <c r="HC240">
        <v>41.170499999999997</v>
      </c>
      <c r="HD240">
        <v>14.1846</v>
      </c>
      <c r="HE240">
        <v>18</v>
      </c>
      <c r="HF240">
        <v>705.37599999999998</v>
      </c>
      <c r="HG240">
        <v>738.51599999999996</v>
      </c>
      <c r="HH240">
        <v>31.0002</v>
      </c>
      <c r="HI240">
        <v>35.076000000000001</v>
      </c>
      <c r="HJ240">
        <v>30.000599999999999</v>
      </c>
      <c r="HK240">
        <v>34.971400000000003</v>
      </c>
      <c r="HL240">
        <v>34.990499999999997</v>
      </c>
      <c r="HM240">
        <v>76.838099999999997</v>
      </c>
      <c r="HN240">
        <v>16.8355</v>
      </c>
      <c r="HO240">
        <v>100</v>
      </c>
      <c r="HP240">
        <v>31</v>
      </c>
      <c r="HQ240">
        <v>1501.64</v>
      </c>
      <c r="HR240">
        <v>34.006399999999999</v>
      </c>
      <c r="HS240">
        <v>98.611199999999997</v>
      </c>
      <c r="HT240">
        <v>97.597899999999996</v>
      </c>
    </row>
    <row r="241" spans="1:228" x14ac:dyDescent="0.2">
      <c r="A241">
        <v>226</v>
      </c>
      <c r="B241">
        <v>1673987761.5999999</v>
      </c>
      <c r="C241">
        <v>898.5</v>
      </c>
      <c r="D241" t="s">
        <v>811</v>
      </c>
      <c r="E241" t="s">
        <v>812</v>
      </c>
      <c r="F241">
        <v>4</v>
      </c>
      <c r="G241">
        <v>1673987759.2874999</v>
      </c>
      <c r="H241">
        <f t="shared" si="102"/>
        <v>7.1915514535006236E-4</v>
      </c>
      <c r="I241">
        <f t="shared" si="103"/>
        <v>0.71915514535006231</v>
      </c>
      <c r="J241">
        <f t="shared" si="104"/>
        <v>8.8294524349510777</v>
      </c>
      <c r="K241">
        <f t="shared" si="105"/>
        <v>1475.2762499999999</v>
      </c>
      <c r="L241">
        <f t="shared" si="106"/>
        <v>1097.4564501584391</v>
      </c>
      <c r="M241">
        <f t="shared" si="107"/>
        <v>110.93607395702553</v>
      </c>
      <c r="N241">
        <f t="shared" si="108"/>
        <v>149.12788125070071</v>
      </c>
      <c r="O241">
        <f t="shared" si="109"/>
        <v>4.1603728248134436E-2</v>
      </c>
      <c r="P241">
        <f t="shared" si="110"/>
        <v>2.7702948630166855</v>
      </c>
      <c r="Q241">
        <f t="shared" si="111"/>
        <v>4.1259717546525243E-2</v>
      </c>
      <c r="R241">
        <f t="shared" si="112"/>
        <v>2.5817994235628514E-2</v>
      </c>
      <c r="S241">
        <f t="shared" si="113"/>
        <v>226.12153123467192</v>
      </c>
      <c r="T241">
        <f t="shared" si="114"/>
        <v>34.827410824634157</v>
      </c>
      <c r="U241">
        <f t="shared" si="115"/>
        <v>33.4923</v>
      </c>
      <c r="V241">
        <f t="shared" si="116"/>
        <v>5.1935485171202016</v>
      </c>
      <c r="W241">
        <f t="shared" si="117"/>
        <v>67.032965048809757</v>
      </c>
      <c r="X241">
        <f t="shared" si="118"/>
        <v>3.507475394247201</v>
      </c>
      <c r="Y241">
        <f t="shared" si="119"/>
        <v>5.2324634479367704</v>
      </c>
      <c r="Z241">
        <f t="shared" si="120"/>
        <v>1.6860731228730006</v>
      </c>
      <c r="AA241">
        <f t="shared" si="121"/>
        <v>-31.71474190993775</v>
      </c>
      <c r="AB241">
        <f t="shared" si="122"/>
        <v>19.923575029769207</v>
      </c>
      <c r="AC241">
        <f t="shared" si="123"/>
        <v>1.656131102883617</v>
      </c>
      <c r="AD241">
        <f t="shared" si="124"/>
        <v>215.98649545738701</v>
      </c>
      <c r="AE241">
        <f t="shared" si="125"/>
        <v>19.662342894967022</v>
      </c>
      <c r="AF241">
        <f t="shared" si="126"/>
        <v>0.71694878673285256</v>
      </c>
      <c r="AG241">
        <f t="shared" si="127"/>
        <v>8.8294524349510777</v>
      </c>
      <c r="AH241">
        <v>1546.9096355914271</v>
      </c>
      <c r="AI241">
        <v>1531.5335151515151</v>
      </c>
      <c r="AJ241">
        <v>1.7811254804976999</v>
      </c>
      <c r="AK241">
        <v>63.952055562581542</v>
      </c>
      <c r="AL241">
        <f t="shared" si="128"/>
        <v>0.71915514535006231</v>
      </c>
      <c r="AM241">
        <v>34.058539739968587</v>
      </c>
      <c r="AN241">
        <v>34.699395804195831</v>
      </c>
      <c r="AO241">
        <v>-9.8007623574365726E-6</v>
      </c>
      <c r="AP241">
        <v>89.221601695222972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47312.137937288942</v>
      </c>
      <c r="AV241">
        <f t="shared" si="132"/>
        <v>1200.0337500000001</v>
      </c>
      <c r="AW241">
        <f t="shared" si="133"/>
        <v>1025.9538135930943</v>
      </c>
      <c r="AX241">
        <f t="shared" si="134"/>
        <v>0.85493746621134137</v>
      </c>
      <c r="AY241">
        <f t="shared" si="135"/>
        <v>0.1884293097878888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1673987759.2874999</v>
      </c>
      <c r="BF241">
        <v>1475.2762499999999</v>
      </c>
      <c r="BG241">
        <v>1494.4024999999999</v>
      </c>
      <c r="BH241">
        <v>34.698374999999999</v>
      </c>
      <c r="BI241">
        <v>34.059537499999998</v>
      </c>
      <c r="BJ241">
        <v>1482.9775</v>
      </c>
      <c r="BK241">
        <v>34.488024999999993</v>
      </c>
      <c r="BL241">
        <v>649.99800000000005</v>
      </c>
      <c r="BM241">
        <v>100.984875</v>
      </c>
      <c r="BN241">
        <v>9.9841337500000002E-2</v>
      </c>
      <c r="BO241">
        <v>33.625699999999988</v>
      </c>
      <c r="BP241">
        <v>33.4923</v>
      </c>
      <c r="BQ241">
        <v>999.9</v>
      </c>
      <c r="BR241">
        <v>0</v>
      </c>
      <c r="BS241">
        <v>0</v>
      </c>
      <c r="BT241">
        <v>9029.6875</v>
      </c>
      <c r="BU241">
        <v>0</v>
      </c>
      <c r="BV241">
        <v>684.92924999999991</v>
      </c>
      <c r="BW241">
        <v>-19.124712500000001</v>
      </c>
      <c r="BX241">
        <v>1528.3087499999999</v>
      </c>
      <c r="BY241">
        <v>1547.09375</v>
      </c>
      <c r="BZ241">
        <v>0.63886050000000005</v>
      </c>
      <c r="CA241">
        <v>1494.4024999999999</v>
      </c>
      <c r="CB241">
        <v>34.059537499999998</v>
      </c>
      <c r="CC241">
        <v>3.5040125</v>
      </c>
      <c r="CD241">
        <v>3.4394974999999999</v>
      </c>
      <c r="CE241">
        <v>26.639175000000002</v>
      </c>
      <c r="CF241">
        <v>26.324024999999999</v>
      </c>
      <c r="CG241">
        <v>1200.0337500000001</v>
      </c>
      <c r="CH241">
        <v>0.500002375</v>
      </c>
      <c r="CI241">
        <v>0.49999737500000002</v>
      </c>
      <c r="CJ241">
        <v>0</v>
      </c>
      <c r="CK241">
        <v>805</v>
      </c>
      <c r="CL241">
        <v>4.9990899999999998</v>
      </c>
      <c r="CM241">
        <v>8233.7625000000007</v>
      </c>
      <c r="CN241">
        <v>9558.1275000000005</v>
      </c>
      <c r="CO241">
        <v>44.75</v>
      </c>
      <c r="CP241">
        <v>46.75</v>
      </c>
      <c r="CQ241">
        <v>45.625</v>
      </c>
      <c r="CR241">
        <v>45.780999999999999</v>
      </c>
      <c r="CS241">
        <v>45.992125000000001</v>
      </c>
      <c r="CT241">
        <v>597.51874999999995</v>
      </c>
      <c r="CU241">
        <v>597.5150000000001</v>
      </c>
      <c r="CV241">
        <v>0</v>
      </c>
      <c r="CW241">
        <v>1673987761.9000001</v>
      </c>
      <c r="CX241">
        <v>0</v>
      </c>
      <c r="CY241">
        <v>1673984188.5</v>
      </c>
      <c r="CZ241" t="s">
        <v>356</v>
      </c>
      <c r="DA241">
        <v>1673984188.5</v>
      </c>
      <c r="DB241">
        <v>1673984167.5</v>
      </c>
      <c r="DC241">
        <v>23</v>
      </c>
      <c r="DD241">
        <v>-0.32800000000000001</v>
      </c>
      <c r="DE241">
        <v>5.0000000000000001E-3</v>
      </c>
      <c r="DF241">
        <v>-6.2539999999999996</v>
      </c>
      <c r="DG241">
        <v>0.21</v>
      </c>
      <c r="DH241">
        <v>579</v>
      </c>
      <c r="DI241">
        <v>34</v>
      </c>
      <c r="DJ241">
        <v>0</v>
      </c>
      <c r="DK241">
        <v>0.1</v>
      </c>
      <c r="DL241">
        <v>-18.90682682926829</v>
      </c>
      <c r="DM241">
        <v>-1.5162229965156879</v>
      </c>
      <c r="DN241">
        <v>0.16848117796647449</v>
      </c>
      <c r="DO241">
        <v>0</v>
      </c>
      <c r="DP241">
        <v>0.63733102439024392</v>
      </c>
      <c r="DQ241">
        <v>4.2161602787460497E-3</v>
      </c>
      <c r="DR241">
        <v>1.717074333771777E-3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3.2947600000000001</v>
      </c>
      <c r="EB241">
        <v>2.6255000000000002</v>
      </c>
      <c r="EC241">
        <v>0.23718900000000001</v>
      </c>
      <c r="ED241">
        <v>0.23672499999999999</v>
      </c>
      <c r="EE241">
        <v>0.140349</v>
      </c>
      <c r="EF241">
        <v>0.13725300000000001</v>
      </c>
      <c r="EG241">
        <v>22925.1</v>
      </c>
      <c r="EH241">
        <v>23324.5</v>
      </c>
      <c r="EI241">
        <v>27981.7</v>
      </c>
      <c r="EJ241">
        <v>29438.2</v>
      </c>
      <c r="EK241">
        <v>33111.699999999997</v>
      </c>
      <c r="EL241">
        <v>35278.199999999997</v>
      </c>
      <c r="EM241">
        <v>39505.300000000003</v>
      </c>
      <c r="EN241">
        <v>42093.7</v>
      </c>
      <c r="EO241">
        <v>2.1999200000000001</v>
      </c>
      <c r="EP241">
        <v>2.1508799999999999</v>
      </c>
      <c r="EQ241">
        <v>0.110861</v>
      </c>
      <c r="ER241">
        <v>0</v>
      </c>
      <c r="ES241">
        <v>31.701599999999999</v>
      </c>
      <c r="ET241">
        <v>999.9</v>
      </c>
      <c r="EU241">
        <v>67.2</v>
      </c>
      <c r="EV241">
        <v>35.799999999999997</v>
      </c>
      <c r="EW241">
        <v>39.282699999999998</v>
      </c>
      <c r="EX241">
        <v>57.651800000000001</v>
      </c>
      <c r="EY241">
        <v>-4.6634599999999997</v>
      </c>
      <c r="EZ241">
        <v>2</v>
      </c>
      <c r="FA241">
        <v>0.62407299999999999</v>
      </c>
      <c r="FB241">
        <v>0.67863300000000004</v>
      </c>
      <c r="FC241">
        <v>20.269300000000001</v>
      </c>
      <c r="FD241">
        <v>5.2180400000000002</v>
      </c>
      <c r="FE241">
        <v>12.0099</v>
      </c>
      <c r="FF241">
        <v>4.9862500000000001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1.8658699999999999</v>
      </c>
      <c r="FM241">
        <v>1.8623099999999999</v>
      </c>
      <c r="FN241">
        <v>1.86432</v>
      </c>
      <c r="FO241">
        <v>1.8603799999999999</v>
      </c>
      <c r="FP241">
        <v>1.86111</v>
      </c>
      <c r="FQ241">
        <v>1.8602000000000001</v>
      </c>
      <c r="FR241">
        <v>1.86195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-7.71</v>
      </c>
      <c r="GH241">
        <v>0.21029999999999999</v>
      </c>
      <c r="GI241">
        <v>-4.4410340874611869</v>
      </c>
      <c r="GJ241">
        <v>-4.0977002334145526E-3</v>
      </c>
      <c r="GK241">
        <v>1.9870096767282211E-6</v>
      </c>
      <c r="GL241">
        <v>-4.7591234531596528E-10</v>
      </c>
      <c r="GM241">
        <v>0.2103699999999975</v>
      </c>
      <c r="GN241">
        <v>0</v>
      </c>
      <c r="GO241">
        <v>0</v>
      </c>
      <c r="GP241">
        <v>0</v>
      </c>
      <c r="GQ241">
        <v>6</v>
      </c>
      <c r="GR241">
        <v>2093</v>
      </c>
      <c r="GS241">
        <v>4</v>
      </c>
      <c r="GT241">
        <v>31</v>
      </c>
      <c r="GU241">
        <v>59.6</v>
      </c>
      <c r="GV241">
        <v>59.9</v>
      </c>
      <c r="GW241">
        <v>3.8537599999999999</v>
      </c>
      <c r="GX241">
        <v>2.5146500000000001</v>
      </c>
      <c r="GY241">
        <v>2.04834</v>
      </c>
      <c r="GZ241">
        <v>2.6220699999999999</v>
      </c>
      <c r="HA241">
        <v>2.1972700000000001</v>
      </c>
      <c r="HB241">
        <v>2.2839399999999999</v>
      </c>
      <c r="HC241">
        <v>41.170499999999997</v>
      </c>
      <c r="HD241">
        <v>14.193300000000001</v>
      </c>
      <c r="HE241">
        <v>18</v>
      </c>
      <c r="HF241">
        <v>705.13199999999995</v>
      </c>
      <c r="HG241">
        <v>738.71600000000001</v>
      </c>
      <c r="HH241">
        <v>31.0002</v>
      </c>
      <c r="HI241">
        <v>35.0807</v>
      </c>
      <c r="HJ241">
        <v>30.000499999999999</v>
      </c>
      <c r="HK241">
        <v>34.975999999999999</v>
      </c>
      <c r="HL241">
        <v>34.995199999999997</v>
      </c>
      <c r="HM241">
        <v>77.103899999999996</v>
      </c>
      <c r="HN241">
        <v>17.106200000000001</v>
      </c>
      <c r="HO241">
        <v>100</v>
      </c>
      <c r="HP241">
        <v>31</v>
      </c>
      <c r="HQ241">
        <v>1508.33</v>
      </c>
      <c r="HR241">
        <v>34.006399999999999</v>
      </c>
      <c r="HS241">
        <v>98.6113</v>
      </c>
      <c r="HT241">
        <v>97.596000000000004</v>
      </c>
    </row>
    <row r="242" spans="1:228" x14ac:dyDescent="0.2">
      <c r="A242">
        <v>227</v>
      </c>
      <c r="B242">
        <v>1673987765.5999999</v>
      </c>
      <c r="C242">
        <v>902.5</v>
      </c>
      <c r="D242" t="s">
        <v>813</v>
      </c>
      <c r="E242" t="s">
        <v>814</v>
      </c>
      <c r="F242">
        <v>4</v>
      </c>
      <c r="G242">
        <v>1673987763.5999999</v>
      </c>
      <c r="H242">
        <f t="shared" si="102"/>
        <v>7.0575235645517758E-4</v>
      </c>
      <c r="I242">
        <f t="shared" si="103"/>
        <v>0.70575235645517753</v>
      </c>
      <c r="J242">
        <f t="shared" si="104"/>
        <v>9.0954940195188811</v>
      </c>
      <c r="K242">
        <f t="shared" si="105"/>
        <v>1482.574285714285</v>
      </c>
      <c r="L242">
        <f t="shared" si="106"/>
        <v>1087.4231268907929</v>
      </c>
      <c r="M242">
        <f t="shared" si="107"/>
        <v>109.92180529123915</v>
      </c>
      <c r="N242">
        <f t="shared" si="108"/>
        <v>149.86552882137661</v>
      </c>
      <c r="O242">
        <f t="shared" si="109"/>
        <v>4.0784457134512828E-2</v>
      </c>
      <c r="P242">
        <f t="shared" si="110"/>
        <v>2.7654991365479362</v>
      </c>
      <c r="Q242">
        <f t="shared" si="111"/>
        <v>4.0453235254742953E-2</v>
      </c>
      <c r="R242">
        <f t="shared" si="112"/>
        <v>2.5312806659391993E-2</v>
      </c>
      <c r="S242">
        <f t="shared" si="113"/>
        <v>226.11732609242782</v>
      </c>
      <c r="T242">
        <f t="shared" si="114"/>
        <v>34.829556701422582</v>
      </c>
      <c r="U242">
        <f t="shared" si="115"/>
        <v>33.496085714285719</v>
      </c>
      <c r="V242">
        <f t="shared" si="116"/>
        <v>5.1946493903767283</v>
      </c>
      <c r="W242">
        <f t="shared" si="117"/>
        <v>67.03703330930945</v>
      </c>
      <c r="X242">
        <f t="shared" si="118"/>
        <v>3.5070184601230254</v>
      </c>
      <c r="Y242">
        <f t="shared" si="119"/>
        <v>5.2314642921944534</v>
      </c>
      <c r="Z242">
        <f t="shared" si="120"/>
        <v>1.6876309302537029</v>
      </c>
      <c r="AA242">
        <f t="shared" si="121"/>
        <v>-31.123678919673331</v>
      </c>
      <c r="AB242">
        <f t="shared" si="122"/>
        <v>18.815610988535614</v>
      </c>
      <c r="AC242">
        <f t="shared" si="123"/>
        <v>1.5667475561480069</v>
      </c>
      <c r="AD242">
        <f t="shared" si="124"/>
        <v>215.37600571743812</v>
      </c>
      <c r="AE242">
        <f t="shared" si="125"/>
        <v>19.649994964567469</v>
      </c>
      <c r="AF242">
        <f t="shared" si="126"/>
        <v>0.73028865313769664</v>
      </c>
      <c r="AG242">
        <f t="shared" si="127"/>
        <v>9.0954940195188811</v>
      </c>
      <c r="AH242">
        <v>1553.9115430856521</v>
      </c>
      <c r="AI242">
        <v>1538.4625454545451</v>
      </c>
      <c r="AJ242">
        <v>1.734758243032527</v>
      </c>
      <c r="AK242">
        <v>63.952055562581542</v>
      </c>
      <c r="AL242">
        <f t="shared" si="128"/>
        <v>0.70575235645517753</v>
      </c>
      <c r="AM242">
        <v>34.06085412952006</v>
      </c>
      <c r="AN242">
        <v>34.689720279720291</v>
      </c>
      <c r="AO242">
        <v>-4.7320215698357212E-6</v>
      </c>
      <c r="AP242">
        <v>89.221601695222972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47181.046674371457</v>
      </c>
      <c r="AV242">
        <f t="shared" si="132"/>
        <v>1200.007142857143</v>
      </c>
      <c r="AW242">
        <f t="shared" si="133"/>
        <v>1025.9314850219832</v>
      </c>
      <c r="AX242">
        <f t="shared" si="134"/>
        <v>0.85493781526941892</v>
      </c>
      <c r="AY242">
        <f t="shared" si="135"/>
        <v>0.18842998346997869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1673987763.5999999</v>
      </c>
      <c r="BF242">
        <v>1482.574285714285</v>
      </c>
      <c r="BG242">
        <v>1501.711428571429</v>
      </c>
      <c r="BH242">
        <v>34.693871428571427</v>
      </c>
      <c r="BI242">
        <v>34.043171428571434</v>
      </c>
      <c r="BJ242">
        <v>1490.2842857142859</v>
      </c>
      <c r="BK242">
        <v>34.483485714285713</v>
      </c>
      <c r="BL242">
        <v>650.02499999999986</v>
      </c>
      <c r="BM242">
        <v>100.9845714285714</v>
      </c>
      <c r="BN242">
        <v>0.1000961428571429</v>
      </c>
      <c r="BO242">
        <v>33.622285714285717</v>
      </c>
      <c r="BP242">
        <v>33.496085714285719</v>
      </c>
      <c r="BQ242">
        <v>999.89999999999986</v>
      </c>
      <c r="BR242">
        <v>0</v>
      </c>
      <c r="BS242">
        <v>0</v>
      </c>
      <c r="BT242">
        <v>9004.1971428571433</v>
      </c>
      <c r="BU242">
        <v>0</v>
      </c>
      <c r="BV242">
        <v>629.23957142857148</v>
      </c>
      <c r="BW242">
        <v>-19.137085714285721</v>
      </c>
      <c r="BX242">
        <v>1535.8585714285709</v>
      </c>
      <c r="BY242">
        <v>1554.6357142857139</v>
      </c>
      <c r="BZ242">
        <v>0.65070728571428571</v>
      </c>
      <c r="CA242">
        <v>1501.711428571429</v>
      </c>
      <c r="CB242">
        <v>34.043171428571434</v>
      </c>
      <c r="CC242">
        <v>3.5035414285714279</v>
      </c>
      <c r="CD242">
        <v>3.4378299999999991</v>
      </c>
      <c r="CE242">
        <v>26.636900000000001</v>
      </c>
      <c r="CF242">
        <v>26.315799999999999</v>
      </c>
      <c r="CG242">
        <v>1200.007142857143</v>
      </c>
      <c r="CH242">
        <v>0.49999057142857151</v>
      </c>
      <c r="CI242">
        <v>0.50000900000000004</v>
      </c>
      <c r="CJ242">
        <v>0</v>
      </c>
      <c r="CK242">
        <v>805.34699999999998</v>
      </c>
      <c r="CL242">
        <v>4.9990899999999998</v>
      </c>
      <c r="CM242">
        <v>8237.0257142857135</v>
      </c>
      <c r="CN242">
        <v>9557.8842857142863</v>
      </c>
      <c r="CO242">
        <v>44.75</v>
      </c>
      <c r="CP242">
        <v>46.75</v>
      </c>
      <c r="CQ242">
        <v>45.625</v>
      </c>
      <c r="CR242">
        <v>45.75</v>
      </c>
      <c r="CS242">
        <v>45.963999999999999</v>
      </c>
      <c r="CT242">
        <v>597.49142857142851</v>
      </c>
      <c r="CU242">
        <v>597.51571428571435</v>
      </c>
      <c r="CV242">
        <v>0</v>
      </c>
      <c r="CW242">
        <v>1673987766.0999999</v>
      </c>
      <c r="CX242">
        <v>0</v>
      </c>
      <c r="CY242">
        <v>1673984188.5</v>
      </c>
      <c r="CZ242" t="s">
        <v>356</v>
      </c>
      <c r="DA242">
        <v>1673984188.5</v>
      </c>
      <c r="DB242">
        <v>1673984167.5</v>
      </c>
      <c r="DC242">
        <v>23</v>
      </c>
      <c r="DD242">
        <v>-0.32800000000000001</v>
      </c>
      <c r="DE242">
        <v>5.0000000000000001E-3</v>
      </c>
      <c r="DF242">
        <v>-6.2539999999999996</v>
      </c>
      <c r="DG242">
        <v>0.21</v>
      </c>
      <c r="DH242">
        <v>579</v>
      </c>
      <c r="DI242">
        <v>34</v>
      </c>
      <c r="DJ242">
        <v>0</v>
      </c>
      <c r="DK242">
        <v>0.1</v>
      </c>
      <c r="DL242">
        <v>-18.990180487804881</v>
      </c>
      <c r="DM242">
        <v>-1.1542557491289369</v>
      </c>
      <c r="DN242">
        <v>0.13720867003024781</v>
      </c>
      <c r="DO242">
        <v>0</v>
      </c>
      <c r="DP242">
        <v>0.63856846341463414</v>
      </c>
      <c r="DQ242">
        <v>3.5137567944251692E-2</v>
      </c>
      <c r="DR242">
        <v>5.4401037476547202E-3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3.29494</v>
      </c>
      <c r="EB242">
        <v>2.6251899999999999</v>
      </c>
      <c r="EC242">
        <v>0.23782600000000001</v>
      </c>
      <c r="ED242">
        <v>0.237369</v>
      </c>
      <c r="EE242">
        <v>0.140319</v>
      </c>
      <c r="EF242">
        <v>0.13711699999999999</v>
      </c>
      <c r="EG242">
        <v>22906.1</v>
      </c>
      <c r="EH242">
        <v>23305.1</v>
      </c>
      <c r="EI242">
        <v>27982</v>
      </c>
      <c r="EJ242">
        <v>29438.6</v>
      </c>
      <c r="EK242">
        <v>33113.1</v>
      </c>
      <c r="EL242">
        <v>35284</v>
      </c>
      <c r="EM242">
        <v>39505.5</v>
      </c>
      <c r="EN242">
        <v>42093.9</v>
      </c>
      <c r="EO242">
        <v>2.2001200000000001</v>
      </c>
      <c r="EP242">
        <v>2.1505299999999998</v>
      </c>
      <c r="EQ242">
        <v>0.11063000000000001</v>
      </c>
      <c r="ER242">
        <v>0</v>
      </c>
      <c r="ES242">
        <v>31.6996</v>
      </c>
      <c r="ET242">
        <v>999.9</v>
      </c>
      <c r="EU242">
        <v>67.2</v>
      </c>
      <c r="EV242">
        <v>35.799999999999997</v>
      </c>
      <c r="EW242">
        <v>39.287999999999997</v>
      </c>
      <c r="EX242">
        <v>57.501800000000003</v>
      </c>
      <c r="EY242">
        <v>-4.5993599999999999</v>
      </c>
      <c r="EZ242">
        <v>2</v>
      </c>
      <c r="FA242">
        <v>0.624444</v>
      </c>
      <c r="FB242">
        <v>0.68009299999999995</v>
      </c>
      <c r="FC242">
        <v>20.269300000000001</v>
      </c>
      <c r="FD242">
        <v>5.2184900000000001</v>
      </c>
      <c r="FE242">
        <v>12.0099</v>
      </c>
      <c r="FF242">
        <v>4.9858000000000002</v>
      </c>
      <c r="FG242">
        <v>3.2845300000000002</v>
      </c>
      <c r="FH242">
        <v>9999</v>
      </c>
      <c r="FI242">
        <v>9999</v>
      </c>
      <c r="FJ242">
        <v>9999</v>
      </c>
      <c r="FK242">
        <v>999.9</v>
      </c>
      <c r="FL242">
        <v>1.86585</v>
      </c>
      <c r="FM242">
        <v>1.86229</v>
      </c>
      <c r="FN242">
        <v>1.86432</v>
      </c>
      <c r="FO242">
        <v>1.86036</v>
      </c>
      <c r="FP242">
        <v>1.86111</v>
      </c>
      <c r="FQ242">
        <v>1.8602000000000001</v>
      </c>
      <c r="FR242">
        <v>1.86195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-7.72</v>
      </c>
      <c r="GH242">
        <v>0.2104</v>
      </c>
      <c r="GI242">
        <v>-4.4410340874611869</v>
      </c>
      <c r="GJ242">
        <v>-4.0977002334145526E-3</v>
      </c>
      <c r="GK242">
        <v>1.9870096767282211E-6</v>
      </c>
      <c r="GL242">
        <v>-4.7591234531596528E-10</v>
      </c>
      <c r="GM242">
        <v>0.2103699999999975</v>
      </c>
      <c r="GN242">
        <v>0</v>
      </c>
      <c r="GO242">
        <v>0</v>
      </c>
      <c r="GP242">
        <v>0</v>
      </c>
      <c r="GQ242">
        <v>6</v>
      </c>
      <c r="GR242">
        <v>2093</v>
      </c>
      <c r="GS242">
        <v>4</v>
      </c>
      <c r="GT242">
        <v>31</v>
      </c>
      <c r="GU242">
        <v>59.6</v>
      </c>
      <c r="GV242">
        <v>60</v>
      </c>
      <c r="GW242">
        <v>3.8684099999999999</v>
      </c>
      <c r="GX242">
        <v>2.51831</v>
      </c>
      <c r="GY242">
        <v>2.04834</v>
      </c>
      <c r="GZ242">
        <v>2.6220699999999999</v>
      </c>
      <c r="HA242">
        <v>2.1972700000000001</v>
      </c>
      <c r="HB242">
        <v>2.2863799999999999</v>
      </c>
      <c r="HC242">
        <v>41.170499999999997</v>
      </c>
      <c r="HD242">
        <v>14.1846</v>
      </c>
      <c r="HE242">
        <v>18</v>
      </c>
      <c r="HF242">
        <v>705.34500000000003</v>
      </c>
      <c r="HG242">
        <v>738.43799999999999</v>
      </c>
      <c r="HH242">
        <v>31.000399999999999</v>
      </c>
      <c r="HI242">
        <v>35.084699999999998</v>
      </c>
      <c r="HJ242">
        <v>30.000499999999999</v>
      </c>
      <c r="HK242">
        <v>34.9801</v>
      </c>
      <c r="HL242">
        <v>35.000100000000003</v>
      </c>
      <c r="HM242">
        <v>77.366100000000003</v>
      </c>
      <c r="HN242">
        <v>17.106200000000001</v>
      </c>
      <c r="HO242">
        <v>100</v>
      </c>
      <c r="HP242">
        <v>31</v>
      </c>
      <c r="HQ242">
        <v>1515.02</v>
      </c>
      <c r="HR242">
        <v>34.006399999999999</v>
      </c>
      <c r="HS242">
        <v>98.611999999999995</v>
      </c>
      <c r="HT242">
        <v>97.596900000000005</v>
      </c>
    </row>
    <row r="243" spans="1:228" x14ac:dyDescent="0.2">
      <c r="A243">
        <v>228</v>
      </c>
      <c r="B243">
        <v>1673987769.5999999</v>
      </c>
      <c r="C243">
        <v>906.5</v>
      </c>
      <c r="D243" t="s">
        <v>815</v>
      </c>
      <c r="E243" t="s">
        <v>816</v>
      </c>
      <c r="F243">
        <v>4</v>
      </c>
      <c r="G243">
        <v>1673987767.2874999</v>
      </c>
      <c r="H243">
        <f t="shared" si="102"/>
        <v>7.4572352260933125E-4</v>
      </c>
      <c r="I243">
        <f t="shared" si="103"/>
        <v>0.74572352260933128</v>
      </c>
      <c r="J243">
        <f t="shared" si="104"/>
        <v>9.1976847962701012</v>
      </c>
      <c r="K243">
        <f t="shared" si="105"/>
        <v>1488.71875</v>
      </c>
      <c r="L243">
        <f t="shared" si="106"/>
        <v>1108.5557449250598</v>
      </c>
      <c r="M243">
        <f t="shared" si="107"/>
        <v>112.05721843472176</v>
      </c>
      <c r="N243">
        <f t="shared" si="108"/>
        <v>150.48560518523436</v>
      </c>
      <c r="O243">
        <f t="shared" si="109"/>
        <v>4.3103464209989055E-2</v>
      </c>
      <c r="P243">
        <f t="shared" si="110"/>
        <v>2.7645675795401181</v>
      </c>
      <c r="Q243">
        <f t="shared" si="111"/>
        <v>4.2733565671836074E-2</v>
      </c>
      <c r="R243">
        <f t="shared" si="112"/>
        <v>2.6741447756168542E-2</v>
      </c>
      <c r="S243">
        <f t="shared" si="113"/>
        <v>226.11502011062865</v>
      </c>
      <c r="T243">
        <f t="shared" si="114"/>
        <v>34.817866199771345</v>
      </c>
      <c r="U243">
        <f t="shared" si="115"/>
        <v>33.492937499999996</v>
      </c>
      <c r="V243">
        <f t="shared" si="116"/>
        <v>5.1937338858116089</v>
      </c>
      <c r="W243">
        <f t="shared" si="117"/>
        <v>67.015499902709692</v>
      </c>
      <c r="X243">
        <f t="shared" si="118"/>
        <v>3.5056692428290313</v>
      </c>
      <c r="Y243">
        <f t="shared" si="119"/>
        <v>5.2311319738245867</v>
      </c>
      <c r="Z243">
        <f t="shared" si="120"/>
        <v>1.6880646429825776</v>
      </c>
      <c r="AA243">
        <f t="shared" si="121"/>
        <v>-32.886407347071511</v>
      </c>
      <c r="AB243">
        <f t="shared" si="122"/>
        <v>19.109222736127382</v>
      </c>
      <c r="AC243">
        <f t="shared" si="123"/>
        <v>1.591698975448067</v>
      </c>
      <c r="AD243">
        <f t="shared" si="124"/>
        <v>213.92953447513258</v>
      </c>
      <c r="AE243">
        <f t="shared" si="125"/>
        <v>19.604848764345196</v>
      </c>
      <c r="AF243">
        <f t="shared" si="126"/>
        <v>0.76987842609942714</v>
      </c>
      <c r="AG243">
        <f t="shared" si="127"/>
        <v>9.1976847962701012</v>
      </c>
      <c r="AH243">
        <v>1560.7661996878239</v>
      </c>
      <c r="AI243">
        <v>1545.3062424242421</v>
      </c>
      <c r="AJ243">
        <v>1.712674900033929</v>
      </c>
      <c r="AK243">
        <v>63.952055562581542</v>
      </c>
      <c r="AL243">
        <f t="shared" si="128"/>
        <v>0.74572352260933128</v>
      </c>
      <c r="AM243">
        <v>34.006906636965091</v>
      </c>
      <c r="AN243">
        <v>34.671615384615393</v>
      </c>
      <c r="AO243">
        <v>-4.5981616654806142E-5</v>
      </c>
      <c r="AP243">
        <v>89.221601695222972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47155.664971377235</v>
      </c>
      <c r="AV243">
        <f t="shared" si="132"/>
        <v>1199.9925000000001</v>
      </c>
      <c r="AW243">
        <f t="shared" si="133"/>
        <v>1025.9192010935899</v>
      </c>
      <c r="AX243">
        <f t="shared" si="134"/>
        <v>0.85493801094055999</v>
      </c>
      <c r="AY243">
        <f t="shared" si="135"/>
        <v>0.18843036111528083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1673987767.2874999</v>
      </c>
      <c r="BF243">
        <v>1488.71875</v>
      </c>
      <c r="BG243">
        <v>1507.8724999999999</v>
      </c>
      <c r="BH243">
        <v>34.6807625</v>
      </c>
      <c r="BI243">
        <v>33.994787500000001</v>
      </c>
      <c r="BJ243">
        <v>1496.4337499999999</v>
      </c>
      <c r="BK243">
        <v>34.4703625</v>
      </c>
      <c r="BL243">
        <v>650.03399999999999</v>
      </c>
      <c r="BM243">
        <v>100.98399999999999</v>
      </c>
      <c r="BN243">
        <v>9.9972500000000006E-2</v>
      </c>
      <c r="BO243">
        <v>33.62115</v>
      </c>
      <c r="BP243">
        <v>33.492937499999996</v>
      </c>
      <c r="BQ243">
        <v>999.9</v>
      </c>
      <c r="BR243">
        <v>0</v>
      </c>
      <c r="BS243">
        <v>0</v>
      </c>
      <c r="BT243">
        <v>8999.2962499999994</v>
      </c>
      <c r="BU243">
        <v>0</v>
      </c>
      <c r="BV243">
        <v>581.89675</v>
      </c>
      <c r="BW243">
        <v>-19.157912499999998</v>
      </c>
      <c r="BX243">
        <v>1542.2037499999999</v>
      </c>
      <c r="BY243">
        <v>1560.94</v>
      </c>
      <c r="BZ243">
        <v>0.68595887500000008</v>
      </c>
      <c r="CA243">
        <v>1507.8724999999999</v>
      </c>
      <c r="CB243">
        <v>33.994787500000001</v>
      </c>
      <c r="CC243">
        <v>3.5021974999999999</v>
      </c>
      <c r="CD243">
        <v>3.4329237500000001</v>
      </c>
      <c r="CE243">
        <v>26.630400000000002</v>
      </c>
      <c r="CF243">
        <v>26.291612499999999</v>
      </c>
      <c r="CG243">
        <v>1199.9925000000001</v>
      </c>
      <c r="CH243">
        <v>0.49998150000000002</v>
      </c>
      <c r="CI243">
        <v>0.50001812499999998</v>
      </c>
      <c r="CJ243">
        <v>0</v>
      </c>
      <c r="CK243">
        <v>805.57674999999995</v>
      </c>
      <c r="CL243">
        <v>4.9990899999999998</v>
      </c>
      <c r="CM243">
        <v>8237.9387499999993</v>
      </c>
      <c r="CN243">
        <v>9557.7425000000003</v>
      </c>
      <c r="CO243">
        <v>44.75</v>
      </c>
      <c r="CP243">
        <v>46.718499999999999</v>
      </c>
      <c r="CQ243">
        <v>45.625</v>
      </c>
      <c r="CR243">
        <v>45.75</v>
      </c>
      <c r="CS243">
        <v>45.984250000000003</v>
      </c>
      <c r="CT243">
        <v>597.47625000000005</v>
      </c>
      <c r="CU243">
        <v>597.51625000000001</v>
      </c>
      <c r="CV243">
        <v>0</v>
      </c>
      <c r="CW243">
        <v>1673987769.7</v>
      </c>
      <c r="CX243">
        <v>0</v>
      </c>
      <c r="CY243">
        <v>1673984188.5</v>
      </c>
      <c r="CZ243" t="s">
        <v>356</v>
      </c>
      <c r="DA243">
        <v>1673984188.5</v>
      </c>
      <c r="DB243">
        <v>1673984167.5</v>
      </c>
      <c r="DC243">
        <v>23</v>
      </c>
      <c r="DD243">
        <v>-0.32800000000000001</v>
      </c>
      <c r="DE243">
        <v>5.0000000000000001E-3</v>
      </c>
      <c r="DF243">
        <v>-6.2539999999999996</v>
      </c>
      <c r="DG243">
        <v>0.21</v>
      </c>
      <c r="DH243">
        <v>579</v>
      </c>
      <c r="DI243">
        <v>34</v>
      </c>
      <c r="DJ243">
        <v>0</v>
      </c>
      <c r="DK243">
        <v>0.1</v>
      </c>
      <c r="DL243">
        <v>-19.048304999999999</v>
      </c>
      <c r="DM243">
        <v>-1.188869043151932</v>
      </c>
      <c r="DN243">
        <v>0.13930666881021919</v>
      </c>
      <c r="DO243">
        <v>0</v>
      </c>
      <c r="DP243">
        <v>0.64726637500000006</v>
      </c>
      <c r="DQ243">
        <v>0.14570711819887289</v>
      </c>
      <c r="DR243">
        <v>1.824487302324616E-2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372</v>
      </c>
      <c r="EA243">
        <v>3.2948300000000001</v>
      </c>
      <c r="EB243">
        <v>2.6251799999999998</v>
      </c>
      <c r="EC243">
        <v>0.238456</v>
      </c>
      <c r="ED243">
        <v>0.237978</v>
      </c>
      <c r="EE243">
        <v>0.140263</v>
      </c>
      <c r="EF243">
        <v>0.137043</v>
      </c>
      <c r="EG243">
        <v>22886.5</v>
      </c>
      <c r="EH243">
        <v>23286.400000000001</v>
      </c>
      <c r="EI243">
        <v>27981.3</v>
      </c>
      <c r="EJ243">
        <v>29438.7</v>
      </c>
      <c r="EK243">
        <v>33115</v>
      </c>
      <c r="EL243">
        <v>35287.599999999999</v>
      </c>
      <c r="EM243">
        <v>39505.199999999997</v>
      </c>
      <c r="EN243">
        <v>42094.5</v>
      </c>
      <c r="EO243">
        <v>2.2000000000000002</v>
      </c>
      <c r="EP243">
        <v>2.1505299999999998</v>
      </c>
      <c r="EQ243">
        <v>0.11083899999999999</v>
      </c>
      <c r="ER243">
        <v>0</v>
      </c>
      <c r="ES243">
        <v>31.6982</v>
      </c>
      <c r="ET243">
        <v>999.9</v>
      </c>
      <c r="EU243">
        <v>67.2</v>
      </c>
      <c r="EV243">
        <v>35.799999999999997</v>
      </c>
      <c r="EW243">
        <v>39.286900000000003</v>
      </c>
      <c r="EX243">
        <v>57.561799999999998</v>
      </c>
      <c r="EY243">
        <v>-4.6714700000000002</v>
      </c>
      <c r="EZ243">
        <v>2</v>
      </c>
      <c r="FA243">
        <v>0.62483200000000005</v>
      </c>
      <c r="FB243">
        <v>0.68126900000000001</v>
      </c>
      <c r="FC243">
        <v>20.269400000000001</v>
      </c>
      <c r="FD243">
        <v>5.2184900000000001</v>
      </c>
      <c r="FE243">
        <v>12.0099</v>
      </c>
      <c r="FF243">
        <v>4.9861500000000003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1.8658600000000001</v>
      </c>
      <c r="FM243">
        <v>1.8622799999999999</v>
      </c>
      <c r="FN243">
        <v>1.86432</v>
      </c>
      <c r="FO243">
        <v>1.8603700000000001</v>
      </c>
      <c r="FP243">
        <v>1.86111</v>
      </c>
      <c r="FQ243">
        <v>1.8602000000000001</v>
      </c>
      <c r="FR243">
        <v>1.8619300000000001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-7.73</v>
      </c>
      <c r="GH243">
        <v>0.2104</v>
      </c>
      <c r="GI243">
        <v>-4.4410340874611869</v>
      </c>
      <c r="GJ243">
        <v>-4.0977002334145526E-3</v>
      </c>
      <c r="GK243">
        <v>1.9870096767282211E-6</v>
      </c>
      <c r="GL243">
        <v>-4.7591234531596528E-10</v>
      </c>
      <c r="GM243">
        <v>0.2103699999999975</v>
      </c>
      <c r="GN243">
        <v>0</v>
      </c>
      <c r="GO243">
        <v>0</v>
      </c>
      <c r="GP243">
        <v>0</v>
      </c>
      <c r="GQ243">
        <v>6</v>
      </c>
      <c r="GR243">
        <v>2093</v>
      </c>
      <c r="GS243">
        <v>4</v>
      </c>
      <c r="GT243">
        <v>31</v>
      </c>
      <c r="GU243">
        <v>59.7</v>
      </c>
      <c r="GV243">
        <v>60</v>
      </c>
      <c r="GW243">
        <v>3.88184</v>
      </c>
      <c r="GX243">
        <v>2.5</v>
      </c>
      <c r="GY243">
        <v>2.04834</v>
      </c>
      <c r="GZ243">
        <v>2.6220699999999999</v>
      </c>
      <c r="HA243">
        <v>2.1972700000000001</v>
      </c>
      <c r="HB243">
        <v>2.34863</v>
      </c>
      <c r="HC243">
        <v>41.144599999999997</v>
      </c>
      <c r="HD243">
        <v>14.193300000000001</v>
      </c>
      <c r="HE243">
        <v>18</v>
      </c>
      <c r="HF243">
        <v>705.3</v>
      </c>
      <c r="HG243">
        <v>738.48599999999999</v>
      </c>
      <c r="HH243">
        <v>31.000399999999999</v>
      </c>
      <c r="HI243">
        <v>35.088799999999999</v>
      </c>
      <c r="HJ243">
        <v>30.000499999999999</v>
      </c>
      <c r="HK243">
        <v>34.985599999999998</v>
      </c>
      <c r="HL243">
        <v>35.003999999999998</v>
      </c>
      <c r="HM243">
        <v>77.638499999999993</v>
      </c>
      <c r="HN243">
        <v>17.106200000000001</v>
      </c>
      <c r="HO243">
        <v>100</v>
      </c>
      <c r="HP243">
        <v>31</v>
      </c>
      <c r="HQ243">
        <v>1521.72</v>
      </c>
      <c r="HR243">
        <v>34.0227</v>
      </c>
      <c r="HS243">
        <v>98.610600000000005</v>
      </c>
      <c r="HT243">
        <v>97.597800000000007</v>
      </c>
    </row>
    <row r="244" spans="1:228" x14ac:dyDescent="0.2">
      <c r="A244">
        <v>229</v>
      </c>
      <c r="B244">
        <v>1673987773.5999999</v>
      </c>
      <c r="C244">
        <v>910.5</v>
      </c>
      <c r="D244" t="s">
        <v>817</v>
      </c>
      <c r="E244" t="s">
        <v>818</v>
      </c>
      <c r="F244">
        <v>4</v>
      </c>
      <c r="G244">
        <v>1673987771.5999999</v>
      </c>
      <c r="H244">
        <f t="shared" si="102"/>
        <v>7.0632636659238445E-4</v>
      </c>
      <c r="I244">
        <f t="shared" si="103"/>
        <v>0.70632636659238446</v>
      </c>
      <c r="J244">
        <f t="shared" si="104"/>
        <v>9.0116619710587145</v>
      </c>
      <c r="K244">
        <f t="shared" si="105"/>
        <v>1495.8942857142861</v>
      </c>
      <c r="L244">
        <f t="shared" si="106"/>
        <v>1103.7600469149013</v>
      </c>
      <c r="M244">
        <f t="shared" si="107"/>
        <v>111.57166526633527</v>
      </c>
      <c r="N244">
        <f t="shared" si="108"/>
        <v>151.20987300277395</v>
      </c>
      <c r="O244">
        <f t="shared" si="109"/>
        <v>4.0799847671285167E-2</v>
      </c>
      <c r="P244">
        <f t="shared" si="110"/>
        <v>2.7665543205096972</v>
      </c>
      <c r="Q244">
        <f t="shared" si="111"/>
        <v>4.0468502176356724E-2</v>
      </c>
      <c r="R244">
        <f t="shared" si="112"/>
        <v>2.5322359508932923E-2</v>
      </c>
      <c r="S244">
        <f t="shared" si="113"/>
        <v>226.12043143291407</v>
      </c>
      <c r="T244">
        <f t="shared" si="114"/>
        <v>34.825368912325338</v>
      </c>
      <c r="U244">
        <f t="shared" si="115"/>
        <v>33.485942857142852</v>
      </c>
      <c r="V244">
        <f t="shared" si="116"/>
        <v>5.1917003374103228</v>
      </c>
      <c r="W244">
        <f t="shared" si="117"/>
        <v>66.979554176980855</v>
      </c>
      <c r="X244">
        <f t="shared" si="118"/>
        <v>3.503300349727918</v>
      </c>
      <c r="Y244">
        <f t="shared" si="119"/>
        <v>5.2304026098339005</v>
      </c>
      <c r="Z244">
        <f t="shared" si="120"/>
        <v>1.6883999876824047</v>
      </c>
      <c r="AA244">
        <f t="shared" si="121"/>
        <v>-31.148992766724152</v>
      </c>
      <c r="AB244">
        <f t="shared" si="122"/>
        <v>19.794398956270616</v>
      </c>
      <c r="AC244">
        <f t="shared" si="123"/>
        <v>1.6475100867216106</v>
      </c>
      <c r="AD244">
        <f t="shared" si="124"/>
        <v>216.41334770918215</v>
      </c>
      <c r="AE244">
        <f t="shared" si="125"/>
        <v>19.598811737576398</v>
      </c>
      <c r="AF244">
        <f t="shared" si="126"/>
        <v>0.75636097359748955</v>
      </c>
      <c r="AG244">
        <f t="shared" si="127"/>
        <v>9.0116619710587145</v>
      </c>
      <c r="AH244">
        <v>1567.5869603662049</v>
      </c>
      <c r="AI244">
        <v>1552.211454545454</v>
      </c>
      <c r="AJ244">
        <v>1.7364194336743251</v>
      </c>
      <c r="AK244">
        <v>63.952055562581542</v>
      </c>
      <c r="AL244">
        <f t="shared" si="128"/>
        <v>0.70632636659238446</v>
      </c>
      <c r="AM244">
        <v>33.984791439471437</v>
      </c>
      <c r="AN244">
        <v>34.651163636363663</v>
      </c>
      <c r="AO244">
        <v>-6.801954356288803E-3</v>
      </c>
      <c r="AP244">
        <v>89.221601695222972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47210.545862179591</v>
      </c>
      <c r="AV244">
        <f t="shared" si="132"/>
        <v>1200.015714285714</v>
      </c>
      <c r="AW244">
        <f t="shared" si="133"/>
        <v>1025.9395851984009</v>
      </c>
      <c r="AX244">
        <f t="shared" si="134"/>
        <v>0.85493845870932728</v>
      </c>
      <c r="AY244">
        <f t="shared" si="135"/>
        <v>0.18843122530900178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1673987771.5999999</v>
      </c>
      <c r="BF244">
        <v>1495.8942857142861</v>
      </c>
      <c r="BG244">
        <v>1515.03</v>
      </c>
      <c r="BH244">
        <v>34.65757142857143</v>
      </c>
      <c r="BI244">
        <v>33.983585714285717</v>
      </c>
      <c r="BJ244">
        <v>1503.6228571428569</v>
      </c>
      <c r="BK244">
        <v>34.447214285714281</v>
      </c>
      <c r="BL244">
        <v>649.99657142857143</v>
      </c>
      <c r="BM244">
        <v>100.9834285714286</v>
      </c>
      <c r="BN244">
        <v>9.9832757142857137E-2</v>
      </c>
      <c r="BO244">
        <v>33.618657142857153</v>
      </c>
      <c r="BP244">
        <v>33.485942857142852</v>
      </c>
      <c r="BQ244">
        <v>999.89999999999986</v>
      </c>
      <c r="BR244">
        <v>0</v>
      </c>
      <c r="BS244">
        <v>0</v>
      </c>
      <c r="BT244">
        <v>9009.91</v>
      </c>
      <c r="BU244">
        <v>0</v>
      </c>
      <c r="BV244">
        <v>536.87471428571439</v>
      </c>
      <c r="BW244">
        <v>-19.133957142857149</v>
      </c>
      <c r="BX244">
        <v>1549.6014285714291</v>
      </c>
      <c r="BY244">
        <v>1568.325714285714</v>
      </c>
      <c r="BZ244">
        <v>0.67399442857142866</v>
      </c>
      <c r="CA244">
        <v>1515.03</v>
      </c>
      <c r="CB244">
        <v>33.983585714285717</v>
      </c>
      <c r="CC244">
        <v>3.4998399999999998</v>
      </c>
      <c r="CD244">
        <v>3.4317785714285711</v>
      </c>
      <c r="CE244">
        <v>26.61898571428571</v>
      </c>
      <c r="CF244">
        <v>26.285971428571429</v>
      </c>
      <c r="CG244">
        <v>1200.015714285714</v>
      </c>
      <c r="CH244">
        <v>0.49996928571428573</v>
      </c>
      <c r="CI244">
        <v>0.50003042857142854</v>
      </c>
      <c r="CJ244">
        <v>0</v>
      </c>
      <c r="CK244">
        <v>805.36828571428566</v>
      </c>
      <c r="CL244">
        <v>4.9990899999999998</v>
      </c>
      <c r="CM244">
        <v>8238.8142857142848</v>
      </c>
      <c r="CN244">
        <v>9557.8728571428564</v>
      </c>
      <c r="CO244">
        <v>44.75</v>
      </c>
      <c r="CP244">
        <v>46.723000000000013</v>
      </c>
      <c r="CQ244">
        <v>45.625</v>
      </c>
      <c r="CR244">
        <v>45.75</v>
      </c>
      <c r="CS244">
        <v>45.973000000000013</v>
      </c>
      <c r="CT244">
        <v>597.47142857142865</v>
      </c>
      <c r="CU244">
        <v>597.54714285714283</v>
      </c>
      <c r="CV244">
        <v>0</v>
      </c>
      <c r="CW244">
        <v>1673987773.9000001</v>
      </c>
      <c r="CX244">
        <v>0</v>
      </c>
      <c r="CY244">
        <v>1673984188.5</v>
      </c>
      <c r="CZ244" t="s">
        <v>356</v>
      </c>
      <c r="DA244">
        <v>1673984188.5</v>
      </c>
      <c r="DB244">
        <v>1673984167.5</v>
      </c>
      <c r="DC244">
        <v>23</v>
      </c>
      <c r="DD244">
        <v>-0.32800000000000001</v>
      </c>
      <c r="DE244">
        <v>5.0000000000000001E-3</v>
      </c>
      <c r="DF244">
        <v>-6.2539999999999996</v>
      </c>
      <c r="DG244">
        <v>0.21</v>
      </c>
      <c r="DH244">
        <v>579</v>
      </c>
      <c r="DI244">
        <v>34</v>
      </c>
      <c r="DJ244">
        <v>0</v>
      </c>
      <c r="DK244">
        <v>0.1</v>
      </c>
      <c r="DL244">
        <v>-19.104385365853659</v>
      </c>
      <c r="DM244">
        <v>-0.48462229965159842</v>
      </c>
      <c r="DN244">
        <v>9.2586280290531855E-2</v>
      </c>
      <c r="DO244">
        <v>0</v>
      </c>
      <c r="DP244">
        <v>0.65639402439024397</v>
      </c>
      <c r="DQ244">
        <v>0.1797852961672482</v>
      </c>
      <c r="DR244">
        <v>2.092518528925489E-2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372</v>
      </c>
      <c r="EA244">
        <v>3.29488</v>
      </c>
      <c r="EB244">
        <v>2.62527</v>
      </c>
      <c r="EC244">
        <v>0.239092</v>
      </c>
      <c r="ED244">
        <v>0.23861399999999999</v>
      </c>
      <c r="EE244">
        <v>0.140208</v>
      </c>
      <c r="EF244">
        <v>0.13703799999999999</v>
      </c>
      <c r="EG244">
        <v>22867</v>
      </c>
      <c r="EH244">
        <v>23266.9</v>
      </c>
      <c r="EI244">
        <v>27981</v>
      </c>
      <c r="EJ244">
        <v>29438.7</v>
      </c>
      <c r="EK244">
        <v>33116.800000000003</v>
      </c>
      <c r="EL244">
        <v>35288</v>
      </c>
      <c r="EM244">
        <v>39504.800000000003</v>
      </c>
      <c r="EN244">
        <v>42094.8</v>
      </c>
      <c r="EO244">
        <v>2.2000500000000001</v>
      </c>
      <c r="EP244">
        <v>2.1505299999999998</v>
      </c>
      <c r="EQ244">
        <v>0.110157</v>
      </c>
      <c r="ER244">
        <v>0</v>
      </c>
      <c r="ES244">
        <v>31.696000000000002</v>
      </c>
      <c r="ET244">
        <v>999.9</v>
      </c>
      <c r="EU244">
        <v>67.2</v>
      </c>
      <c r="EV244">
        <v>35.799999999999997</v>
      </c>
      <c r="EW244">
        <v>39.284999999999997</v>
      </c>
      <c r="EX244">
        <v>57.351799999999997</v>
      </c>
      <c r="EY244">
        <v>-4.5913500000000003</v>
      </c>
      <c r="EZ244">
        <v>2</v>
      </c>
      <c r="FA244">
        <v>0.62537900000000002</v>
      </c>
      <c r="FB244">
        <v>0.68108900000000006</v>
      </c>
      <c r="FC244">
        <v>20.269200000000001</v>
      </c>
      <c r="FD244">
        <v>5.2178899999999997</v>
      </c>
      <c r="FE244">
        <v>12.0099</v>
      </c>
      <c r="FF244">
        <v>4.9861000000000004</v>
      </c>
      <c r="FG244">
        <v>3.2845499999999999</v>
      </c>
      <c r="FH244">
        <v>9999</v>
      </c>
      <c r="FI244">
        <v>9999</v>
      </c>
      <c r="FJ244">
        <v>9999</v>
      </c>
      <c r="FK244">
        <v>999.9</v>
      </c>
      <c r="FL244">
        <v>1.86588</v>
      </c>
      <c r="FM244">
        <v>1.8623000000000001</v>
      </c>
      <c r="FN244">
        <v>1.86432</v>
      </c>
      <c r="FO244">
        <v>1.86036</v>
      </c>
      <c r="FP244">
        <v>1.86111</v>
      </c>
      <c r="FQ244">
        <v>1.8602000000000001</v>
      </c>
      <c r="FR244">
        <v>1.86195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-7.73</v>
      </c>
      <c r="GH244">
        <v>0.21029999999999999</v>
      </c>
      <c r="GI244">
        <v>-4.4410340874611869</v>
      </c>
      <c r="GJ244">
        <v>-4.0977002334145526E-3</v>
      </c>
      <c r="GK244">
        <v>1.9870096767282211E-6</v>
      </c>
      <c r="GL244">
        <v>-4.7591234531596528E-10</v>
      </c>
      <c r="GM244">
        <v>0.2103699999999975</v>
      </c>
      <c r="GN244">
        <v>0</v>
      </c>
      <c r="GO244">
        <v>0</v>
      </c>
      <c r="GP244">
        <v>0</v>
      </c>
      <c r="GQ244">
        <v>6</v>
      </c>
      <c r="GR244">
        <v>2093</v>
      </c>
      <c r="GS244">
        <v>4</v>
      </c>
      <c r="GT244">
        <v>31</v>
      </c>
      <c r="GU244">
        <v>59.8</v>
      </c>
      <c r="GV244">
        <v>60.1</v>
      </c>
      <c r="GW244">
        <v>3.8940399999999999</v>
      </c>
      <c r="GX244">
        <v>2.5109900000000001</v>
      </c>
      <c r="GY244">
        <v>2.04834</v>
      </c>
      <c r="GZ244">
        <v>2.6220699999999999</v>
      </c>
      <c r="HA244">
        <v>2.1972700000000001</v>
      </c>
      <c r="HB244">
        <v>2.32056</v>
      </c>
      <c r="HC244">
        <v>41.170499999999997</v>
      </c>
      <c r="HD244">
        <v>14.1846</v>
      </c>
      <c r="HE244">
        <v>18</v>
      </c>
      <c r="HF244">
        <v>705.38599999999997</v>
      </c>
      <c r="HG244">
        <v>738.55</v>
      </c>
      <c r="HH244">
        <v>31.0002</v>
      </c>
      <c r="HI244">
        <v>35.092799999999997</v>
      </c>
      <c r="HJ244">
        <v>30.000599999999999</v>
      </c>
      <c r="HK244">
        <v>34.989600000000003</v>
      </c>
      <c r="HL244">
        <v>35.009500000000003</v>
      </c>
      <c r="HM244">
        <v>77.904700000000005</v>
      </c>
      <c r="HN244">
        <v>17.106200000000001</v>
      </c>
      <c r="HO244">
        <v>100</v>
      </c>
      <c r="HP244">
        <v>31</v>
      </c>
      <c r="HQ244">
        <v>1528.41</v>
      </c>
      <c r="HR244">
        <v>34.037799999999997</v>
      </c>
      <c r="HS244">
        <v>98.609499999999997</v>
      </c>
      <c r="HT244">
        <v>97.598200000000006</v>
      </c>
    </row>
    <row r="245" spans="1:228" x14ac:dyDescent="0.2">
      <c r="A245">
        <v>230</v>
      </c>
      <c r="B245">
        <v>1673987777.5999999</v>
      </c>
      <c r="C245">
        <v>914.5</v>
      </c>
      <c r="D245" t="s">
        <v>819</v>
      </c>
      <c r="E245" t="s">
        <v>820</v>
      </c>
      <c r="F245">
        <v>4</v>
      </c>
      <c r="G245">
        <v>1673987775.2874999</v>
      </c>
      <c r="H245">
        <f t="shared" si="102"/>
        <v>7.2080308350721937E-4</v>
      </c>
      <c r="I245">
        <f t="shared" si="103"/>
        <v>0.72080308350721933</v>
      </c>
      <c r="J245">
        <f t="shared" si="104"/>
        <v>9.0282765048616991</v>
      </c>
      <c r="K245">
        <f t="shared" si="105"/>
        <v>1502.14625</v>
      </c>
      <c r="L245">
        <f t="shared" si="106"/>
        <v>1116.2639235929262</v>
      </c>
      <c r="M245">
        <f t="shared" si="107"/>
        <v>112.83487355255357</v>
      </c>
      <c r="N245">
        <f t="shared" si="108"/>
        <v>151.84086719441717</v>
      </c>
      <c r="O245">
        <f t="shared" si="109"/>
        <v>4.1643538444214416E-2</v>
      </c>
      <c r="P245">
        <f t="shared" si="110"/>
        <v>2.7617924590818914</v>
      </c>
      <c r="Q245">
        <f t="shared" si="111"/>
        <v>4.1297820430854358E-2</v>
      </c>
      <c r="R245">
        <f t="shared" si="112"/>
        <v>2.5841959804731619E-2</v>
      </c>
      <c r="S245">
        <f t="shared" si="113"/>
        <v>226.11666898598597</v>
      </c>
      <c r="T245">
        <f t="shared" si="114"/>
        <v>34.816494923758334</v>
      </c>
      <c r="U245">
        <f t="shared" si="115"/>
        <v>33.480962499999997</v>
      </c>
      <c r="V245">
        <f t="shared" si="116"/>
        <v>5.1902528232735863</v>
      </c>
      <c r="W245">
        <f t="shared" si="117"/>
        <v>66.977063843042586</v>
      </c>
      <c r="X245">
        <f t="shared" si="118"/>
        <v>3.5018340034903472</v>
      </c>
      <c r="Y245">
        <f t="shared" si="119"/>
        <v>5.2284077601501329</v>
      </c>
      <c r="Z245">
        <f t="shared" si="120"/>
        <v>1.688418819783239</v>
      </c>
      <c r="AA245">
        <f t="shared" si="121"/>
        <v>-31.787415982668374</v>
      </c>
      <c r="AB245">
        <f t="shared" si="122"/>
        <v>19.486470192694668</v>
      </c>
      <c r="AC245">
        <f t="shared" si="123"/>
        <v>1.6245834565330428</v>
      </c>
      <c r="AD245">
        <f t="shared" si="124"/>
        <v>215.4403066525453</v>
      </c>
      <c r="AE245">
        <f t="shared" si="125"/>
        <v>19.57006756107662</v>
      </c>
      <c r="AF245">
        <f t="shared" si="126"/>
        <v>0.7394524815785779</v>
      </c>
      <c r="AG245">
        <f t="shared" si="127"/>
        <v>9.0282765048616991</v>
      </c>
      <c r="AH245">
        <v>1574.5545388339499</v>
      </c>
      <c r="AI245">
        <v>1559.1920606060601</v>
      </c>
      <c r="AJ245">
        <v>1.7289963106562041</v>
      </c>
      <c r="AK245">
        <v>63.952055562581542</v>
      </c>
      <c r="AL245">
        <f t="shared" si="128"/>
        <v>0.72080308350721933</v>
      </c>
      <c r="AM245">
        <v>33.984491448149747</v>
      </c>
      <c r="AN245">
        <v>34.635542657342683</v>
      </c>
      <c r="AO245">
        <v>-1.6080350094986569E-3</v>
      </c>
      <c r="AP245">
        <v>89.221601695222972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47080.990016910073</v>
      </c>
      <c r="AV245">
        <f t="shared" si="132"/>
        <v>1199.99875</v>
      </c>
      <c r="AW245">
        <f t="shared" si="133"/>
        <v>1025.9247885937752</v>
      </c>
      <c r="AX245">
        <f t="shared" si="134"/>
        <v>0.85493821438878603</v>
      </c>
      <c r="AY245">
        <f t="shared" si="135"/>
        <v>0.18843075377035681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1673987775.2874999</v>
      </c>
      <c r="BF245">
        <v>1502.14625</v>
      </c>
      <c r="BG245">
        <v>1521.2362499999999</v>
      </c>
      <c r="BH245">
        <v>34.6432875</v>
      </c>
      <c r="BI245">
        <v>33.984362500000003</v>
      </c>
      <c r="BJ245">
        <v>1509.8824999999999</v>
      </c>
      <c r="BK245">
        <v>34.432950000000012</v>
      </c>
      <c r="BL245">
        <v>650</v>
      </c>
      <c r="BM245">
        <v>100.9825</v>
      </c>
      <c r="BN245">
        <v>0.100112425</v>
      </c>
      <c r="BO245">
        <v>33.611837499999993</v>
      </c>
      <c r="BP245">
        <v>33.480962499999997</v>
      </c>
      <c r="BQ245">
        <v>999.9</v>
      </c>
      <c r="BR245">
        <v>0</v>
      </c>
      <c r="BS245">
        <v>0</v>
      </c>
      <c r="BT245">
        <v>8984.6875</v>
      </c>
      <c r="BU245">
        <v>0</v>
      </c>
      <c r="BV245">
        <v>496.10700000000003</v>
      </c>
      <c r="BW245">
        <v>-19.091674999999999</v>
      </c>
      <c r="BX245">
        <v>1556.0550000000001</v>
      </c>
      <c r="BY245">
        <v>1574.7550000000001</v>
      </c>
      <c r="BZ245">
        <v>0.65892087499999996</v>
      </c>
      <c r="CA245">
        <v>1521.2362499999999</v>
      </c>
      <c r="CB245">
        <v>33.984362500000003</v>
      </c>
      <c r="CC245">
        <v>3.4983712499999999</v>
      </c>
      <c r="CD245">
        <v>3.4318300000000002</v>
      </c>
      <c r="CE245">
        <v>26.611825</v>
      </c>
      <c r="CF245">
        <v>26.286212500000001</v>
      </c>
      <c r="CG245">
        <v>1199.99875</v>
      </c>
      <c r="CH245">
        <v>0.49997612499999999</v>
      </c>
      <c r="CI245">
        <v>0.50002362499999997</v>
      </c>
      <c r="CJ245">
        <v>0</v>
      </c>
      <c r="CK245">
        <v>805.75487500000008</v>
      </c>
      <c r="CL245">
        <v>4.9990899999999998</v>
      </c>
      <c r="CM245">
        <v>8239.7224999999999</v>
      </c>
      <c r="CN245">
        <v>9557.7612499999996</v>
      </c>
      <c r="CO245">
        <v>44.757750000000001</v>
      </c>
      <c r="CP245">
        <v>46.726374999999997</v>
      </c>
      <c r="CQ245">
        <v>45.632750000000001</v>
      </c>
      <c r="CR245">
        <v>45.75</v>
      </c>
      <c r="CS245">
        <v>45.976374999999997</v>
      </c>
      <c r="CT245">
        <v>597.47125000000005</v>
      </c>
      <c r="CU245">
        <v>597.52750000000003</v>
      </c>
      <c r="CV245">
        <v>0</v>
      </c>
      <c r="CW245">
        <v>1673987778.0999999</v>
      </c>
      <c r="CX245">
        <v>0</v>
      </c>
      <c r="CY245">
        <v>1673984188.5</v>
      </c>
      <c r="CZ245" t="s">
        <v>356</v>
      </c>
      <c r="DA245">
        <v>1673984188.5</v>
      </c>
      <c r="DB245">
        <v>1673984167.5</v>
      </c>
      <c r="DC245">
        <v>23</v>
      </c>
      <c r="DD245">
        <v>-0.32800000000000001</v>
      </c>
      <c r="DE245">
        <v>5.0000000000000001E-3</v>
      </c>
      <c r="DF245">
        <v>-6.2539999999999996</v>
      </c>
      <c r="DG245">
        <v>0.21</v>
      </c>
      <c r="DH245">
        <v>579</v>
      </c>
      <c r="DI245">
        <v>34</v>
      </c>
      <c r="DJ245">
        <v>0</v>
      </c>
      <c r="DK245">
        <v>0.1</v>
      </c>
      <c r="DL245">
        <v>-19.129384999999999</v>
      </c>
      <c r="DM245">
        <v>0.16430544090060989</v>
      </c>
      <c r="DN245">
        <v>5.1863660447369293E-2</v>
      </c>
      <c r="DO245">
        <v>0</v>
      </c>
      <c r="DP245">
        <v>0.66107919999999998</v>
      </c>
      <c r="DQ245">
        <v>0.1237827467166988</v>
      </c>
      <c r="DR245">
        <v>1.9041115115979949E-2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372</v>
      </c>
      <c r="EA245">
        <v>3.2948400000000002</v>
      </c>
      <c r="EB245">
        <v>2.6252499999999999</v>
      </c>
      <c r="EC245">
        <v>0.23972299999999999</v>
      </c>
      <c r="ED245">
        <v>0.23924300000000001</v>
      </c>
      <c r="EE245">
        <v>0.14016300000000001</v>
      </c>
      <c r="EF245">
        <v>0.13703299999999999</v>
      </c>
      <c r="EG245">
        <v>22847.599999999999</v>
      </c>
      <c r="EH245">
        <v>23247.599999999999</v>
      </c>
      <c r="EI245">
        <v>27980.6</v>
      </c>
      <c r="EJ245">
        <v>29438.799999999999</v>
      </c>
      <c r="EK245">
        <v>33117.800000000003</v>
      </c>
      <c r="EL245">
        <v>35288.400000000001</v>
      </c>
      <c r="EM245">
        <v>39503.9</v>
      </c>
      <c r="EN245">
        <v>42094.9</v>
      </c>
      <c r="EO245">
        <v>2.1998199999999999</v>
      </c>
      <c r="EP245">
        <v>2.1504799999999999</v>
      </c>
      <c r="EQ245">
        <v>0.110205</v>
      </c>
      <c r="ER245">
        <v>0</v>
      </c>
      <c r="ES245">
        <v>31.693999999999999</v>
      </c>
      <c r="ET245">
        <v>999.9</v>
      </c>
      <c r="EU245">
        <v>67.2</v>
      </c>
      <c r="EV245">
        <v>35.799999999999997</v>
      </c>
      <c r="EW245">
        <v>39.2866</v>
      </c>
      <c r="EX245">
        <v>57.291800000000002</v>
      </c>
      <c r="EY245">
        <v>-4.6875</v>
      </c>
      <c r="EZ245">
        <v>2</v>
      </c>
      <c r="FA245">
        <v>0.62559699999999996</v>
      </c>
      <c r="FB245">
        <v>0.68066400000000005</v>
      </c>
      <c r="FC245">
        <v>20.269300000000001</v>
      </c>
      <c r="FD245">
        <v>5.2190899999999996</v>
      </c>
      <c r="FE245">
        <v>12.0099</v>
      </c>
      <c r="FF245">
        <v>4.9861500000000003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1.86588</v>
      </c>
      <c r="FM245">
        <v>1.86233</v>
      </c>
      <c r="FN245">
        <v>1.86432</v>
      </c>
      <c r="FO245">
        <v>1.86036</v>
      </c>
      <c r="FP245">
        <v>1.86111</v>
      </c>
      <c r="FQ245">
        <v>1.8602099999999999</v>
      </c>
      <c r="FR245">
        <v>1.8619699999999999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-7.74</v>
      </c>
      <c r="GH245">
        <v>0.2104</v>
      </c>
      <c r="GI245">
        <v>-4.4410340874611869</v>
      </c>
      <c r="GJ245">
        <v>-4.0977002334145526E-3</v>
      </c>
      <c r="GK245">
        <v>1.9870096767282211E-6</v>
      </c>
      <c r="GL245">
        <v>-4.7591234531596528E-10</v>
      </c>
      <c r="GM245">
        <v>0.2103699999999975</v>
      </c>
      <c r="GN245">
        <v>0</v>
      </c>
      <c r="GO245">
        <v>0</v>
      </c>
      <c r="GP245">
        <v>0</v>
      </c>
      <c r="GQ245">
        <v>6</v>
      </c>
      <c r="GR245">
        <v>2093</v>
      </c>
      <c r="GS245">
        <v>4</v>
      </c>
      <c r="GT245">
        <v>31</v>
      </c>
      <c r="GU245">
        <v>59.8</v>
      </c>
      <c r="GV245">
        <v>60.2</v>
      </c>
      <c r="GW245">
        <v>3.90747</v>
      </c>
      <c r="GX245">
        <v>2.50244</v>
      </c>
      <c r="GY245">
        <v>2.04834</v>
      </c>
      <c r="GZ245">
        <v>2.6208499999999999</v>
      </c>
      <c r="HA245">
        <v>2.1972700000000001</v>
      </c>
      <c r="HB245">
        <v>2.34619</v>
      </c>
      <c r="HC245">
        <v>41.170499999999997</v>
      </c>
      <c r="HD245">
        <v>14.1846</v>
      </c>
      <c r="HE245">
        <v>18</v>
      </c>
      <c r="HF245">
        <v>705.23900000000003</v>
      </c>
      <c r="HG245">
        <v>738.55200000000002</v>
      </c>
      <c r="HH245">
        <v>31</v>
      </c>
      <c r="HI245">
        <v>35.096800000000002</v>
      </c>
      <c r="HJ245">
        <v>30.000499999999999</v>
      </c>
      <c r="HK245">
        <v>34.993600000000001</v>
      </c>
      <c r="HL245">
        <v>35.013599999999997</v>
      </c>
      <c r="HM245">
        <v>78.168499999999995</v>
      </c>
      <c r="HN245">
        <v>17.106200000000001</v>
      </c>
      <c r="HO245">
        <v>100</v>
      </c>
      <c r="HP245">
        <v>31</v>
      </c>
      <c r="HQ245">
        <v>1535.09</v>
      </c>
      <c r="HR245">
        <v>34.059399999999997</v>
      </c>
      <c r="HS245">
        <v>98.607600000000005</v>
      </c>
      <c r="HT245">
        <v>97.598600000000005</v>
      </c>
    </row>
    <row r="246" spans="1:228" x14ac:dyDescent="0.2">
      <c r="A246">
        <v>231</v>
      </c>
      <c r="B246">
        <v>1673987781.5999999</v>
      </c>
      <c r="C246">
        <v>918.5</v>
      </c>
      <c r="D246" t="s">
        <v>821</v>
      </c>
      <c r="E246" t="s">
        <v>822</v>
      </c>
      <c r="F246">
        <v>4</v>
      </c>
      <c r="G246">
        <v>1673987779.5999999</v>
      </c>
      <c r="H246">
        <f t="shared" si="102"/>
        <v>7.1053158121717934E-4</v>
      </c>
      <c r="I246">
        <f t="shared" si="103"/>
        <v>0.7105315812171793</v>
      </c>
      <c r="J246">
        <f t="shared" si="104"/>
        <v>9.4279646998781779</v>
      </c>
      <c r="K246">
        <f t="shared" si="105"/>
        <v>1509.2757142857149</v>
      </c>
      <c r="L246">
        <f t="shared" si="106"/>
        <v>1102.825541592294</v>
      </c>
      <c r="M246">
        <f t="shared" si="107"/>
        <v>111.47558656061359</v>
      </c>
      <c r="N246">
        <f t="shared" si="108"/>
        <v>152.5603000532326</v>
      </c>
      <c r="O246">
        <f t="shared" si="109"/>
        <v>4.1054127839451081E-2</v>
      </c>
      <c r="P246">
        <f t="shared" si="110"/>
        <v>2.7658397146757321</v>
      </c>
      <c r="Q246">
        <f t="shared" si="111"/>
        <v>4.0718571743600988E-2</v>
      </c>
      <c r="R246">
        <f t="shared" si="112"/>
        <v>2.5479026983975982E-2</v>
      </c>
      <c r="S246">
        <f t="shared" si="113"/>
        <v>226.10493566385048</v>
      </c>
      <c r="T246">
        <f t="shared" si="114"/>
        <v>34.81161006780799</v>
      </c>
      <c r="U246">
        <f t="shared" si="115"/>
        <v>33.475128571428577</v>
      </c>
      <c r="V246">
        <f t="shared" si="116"/>
        <v>5.1885576696484854</v>
      </c>
      <c r="W246">
        <f t="shared" si="117"/>
        <v>66.974200491630455</v>
      </c>
      <c r="X246">
        <f t="shared" si="118"/>
        <v>3.5005102527791738</v>
      </c>
      <c r="Y246">
        <f t="shared" si="119"/>
        <v>5.2266547821151237</v>
      </c>
      <c r="Z246">
        <f t="shared" si="120"/>
        <v>1.6880474168693116</v>
      </c>
      <c r="AA246">
        <f t="shared" si="121"/>
        <v>-31.334442731677608</v>
      </c>
      <c r="AB246">
        <f t="shared" si="122"/>
        <v>19.491062126899998</v>
      </c>
      <c r="AC246">
        <f t="shared" si="123"/>
        <v>1.6224945571778933</v>
      </c>
      <c r="AD246">
        <f t="shared" si="124"/>
        <v>215.88404961625079</v>
      </c>
      <c r="AE246">
        <f t="shared" si="125"/>
        <v>19.683300543418856</v>
      </c>
      <c r="AF246">
        <f t="shared" si="126"/>
        <v>0.72729558444007913</v>
      </c>
      <c r="AG246">
        <f t="shared" si="127"/>
        <v>9.4279646998781779</v>
      </c>
      <c r="AH246">
        <v>1581.5176889354921</v>
      </c>
      <c r="AI246">
        <v>1565.945090909091</v>
      </c>
      <c r="AJ246">
        <v>1.6847930405053479</v>
      </c>
      <c r="AK246">
        <v>63.952055562581542</v>
      </c>
      <c r="AL246">
        <f t="shared" si="128"/>
        <v>0.7105315812171793</v>
      </c>
      <c r="AM246">
        <v>33.98323826698288</v>
      </c>
      <c r="AN246">
        <v>34.62863986013987</v>
      </c>
      <c r="AO246">
        <v>-2.2492746026011022E-3</v>
      </c>
      <c r="AP246">
        <v>89.221601695222972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47192.9010417264</v>
      </c>
      <c r="AV246">
        <f t="shared" si="132"/>
        <v>1199.941428571429</v>
      </c>
      <c r="AW246">
        <f t="shared" si="133"/>
        <v>1025.8752993076948</v>
      </c>
      <c r="AX246">
        <f t="shared" si="134"/>
        <v>0.85493781186389595</v>
      </c>
      <c r="AY246">
        <f t="shared" si="135"/>
        <v>0.18842997689731913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1673987779.5999999</v>
      </c>
      <c r="BF246">
        <v>1509.2757142857149</v>
      </c>
      <c r="BG246">
        <v>1528.4585714285711</v>
      </c>
      <c r="BH246">
        <v>34.630471428571433</v>
      </c>
      <c r="BI246">
        <v>33.98235714285714</v>
      </c>
      <c r="BJ246">
        <v>1517.0214285714289</v>
      </c>
      <c r="BK246">
        <v>34.420114285714277</v>
      </c>
      <c r="BL246">
        <v>649.98628571428583</v>
      </c>
      <c r="BM246">
        <v>100.98185714285709</v>
      </c>
      <c r="BN246">
        <v>9.9938985714285708E-2</v>
      </c>
      <c r="BO246">
        <v>33.605842857142861</v>
      </c>
      <c r="BP246">
        <v>33.475128571428577</v>
      </c>
      <c r="BQ246">
        <v>999.89999999999986</v>
      </c>
      <c r="BR246">
        <v>0</v>
      </c>
      <c r="BS246">
        <v>0</v>
      </c>
      <c r="BT246">
        <v>9006.25</v>
      </c>
      <c r="BU246">
        <v>0</v>
      </c>
      <c r="BV246">
        <v>450.79514285714288</v>
      </c>
      <c r="BW246">
        <v>-19.182757142857149</v>
      </c>
      <c r="BX246">
        <v>1563.418571428572</v>
      </c>
      <c r="BY246">
        <v>1582.227142857143</v>
      </c>
      <c r="BZ246">
        <v>0.64814485714285719</v>
      </c>
      <c r="CA246">
        <v>1528.4585714285711</v>
      </c>
      <c r="CB246">
        <v>33.98235714285714</v>
      </c>
      <c r="CC246">
        <v>3.497045714285715</v>
      </c>
      <c r="CD246">
        <v>3.431594285714286</v>
      </c>
      <c r="CE246">
        <v>26.605414285714289</v>
      </c>
      <c r="CF246">
        <v>26.285071428571431</v>
      </c>
      <c r="CG246">
        <v>1199.941428571429</v>
      </c>
      <c r="CH246">
        <v>0.49998885714285712</v>
      </c>
      <c r="CI246">
        <v>0.50001114285714288</v>
      </c>
      <c r="CJ246">
        <v>0</v>
      </c>
      <c r="CK246">
        <v>805.97271428571423</v>
      </c>
      <c r="CL246">
        <v>4.9990899999999998</v>
      </c>
      <c r="CM246">
        <v>8241.7199999999993</v>
      </c>
      <c r="CN246">
        <v>9557.369999999999</v>
      </c>
      <c r="CO246">
        <v>44.794285714285706</v>
      </c>
      <c r="CP246">
        <v>46.713999999999999</v>
      </c>
      <c r="CQ246">
        <v>45.660428571428568</v>
      </c>
      <c r="CR246">
        <v>45.75</v>
      </c>
      <c r="CS246">
        <v>45.982000000000014</v>
      </c>
      <c r="CT246">
        <v>597.45857142857142</v>
      </c>
      <c r="CU246">
        <v>597.48285714285714</v>
      </c>
      <c r="CV246">
        <v>0</v>
      </c>
      <c r="CW246">
        <v>1673987781.7</v>
      </c>
      <c r="CX246">
        <v>0</v>
      </c>
      <c r="CY246">
        <v>1673984188.5</v>
      </c>
      <c r="CZ246" t="s">
        <v>356</v>
      </c>
      <c r="DA246">
        <v>1673984188.5</v>
      </c>
      <c r="DB246">
        <v>1673984167.5</v>
      </c>
      <c r="DC246">
        <v>23</v>
      </c>
      <c r="DD246">
        <v>-0.32800000000000001</v>
      </c>
      <c r="DE246">
        <v>5.0000000000000001E-3</v>
      </c>
      <c r="DF246">
        <v>-6.2539999999999996</v>
      </c>
      <c r="DG246">
        <v>0.21</v>
      </c>
      <c r="DH246">
        <v>579</v>
      </c>
      <c r="DI246">
        <v>34</v>
      </c>
      <c r="DJ246">
        <v>0</v>
      </c>
      <c r="DK246">
        <v>0.1</v>
      </c>
      <c r="DL246">
        <v>-19.128877500000002</v>
      </c>
      <c r="DM246">
        <v>-7.3511819887429664E-2</v>
      </c>
      <c r="DN246">
        <v>5.1753422531751622E-2</v>
      </c>
      <c r="DO246">
        <v>1</v>
      </c>
      <c r="DP246">
        <v>0.66323695000000005</v>
      </c>
      <c r="DQ246">
        <v>-3.9984990619163141E-3</v>
      </c>
      <c r="DR246">
        <v>1.6953542637086209E-2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357</v>
      </c>
      <c r="EA246">
        <v>3.2948</v>
      </c>
      <c r="EB246">
        <v>2.6253000000000002</v>
      </c>
      <c r="EC246">
        <v>0.240344</v>
      </c>
      <c r="ED246">
        <v>0.23985899999999999</v>
      </c>
      <c r="EE246">
        <v>0.14014399999999999</v>
      </c>
      <c r="EF246">
        <v>0.13702700000000001</v>
      </c>
      <c r="EG246">
        <v>22828.2</v>
      </c>
      <c r="EH246">
        <v>23227.7</v>
      </c>
      <c r="EI246">
        <v>27979.8</v>
      </c>
      <c r="EJ246">
        <v>29437.599999999999</v>
      </c>
      <c r="EK246">
        <v>33117.800000000003</v>
      </c>
      <c r="EL246">
        <v>35287.199999999997</v>
      </c>
      <c r="EM246">
        <v>39503</v>
      </c>
      <c r="EN246">
        <v>42093.2</v>
      </c>
      <c r="EO246">
        <v>2.1998700000000002</v>
      </c>
      <c r="EP246">
        <v>2.1503700000000001</v>
      </c>
      <c r="EQ246">
        <v>0.10967300000000001</v>
      </c>
      <c r="ER246">
        <v>0</v>
      </c>
      <c r="ES246">
        <v>31.6891</v>
      </c>
      <c r="ET246">
        <v>999.9</v>
      </c>
      <c r="EU246">
        <v>67.2</v>
      </c>
      <c r="EV246">
        <v>35.799999999999997</v>
      </c>
      <c r="EW246">
        <v>39.284399999999998</v>
      </c>
      <c r="EX246">
        <v>57.501800000000003</v>
      </c>
      <c r="EY246">
        <v>-4.5352600000000001</v>
      </c>
      <c r="EZ246">
        <v>2</v>
      </c>
      <c r="FA246">
        <v>0.62592000000000003</v>
      </c>
      <c r="FB246">
        <v>0.67989900000000003</v>
      </c>
      <c r="FC246">
        <v>20.269500000000001</v>
      </c>
      <c r="FD246">
        <v>5.2183400000000004</v>
      </c>
      <c r="FE246">
        <v>12.0099</v>
      </c>
      <c r="FF246">
        <v>4.9860499999999996</v>
      </c>
      <c r="FG246">
        <v>3.2845499999999999</v>
      </c>
      <c r="FH246">
        <v>9999</v>
      </c>
      <c r="FI246">
        <v>9999</v>
      </c>
      <c r="FJ246">
        <v>9999</v>
      </c>
      <c r="FK246">
        <v>999.9</v>
      </c>
      <c r="FL246">
        <v>1.86588</v>
      </c>
      <c r="FM246">
        <v>1.86233</v>
      </c>
      <c r="FN246">
        <v>1.86432</v>
      </c>
      <c r="FO246">
        <v>1.86036</v>
      </c>
      <c r="FP246">
        <v>1.86111</v>
      </c>
      <c r="FQ246">
        <v>1.8602000000000001</v>
      </c>
      <c r="FR246">
        <v>1.8619399999999999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-7.75</v>
      </c>
      <c r="GH246">
        <v>0.2104</v>
      </c>
      <c r="GI246">
        <v>-4.4410340874611869</v>
      </c>
      <c r="GJ246">
        <v>-4.0977002334145526E-3</v>
      </c>
      <c r="GK246">
        <v>1.9870096767282211E-6</v>
      </c>
      <c r="GL246">
        <v>-4.7591234531596528E-10</v>
      </c>
      <c r="GM246">
        <v>0.2103699999999975</v>
      </c>
      <c r="GN246">
        <v>0</v>
      </c>
      <c r="GO246">
        <v>0</v>
      </c>
      <c r="GP246">
        <v>0</v>
      </c>
      <c r="GQ246">
        <v>6</v>
      </c>
      <c r="GR246">
        <v>2093</v>
      </c>
      <c r="GS246">
        <v>4</v>
      </c>
      <c r="GT246">
        <v>31</v>
      </c>
      <c r="GU246">
        <v>59.9</v>
      </c>
      <c r="GV246">
        <v>60.2</v>
      </c>
      <c r="GW246">
        <v>3.9221200000000001</v>
      </c>
      <c r="GX246">
        <v>2.5122100000000001</v>
      </c>
      <c r="GY246">
        <v>2.04834</v>
      </c>
      <c r="GZ246">
        <v>2.6208499999999999</v>
      </c>
      <c r="HA246">
        <v>2.1972700000000001</v>
      </c>
      <c r="HB246">
        <v>2.2985799999999998</v>
      </c>
      <c r="HC246">
        <v>41.170499999999997</v>
      </c>
      <c r="HD246">
        <v>14.193300000000001</v>
      </c>
      <c r="HE246">
        <v>18</v>
      </c>
      <c r="HF246">
        <v>705.33299999999997</v>
      </c>
      <c r="HG246">
        <v>738.51</v>
      </c>
      <c r="HH246">
        <v>30.9999</v>
      </c>
      <c r="HI246">
        <v>35.1</v>
      </c>
      <c r="HJ246">
        <v>30.000499999999999</v>
      </c>
      <c r="HK246">
        <v>34.998399999999997</v>
      </c>
      <c r="HL246">
        <v>35.018300000000004</v>
      </c>
      <c r="HM246">
        <v>78.436000000000007</v>
      </c>
      <c r="HN246">
        <v>17.106200000000001</v>
      </c>
      <c r="HO246">
        <v>100</v>
      </c>
      <c r="HP246">
        <v>31</v>
      </c>
      <c r="HQ246">
        <v>1541.77</v>
      </c>
      <c r="HR246">
        <v>34.081499999999998</v>
      </c>
      <c r="HS246">
        <v>98.605099999999993</v>
      </c>
      <c r="HT246">
        <v>97.594700000000003</v>
      </c>
    </row>
    <row r="247" spans="1:228" x14ac:dyDescent="0.2">
      <c r="A247">
        <v>232</v>
      </c>
      <c r="B247">
        <v>1673987785.0999999</v>
      </c>
      <c r="C247">
        <v>922</v>
      </c>
      <c r="D247" t="s">
        <v>823</v>
      </c>
      <c r="E247" t="s">
        <v>824</v>
      </c>
      <c r="F247">
        <v>4</v>
      </c>
      <c r="G247">
        <v>1673987783.0285721</v>
      </c>
      <c r="H247">
        <f t="shared" si="102"/>
        <v>7.1611294294092204E-4</v>
      </c>
      <c r="I247">
        <f t="shared" si="103"/>
        <v>0.71611294294092209</v>
      </c>
      <c r="J247">
        <f t="shared" si="104"/>
        <v>9.1296033320689016</v>
      </c>
      <c r="K247">
        <f t="shared" si="105"/>
        <v>1514.95</v>
      </c>
      <c r="L247">
        <f t="shared" si="106"/>
        <v>1123.0439856724902</v>
      </c>
      <c r="M247">
        <f t="shared" si="107"/>
        <v>113.51961232904374</v>
      </c>
      <c r="N247">
        <f t="shared" si="108"/>
        <v>153.13428404578784</v>
      </c>
      <c r="O247">
        <f t="shared" si="109"/>
        <v>4.1421888350301805E-2</v>
      </c>
      <c r="P247">
        <f t="shared" si="110"/>
        <v>2.7640444387054162</v>
      </c>
      <c r="Q247">
        <f t="shared" si="111"/>
        <v>4.1080100652799781E-2</v>
      </c>
      <c r="R247">
        <f t="shared" si="112"/>
        <v>2.5705535975572652E-2</v>
      </c>
      <c r="S247">
        <f t="shared" si="113"/>
        <v>226.11319766582909</v>
      </c>
      <c r="T247">
        <f t="shared" si="114"/>
        <v>34.80433681875077</v>
      </c>
      <c r="U247">
        <f t="shared" si="115"/>
        <v>33.467300000000002</v>
      </c>
      <c r="V247">
        <f t="shared" si="116"/>
        <v>5.1862836931420144</v>
      </c>
      <c r="W247">
        <f t="shared" si="117"/>
        <v>66.987350196719404</v>
      </c>
      <c r="X247">
        <f t="shared" si="118"/>
        <v>3.4999190687538468</v>
      </c>
      <c r="Y247">
        <f t="shared" si="119"/>
        <v>5.2247462520546897</v>
      </c>
      <c r="Z247">
        <f t="shared" si="120"/>
        <v>1.6863646243881676</v>
      </c>
      <c r="AA247">
        <f t="shared" si="121"/>
        <v>-31.580580783694661</v>
      </c>
      <c r="AB247">
        <f t="shared" si="122"/>
        <v>19.672130406947016</v>
      </c>
      <c r="AC247">
        <f t="shared" si="123"/>
        <v>1.638515725559972</v>
      </c>
      <c r="AD247">
        <f t="shared" si="124"/>
        <v>215.84326301464142</v>
      </c>
      <c r="AE247">
        <f t="shared" si="125"/>
        <v>19.695945927737728</v>
      </c>
      <c r="AF247">
        <f t="shared" si="126"/>
        <v>0.72225803358300233</v>
      </c>
      <c r="AG247">
        <f t="shared" si="127"/>
        <v>9.1296033320689016</v>
      </c>
      <c r="AH247">
        <v>1587.5014689699649</v>
      </c>
      <c r="AI247">
        <v>1572.0206666666661</v>
      </c>
      <c r="AJ247">
        <v>1.7346456172467011</v>
      </c>
      <c r="AK247">
        <v>63.952055562581542</v>
      </c>
      <c r="AL247">
        <f t="shared" si="128"/>
        <v>0.71611294294092209</v>
      </c>
      <c r="AM247">
        <v>33.981384514532643</v>
      </c>
      <c r="AN247">
        <v>34.621735664335667</v>
      </c>
      <c r="AO247">
        <v>-4.1203097742335831E-4</v>
      </c>
      <c r="AP247">
        <v>89.221601695222972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47144.660580871314</v>
      </c>
      <c r="AV247">
        <f t="shared" si="132"/>
        <v>1199.971428571429</v>
      </c>
      <c r="AW247">
        <f t="shared" si="133"/>
        <v>1025.9022993087199</v>
      </c>
      <c r="AX247">
        <f t="shared" si="134"/>
        <v>0.85493893844627689</v>
      </c>
      <c r="AY247">
        <f t="shared" si="135"/>
        <v>0.18843215120131468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1673987783.0285721</v>
      </c>
      <c r="BF247">
        <v>1514.95</v>
      </c>
      <c r="BG247">
        <v>1534.14</v>
      </c>
      <c r="BH247">
        <v>34.62452857142857</v>
      </c>
      <c r="BI247">
        <v>33.980942857142857</v>
      </c>
      <c r="BJ247">
        <v>1522.7057142857141</v>
      </c>
      <c r="BK247">
        <v>34.414185714285708</v>
      </c>
      <c r="BL247">
        <v>650.03014285714278</v>
      </c>
      <c r="BM247">
        <v>100.982</v>
      </c>
      <c r="BN247">
        <v>0.1000713857142857</v>
      </c>
      <c r="BO247">
        <v>33.599314285714293</v>
      </c>
      <c r="BP247">
        <v>33.467300000000002</v>
      </c>
      <c r="BQ247">
        <v>999.89999999999986</v>
      </c>
      <c r="BR247">
        <v>0</v>
      </c>
      <c r="BS247">
        <v>0</v>
      </c>
      <c r="BT247">
        <v>8996.6942857142876</v>
      </c>
      <c r="BU247">
        <v>0</v>
      </c>
      <c r="BV247">
        <v>415.69</v>
      </c>
      <c r="BW247">
        <v>-19.189071428571431</v>
      </c>
      <c r="BX247">
        <v>1569.287142857143</v>
      </c>
      <c r="BY247">
        <v>1588.1057142857139</v>
      </c>
      <c r="BZ247">
        <v>0.64359057142857146</v>
      </c>
      <c r="CA247">
        <v>1534.14</v>
      </c>
      <c r="CB247">
        <v>33.980942857142857</v>
      </c>
      <c r="CC247">
        <v>3.4964557142857151</v>
      </c>
      <c r="CD247">
        <v>3.4314642857142852</v>
      </c>
      <c r="CE247">
        <v>26.60255714285714</v>
      </c>
      <c r="CF247">
        <v>26.284414285714291</v>
      </c>
      <c r="CG247">
        <v>1199.971428571429</v>
      </c>
      <c r="CH247">
        <v>0.49995342857142849</v>
      </c>
      <c r="CI247">
        <v>0.50004657142857145</v>
      </c>
      <c r="CJ247">
        <v>0</v>
      </c>
      <c r="CK247">
        <v>805.9974285714286</v>
      </c>
      <c r="CL247">
        <v>4.9990899999999998</v>
      </c>
      <c r="CM247">
        <v>8243.2557142857149</v>
      </c>
      <c r="CN247">
        <v>9557.4628571428566</v>
      </c>
      <c r="CO247">
        <v>44.811999999999998</v>
      </c>
      <c r="CP247">
        <v>46.696000000000012</v>
      </c>
      <c r="CQ247">
        <v>45.660428571428568</v>
      </c>
      <c r="CR247">
        <v>45.75</v>
      </c>
      <c r="CS247">
        <v>46</v>
      </c>
      <c r="CT247">
        <v>597.42857142857144</v>
      </c>
      <c r="CU247">
        <v>597.5428571428572</v>
      </c>
      <c r="CV247">
        <v>0</v>
      </c>
      <c r="CW247">
        <v>1673987785.3</v>
      </c>
      <c r="CX247">
        <v>0</v>
      </c>
      <c r="CY247">
        <v>1673984188.5</v>
      </c>
      <c r="CZ247" t="s">
        <v>356</v>
      </c>
      <c r="DA247">
        <v>1673984188.5</v>
      </c>
      <c r="DB247">
        <v>1673984167.5</v>
      </c>
      <c r="DC247">
        <v>23</v>
      </c>
      <c r="DD247">
        <v>-0.32800000000000001</v>
      </c>
      <c r="DE247">
        <v>5.0000000000000001E-3</v>
      </c>
      <c r="DF247">
        <v>-6.2539999999999996</v>
      </c>
      <c r="DG247">
        <v>0.21</v>
      </c>
      <c r="DH247">
        <v>579</v>
      </c>
      <c r="DI247">
        <v>34</v>
      </c>
      <c r="DJ247">
        <v>0</v>
      </c>
      <c r="DK247">
        <v>0.1</v>
      </c>
      <c r="DL247">
        <v>-19.148174999999998</v>
      </c>
      <c r="DM247">
        <v>-7.8878048780460772E-2</v>
      </c>
      <c r="DN247">
        <v>5.0100028692606637E-2</v>
      </c>
      <c r="DO247">
        <v>1</v>
      </c>
      <c r="DP247">
        <v>0.66376107500000003</v>
      </c>
      <c r="DQ247">
        <v>-0.15180428893058209</v>
      </c>
      <c r="DR247">
        <v>1.608977515285329E-2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3.2949700000000002</v>
      </c>
      <c r="EB247">
        <v>2.6253299999999999</v>
      </c>
      <c r="EC247">
        <v>0.240898</v>
      </c>
      <c r="ED247">
        <v>0.24040800000000001</v>
      </c>
      <c r="EE247">
        <v>0.140124</v>
      </c>
      <c r="EF247">
        <v>0.13702700000000001</v>
      </c>
      <c r="EG247">
        <v>22811.1</v>
      </c>
      <c r="EH247">
        <v>23211</v>
      </c>
      <c r="EI247">
        <v>27979.4</v>
      </c>
      <c r="EJ247">
        <v>29437.8</v>
      </c>
      <c r="EK247">
        <v>33118.1</v>
      </c>
      <c r="EL247">
        <v>35287.300000000003</v>
      </c>
      <c r="EM247">
        <v>39502.300000000003</v>
      </c>
      <c r="EN247">
        <v>42093.2</v>
      </c>
      <c r="EO247">
        <v>2.1998500000000001</v>
      </c>
      <c r="EP247">
        <v>2.1503700000000001</v>
      </c>
      <c r="EQ247">
        <v>0.11012</v>
      </c>
      <c r="ER247">
        <v>0</v>
      </c>
      <c r="ES247">
        <v>31.686</v>
      </c>
      <c r="ET247">
        <v>999.9</v>
      </c>
      <c r="EU247">
        <v>67.2</v>
      </c>
      <c r="EV247">
        <v>35.799999999999997</v>
      </c>
      <c r="EW247">
        <v>39.281999999999996</v>
      </c>
      <c r="EX247">
        <v>57.381799999999998</v>
      </c>
      <c r="EY247">
        <v>-4.65144</v>
      </c>
      <c r="EZ247">
        <v>2</v>
      </c>
      <c r="FA247">
        <v>0.62629800000000002</v>
      </c>
      <c r="FB247">
        <v>0.67976599999999998</v>
      </c>
      <c r="FC247">
        <v>20.269600000000001</v>
      </c>
      <c r="FD247">
        <v>5.2178899999999997</v>
      </c>
      <c r="FE247">
        <v>12.0099</v>
      </c>
      <c r="FF247">
        <v>4.9859999999999998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1.8658699999999999</v>
      </c>
      <c r="FM247">
        <v>1.86232</v>
      </c>
      <c r="FN247">
        <v>1.86432</v>
      </c>
      <c r="FO247">
        <v>1.86036</v>
      </c>
      <c r="FP247">
        <v>1.86111</v>
      </c>
      <c r="FQ247">
        <v>1.8602099999999999</v>
      </c>
      <c r="FR247">
        <v>1.86191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-7.76</v>
      </c>
      <c r="GH247">
        <v>0.21029999999999999</v>
      </c>
      <c r="GI247">
        <v>-4.4410340874611869</v>
      </c>
      <c r="GJ247">
        <v>-4.0977002334145526E-3</v>
      </c>
      <c r="GK247">
        <v>1.9870096767282211E-6</v>
      </c>
      <c r="GL247">
        <v>-4.7591234531596528E-10</v>
      </c>
      <c r="GM247">
        <v>0.2103699999999975</v>
      </c>
      <c r="GN247">
        <v>0</v>
      </c>
      <c r="GO247">
        <v>0</v>
      </c>
      <c r="GP247">
        <v>0</v>
      </c>
      <c r="GQ247">
        <v>6</v>
      </c>
      <c r="GR247">
        <v>2093</v>
      </c>
      <c r="GS247">
        <v>4</v>
      </c>
      <c r="GT247">
        <v>31</v>
      </c>
      <c r="GU247">
        <v>59.9</v>
      </c>
      <c r="GV247">
        <v>60.3</v>
      </c>
      <c r="GW247">
        <v>3.9331100000000001</v>
      </c>
      <c r="GX247">
        <v>2.50366</v>
      </c>
      <c r="GY247">
        <v>2.04834</v>
      </c>
      <c r="GZ247">
        <v>2.6220699999999999</v>
      </c>
      <c r="HA247">
        <v>2.1972700000000001</v>
      </c>
      <c r="HB247">
        <v>2.3315399999999999</v>
      </c>
      <c r="HC247">
        <v>41.170499999999997</v>
      </c>
      <c r="HD247">
        <v>14.2021</v>
      </c>
      <c r="HE247">
        <v>18</v>
      </c>
      <c r="HF247">
        <v>705.351</v>
      </c>
      <c r="HG247">
        <v>738.55499999999995</v>
      </c>
      <c r="HH247">
        <v>30.9999</v>
      </c>
      <c r="HI247">
        <v>35.102800000000002</v>
      </c>
      <c r="HJ247">
        <v>30.000499999999999</v>
      </c>
      <c r="HK247">
        <v>35.001899999999999</v>
      </c>
      <c r="HL247">
        <v>35.021999999999998</v>
      </c>
      <c r="HM247">
        <v>78.679299999999998</v>
      </c>
      <c r="HN247">
        <v>16.806999999999999</v>
      </c>
      <c r="HO247">
        <v>100</v>
      </c>
      <c r="HP247">
        <v>31</v>
      </c>
      <c r="HQ247">
        <v>1548.45</v>
      </c>
      <c r="HR247">
        <v>34.102200000000003</v>
      </c>
      <c r="HS247">
        <v>98.6036</v>
      </c>
      <c r="HT247">
        <v>97.594899999999996</v>
      </c>
    </row>
    <row r="248" spans="1:228" x14ac:dyDescent="0.2">
      <c r="A248">
        <v>233</v>
      </c>
      <c r="B248">
        <v>1673987789.0999999</v>
      </c>
      <c r="C248">
        <v>926</v>
      </c>
      <c r="D248" t="s">
        <v>825</v>
      </c>
      <c r="E248" t="s">
        <v>826</v>
      </c>
      <c r="F248">
        <v>4</v>
      </c>
      <c r="G248">
        <v>1673987787.0999999</v>
      </c>
      <c r="H248">
        <f t="shared" si="102"/>
        <v>7.1320243708129121E-4</v>
      </c>
      <c r="I248">
        <f t="shared" si="103"/>
        <v>0.71320243708129116</v>
      </c>
      <c r="J248">
        <f t="shared" si="104"/>
        <v>9.3673873274282826</v>
      </c>
      <c r="K248">
        <f t="shared" si="105"/>
        <v>1521.764285714286</v>
      </c>
      <c r="L248">
        <f t="shared" si="106"/>
        <v>1118.9377284893383</v>
      </c>
      <c r="M248">
        <f t="shared" si="107"/>
        <v>113.10545283589877</v>
      </c>
      <c r="N248">
        <f t="shared" si="108"/>
        <v>153.8243230725528</v>
      </c>
      <c r="O248">
        <f t="shared" si="109"/>
        <v>4.1237503005395776E-2</v>
      </c>
      <c r="P248">
        <f t="shared" si="110"/>
        <v>2.7625801118319901</v>
      </c>
      <c r="Q248">
        <f t="shared" si="111"/>
        <v>4.08985600031204E-2</v>
      </c>
      <c r="R248">
        <f t="shared" si="112"/>
        <v>2.5591820346986739E-2</v>
      </c>
      <c r="S248">
        <f t="shared" si="113"/>
        <v>226.10418695063001</v>
      </c>
      <c r="T248">
        <f t="shared" si="114"/>
        <v>34.801127280251876</v>
      </c>
      <c r="U248">
        <f t="shared" si="115"/>
        <v>33.467614285714284</v>
      </c>
      <c r="V248">
        <f t="shared" si="116"/>
        <v>5.1863749674640012</v>
      </c>
      <c r="W248">
        <f t="shared" si="117"/>
        <v>66.994272179498608</v>
      </c>
      <c r="X248">
        <f t="shared" si="118"/>
        <v>3.499391256202204</v>
      </c>
      <c r="Y248">
        <f t="shared" si="119"/>
        <v>5.2234185734957164</v>
      </c>
      <c r="Z248">
        <f t="shared" si="120"/>
        <v>1.6869837112617971</v>
      </c>
      <c r="AA248">
        <f t="shared" si="121"/>
        <v>-31.452227475284943</v>
      </c>
      <c r="AB248">
        <f t="shared" si="122"/>
        <v>18.938304074598037</v>
      </c>
      <c r="AC248">
        <f t="shared" si="123"/>
        <v>1.5781978835770747</v>
      </c>
      <c r="AD248">
        <f t="shared" si="124"/>
        <v>215.16846143352018</v>
      </c>
      <c r="AE248">
        <f t="shared" si="125"/>
        <v>19.741538711225736</v>
      </c>
      <c r="AF248">
        <f t="shared" si="126"/>
        <v>0.70981370196124205</v>
      </c>
      <c r="AG248">
        <f t="shared" si="127"/>
        <v>9.3673873274282826</v>
      </c>
      <c r="AH248">
        <v>1594.4602755541309</v>
      </c>
      <c r="AI248">
        <v>1578.8831515151519</v>
      </c>
      <c r="AJ248">
        <v>1.7008177406085889</v>
      </c>
      <c r="AK248">
        <v>63.952055562581542</v>
      </c>
      <c r="AL248">
        <f t="shared" si="128"/>
        <v>0.71320243708129116</v>
      </c>
      <c r="AM248">
        <v>33.980622585094792</v>
      </c>
      <c r="AN248">
        <v>34.618589510489528</v>
      </c>
      <c r="AO248">
        <v>-4.4493194626366321E-4</v>
      </c>
      <c r="AP248">
        <v>89.221601695222972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47105.208600236074</v>
      </c>
      <c r="AV248">
        <f t="shared" si="132"/>
        <v>1199.93</v>
      </c>
      <c r="AW248">
        <f t="shared" si="133"/>
        <v>1025.8662564511037</v>
      </c>
      <c r="AX248">
        <f t="shared" si="134"/>
        <v>0.85493841845032925</v>
      </c>
      <c r="AY248">
        <f t="shared" si="135"/>
        <v>0.18843114760913554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1673987787.0999999</v>
      </c>
      <c r="BF248">
        <v>1521.764285714286</v>
      </c>
      <c r="BG248">
        <v>1540.984285714286</v>
      </c>
      <c r="BH248">
        <v>34.619028571428572</v>
      </c>
      <c r="BI248">
        <v>33.986499999999999</v>
      </c>
      <c r="BJ248">
        <v>1529.527142857143</v>
      </c>
      <c r="BK248">
        <v>34.408657142857138</v>
      </c>
      <c r="BL248">
        <v>650.0012857142857</v>
      </c>
      <c r="BM248">
        <v>100.9828571428571</v>
      </c>
      <c r="BN248">
        <v>0.1000270571428571</v>
      </c>
      <c r="BO248">
        <v>33.594771428571427</v>
      </c>
      <c r="BP248">
        <v>33.467614285714284</v>
      </c>
      <c r="BQ248">
        <v>999.89999999999986</v>
      </c>
      <c r="BR248">
        <v>0</v>
      </c>
      <c r="BS248">
        <v>0</v>
      </c>
      <c r="BT248">
        <v>8988.8385714285723</v>
      </c>
      <c r="BU248">
        <v>0</v>
      </c>
      <c r="BV248">
        <v>383.07242857142859</v>
      </c>
      <c r="BW248">
        <v>-19.220828571428569</v>
      </c>
      <c r="BX248">
        <v>1576.3357142857139</v>
      </c>
      <c r="BY248">
        <v>1595.2</v>
      </c>
      <c r="BZ248">
        <v>0.63253071428571439</v>
      </c>
      <c r="CA248">
        <v>1540.984285714286</v>
      </c>
      <c r="CB248">
        <v>33.986499999999999</v>
      </c>
      <c r="CC248">
        <v>3.4959185714285721</v>
      </c>
      <c r="CD248">
        <v>3.4320428571428572</v>
      </c>
      <c r="CE248">
        <v>26.599914285714281</v>
      </c>
      <c r="CF248">
        <v>26.28725714285714</v>
      </c>
      <c r="CG248">
        <v>1199.93</v>
      </c>
      <c r="CH248">
        <v>0.49996885714285721</v>
      </c>
      <c r="CI248">
        <v>0.50003114285714279</v>
      </c>
      <c r="CJ248">
        <v>0</v>
      </c>
      <c r="CK248">
        <v>806.27899999999988</v>
      </c>
      <c r="CL248">
        <v>4.9990899999999998</v>
      </c>
      <c r="CM248">
        <v>8244.7642857142873</v>
      </c>
      <c r="CN248">
        <v>9557.2114285714306</v>
      </c>
      <c r="CO248">
        <v>44.811999999999998</v>
      </c>
      <c r="CP248">
        <v>46.686999999999998</v>
      </c>
      <c r="CQ248">
        <v>45.686999999999998</v>
      </c>
      <c r="CR248">
        <v>45.75</v>
      </c>
      <c r="CS248">
        <v>46</v>
      </c>
      <c r="CT248">
        <v>597.42857142857144</v>
      </c>
      <c r="CU248">
        <v>597.50142857142851</v>
      </c>
      <c r="CV248">
        <v>0</v>
      </c>
      <c r="CW248">
        <v>1673987789.5</v>
      </c>
      <c r="CX248">
        <v>0</v>
      </c>
      <c r="CY248">
        <v>1673984188.5</v>
      </c>
      <c r="CZ248" t="s">
        <v>356</v>
      </c>
      <c r="DA248">
        <v>1673984188.5</v>
      </c>
      <c r="DB248">
        <v>1673984167.5</v>
      </c>
      <c r="DC248">
        <v>23</v>
      </c>
      <c r="DD248">
        <v>-0.32800000000000001</v>
      </c>
      <c r="DE248">
        <v>5.0000000000000001E-3</v>
      </c>
      <c r="DF248">
        <v>-6.2539999999999996</v>
      </c>
      <c r="DG248">
        <v>0.21</v>
      </c>
      <c r="DH248">
        <v>579</v>
      </c>
      <c r="DI248">
        <v>34</v>
      </c>
      <c r="DJ248">
        <v>0</v>
      </c>
      <c r="DK248">
        <v>0.1</v>
      </c>
      <c r="DL248">
        <v>-19.151209999999999</v>
      </c>
      <c r="DM248">
        <v>-0.38849831144461577</v>
      </c>
      <c r="DN248">
        <v>5.3265945030572838E-2</v>
      </c>
      <c r="DO248">
        <v>0</v>
      </c>
      <c r="DP248">
        <v>0.65448044999999999</v>
      </c>
      <c r="DQ248">
        <v>-0.16070024015009371</v>
      </c>
      <c r="DR248">
        <v>1.585818378779549E-2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372</v>
      </c>
      <c r="EA248">
        <v>3.2947500000000001</v>
      </c>
      <c r="EB248">
        <v>2.6251799999999998</v>
      </c>
      <c r="EC248">
        <v>0.24151800000000001</v>
      </c>
      <c r="ED248">
        <v>0.241031</v>
      </c>
      <c r="EE248">
        <v>0.140121</v>
      </c>
      <c r="EF248">
        <v>0.137073</v>
      </c>
      <c r="EG248">
        <v>22792.1</v>
      </c>
      <c r="EH248">
        <v>23191.4</v>
      </c>
      <c r="EI248">
        <v>27979.1</v>
      </c>
      <c r="EJ248">
        <v>29437.3</v>
      </c>
      <c r="EK248">
        <v>33118.1</v>
      </c>
      <c r="EL248">
        <v>35284.9</v>
      </c>
      <c r="EM248">
        <v>39502.199999999997</v>
      </c>
      <c r="EN248">
        <v>42092.5</v>
      </c>
      <c r="EO248">
        <v>2.19977</v>
      </c>
      <c r="EP248">
        <v>2.1504799999999999</v>
      </c>
      <c r="EQ248">
        <v>0.110015</v>
      </c>
      <c r="ER248">
        <v>0</v>
      </c>
      <c r="ES248">
        <v>31.683199999999999</v>
      </c>
      <c r="ET248">
        <v>999.9</v>
      </c>
      <c r="EU248">
        <v>67.2</v>
      </c>
      <c r="EV248">
        <v>35.799999999999997</v>
      </c>
      <c r="EW248">
        <v>39.288200000000003</v>
      </c>
      <c r="EX248">
        <v>57.651800000000001</v>
      </c>
      <c r="EY248">
        <v>-4.6394200000000003</v>
      </c>
      <c r="EZ248">
        <v>2</v>
      </c>
      <c r="FA248">
        <v>0.62658000000000003</v>
      </c>
      <c r="FB248">
        <v>0.67934899999999998</v>
      </c>
      <c r="FC248">
        <v>20.269600000000001</v>
      </c>
      <c r="FD248">
        <v>5.2180400000000002</v>
      </c>
      <c r="FE248">
        <v>12.0099</v>
      </c>
      <c r="FF248">
        <v>4.9856999999999996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1.86588</v>
      </c>
      <c r="FM248">
        <v>1.86232</v>
      </c>
      <c r="FN248">
        <v>1.86432</v>
      </c>
      <c r="FO248">
        <v>1.86036</v>
      </c>
      <c r="FP248">
        <v>1.86111</v>
      </c>
      <c r="FQ248">
        <v>1.8602000000000001</v>
      </c>
      <c r="FR248">
        <v>1.8619399999999999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-7.77</v>
      </c>
      <c r="GH248">
        <v>0.2104</v>
      </c>
      <c r="GI248">
        <v>-4.4410340874611869</v>
      </c>
      <c r="GJ248">
        <v>-4.0977002334145526E-3</v>
      </c>
      <c r="GK248">
        <v>1.9870096767282211E-6</v>
      </c>
      <c r="GL248">
        <v>-4.7591234531596528E-10</v>
      </c>
      <c r="GM248">
        <v>0.2103699999999975</v>
      </c>
      <c r="GN248">
        <v>0</v>
      </c>
      <c r="GO248">
        <v>0</v>
      </c>
      <c r="GP248">
        <v>0</v>
      </c>
      <c r="GQ248">
        <v>6</v>
      </c>
      <c r="GR248">
        <v>2093</v>
      </c>
      <c r="GS248">
        <v>4</v>
      </c>
      <c r="GT248">
        <v>31</v>
      </c>
      <c r="GU248">
        <v>60</v>
      </c>
      <c r="GV248">
        <v>60.4</v>
      </c>
      <c r="GW248">
        <v>3.9465300000000001</v>
      </c>
      <c r="GX248">
        <v>2.50854</v>
      </c>
      <c r="GY248">
        <v>2.04834</v>
      </c>
      <c r="GZ248">
        <v>2.6208499999999999</v>
      </c>
      <c r="HA248">
        <v>2.1972700000000001</v>
      </c>
      <c r="HB248">
        <v>2.3059099999999999</v>
      </c>
      <c r="HC248">
        <v>41.170499999999997</v>
      </c>
      <c r="HD248">
        <v>14.1846</v>
      </c>
      <c r="HE248">
        <v>18</v>
      </c>
      <c r="HF248">
        <v>705.33</v>
      </c>
      <c r="HG248">
        <v>738.69899999999996</v>
      </c>
      <c r="HH248">
        <v>30.9999</v>
      </c>
      <c r="HI248">
        <v>35.1068</v>
      </c>
      <c r="HJ248">
        <v>30.000499999999999</v>
      </c>
      <c r="HK248">
        <v>35.005899999999997</v>
      </c>
      <c r="HL248">
        <v>35.0259</v>
      </c>
      <c r="HM248">
        <v>78.945800000000006</v>
      </c>
      <c r="HN248">
        <v>16.806999999999999</v>
      </c>
      <c r="HO248">
        <v>100</v>
      </c>
      <c r="HP248">
        <v>31</v>
      </c>
      <c r="HQ248">
        <v>1555.13</v>
      </c>
      <c r="HR248">
        <v>34.115699999999997</v>
      </c>
      <c r="HS248">
        <v>98.602999999999994</v>
      </c>
      <c r="HT248">
        <v>97.593199999999996</v>
      </c>
    </row>
    <row r="249" spans="1:228" x14ac:dyDescent="0.2">
      <c r="A249">
        <v>234</v>
      </c>
      <c r="B249">
        <v>1673987793.0999999</v>
      </c>
      <c r="C249">
        <v>930</v>
      </c>
      <c r="D249" t="s">
        <v>827</v>
      </c>
      <c r="E249" t="s">
        <v>828</v>
      </c>
      <c r="F249">
        <v>4</v>
      </c>
      <c r="G249">
        <v>1673987790.7874999</v>
      </c>
      <c r="H249">
        <f t="shared" si="102"/>
        <v>7.0632446484715419E-4</v>
      </c>
      <c r="I249">
        <f t="shared" si="103"/>
        <v>0.70632446484715417</v>
      </c>
      <c r="J249">
        <f t="shared" si="104"/>
        <v>9.3373420223149353</v>
      </c>
      <c r="K249">
        <f t="shared" si="105"/>
        <v>1527.8587500000001</v>
      </c>
      <c r="L249">
        <f t="shared" si="106"/>
        <v>1122.7673474420194</v>
      </c>
      <c r="M249">
        <f t="shared" si="107"/>
        <v>113.49130858824797</v>
      </c>
      <c r="N249">
        <f t="shared" si="108"/>
        <v>154.43866378066295</v>
      </c>
      <c r="O249">
        <f t="shared" si="109"/>
        <v>4.0862519433230007E-2</v>
      </c>
      <c r="P249">
        <f t="shared" si="110"/>
        <v>2.7636919863938836</v>
      </c>
      <c r="Q249">
        <f t="shared" si="111"/>
        <v>4.0529818487006611E-2</v>
      </c>
      <c r="R249">
        <f t="shared" si="112"/>
        <v>2.5360802493795992E-2</v>
      </c>
      <c r="S249">
        <f t="shared" si="113"/>
        <v>226.10949073554363</v>
      </c>
      <c r="T249">
        <f t="shared" si="114"/>
        <v>34.804530570158555</v>
      </c>
      <c r="U249">
        <f t="shared" si="115"/>
        <v>33.465525</v>
      </c>
      <c r="V249">
        <f t="shared" si="116"/>
        <v>5.1857682268939236</v>
      </c>
      <c r="W249">
        <f t="shared" si="117"/>
        <v>66.996191759357671</v>
      </c>
      <c r="X249">
        <f t="shared" si="118"/>
        <v>3.4998715627505081</v>
      </c>
      <c r="Y249">
        <f t="shared" si="119"/>
        <v>5.223985827913368</v>
      </c>
      <c r="Z249">
        <f t="shared" si="120"/>
        <v>1.6858966641434154</v>
      </c>
      <c r="AA249">
        <f t="shared" si="121"/>
        <v>-31.148908899759501</v>
      </c>
      <c r="AB249">
        <f t="shared" si="122"/>
        <v>19.546434050976078</v>
      </c>
      <c r="AC249">
        <f t="shared" si="123"/>
        <v>1.6282190729606523</v>
      </c>
      <c r="AD249">
        <f t="shared" si="124"/>
        <v>216.13523495972086</v>
      </c>
      <c r="AE249">
        <f t="shared" si="125"/>
        <v>19.827071773901935</v>
      </c>
      <c r="AF249">
        <f t="shared" si="126"/>
        <v>0.69287968190225402</v>
      </c>
      <c r="AG249">
        <f t="shared" si="127"/>
        <v>9.3373420223149353</v>
      </c>
      <c r="AH249">
        <v>1601.4387344162581</v>
      </c>
      <c r="AI249">
        <v>1585.7884242424241</v>
      </c>
      <c r="AJ249">
        <v>1.727020156078507</v>
      </c>
      <c r="AK249">
        <v>63.952055562581542</v>
      </c>
      <c r="AL249">
        <f t="shared" si="128"/>
        <v>0.70632446484715417</v>
      </c>
      <c r="AM249">
        <v>34.001274296712147</v>
      </c>
      <c r="AN249">
        <v>34.630008391608428</v>
      </c>
      <c r="AO249">
        <v>1.228583006473835E-4</v>
      </c>
      <c r="AP249">
        <v>89.221601695222972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47135.392600855012</v>
      </c>
      <c r="AV249">
        <f t="shared" si="132"/>
        <v>1199.9637499999999</v>
      </c>
      <c r="AW249">
        <f t="shared" si="133"/>
        <v>1025.8945635935456</v>
      </c>
      <c r="AX249">
        <f t="shared" si="134"/>
        <v>0.85493796257890775</v>
      </c>
      <c r="AY249">
        <f t="shared" si="135"/>
        <v>0.18843026777729216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1673987790.7874999</v>
      </c>
      <c r="BF249">
        <v>1527.8587500000001</v>
      </c>
      <c r="BG249">
        <v>1547.1375</v>
      </c>
      <c r="BH249">
        <v>34.624162499999997</v>
      </c>
      <c r="BI249">
        <v>34.0067375</v>
      </c>
      <c r="BJ249">
        <v>1535.6312499999999</v>
      </c>
      <c r="BK249">
        <v>34.413787499999998</v>
      </c>
      <c r="BL249">
        <v>650.01187500000003</v>
      </c>
      <c r="BM249">
        <v>100.98175000000001</v>
      </c>
      <c r="BN249">
        <v>0.10001805</v>
      </c>
      <c r="BO249">
        <v>33.596712500000002</v>
      </c>
      <c r="BP249">
        <v>33.465525</v>
      </c>
      <c r="BQ249">
        <v>999.9</v>
      </c>
      <c r="BR249">
        <v>0</v>
      </c>
      <c r="BS249">
        <v>0</v>
      </c>
      <c r="BT249">
        <v>8994.84375</v>
      </c>
      <c r="BU249">
        <v>0</v>
      </c>
      <c r="BV249">
        <v>349.15775000000002</v>
      </c>
      <c r="BW249">
        <v>-19.2780375</v>
      </c>
      <c r="BX249">
        <v>1582.6575</v>
      </c>
      <c r="BY249">
        <v>1601.6025</v>
      </c>
      <c r="BZ249">
        <v>0.61742074999999996</v>
      </c>
      <c r="CA249">
        <v>1547.1375</v>
      </c>
      <c r="CB249">
        <v>34.0067375</v>
      </c>
      <c r="CC249">
        <v>3.4964087500000001</v>
      </c>
      <c r="CD249">
        <v>3.4340600000000001</v>
      </c>
      <c r="CE249">
        <v>26.6023125</v>
      </c>
      <c r="CF249">
        <v>26.2972</v>
      </c>
      <c r="CG249">
        <v>1199.9637499999999</v>
      </c>
      <c r="CH249">
        <v>0.49998500000000001</v>
      </c>
      <c r="CI249">
        <v>0.50001462499999993</v>
      </c>
      <c r="CJ249">
        <v>0</v>
      </c>
      <c r="CK249">
        <v>806.43737499999997</v>
      </c>
      <c r="CL249">
        <v>4.9990899999999998</v>
      </c>
      <c r="CM249">
        <v>8246.963749999999</v>
      </c>
      <c r="CN249">
        <v>9557.52</v>
      </c>
      <c r="CO249">
        <v>44.811999999999998</v>
      </c>
      <c r="CP249">
        <v>46.686999999999998</v>
      </c>
      <c r="CQ249">
        <v>45.671499999999988</v>
      </c>
      <c r="CR249">
        <v>45.75</v>
      </c>
      <c r="CS249">
        <v>46</v>
      </c>
      <c r="CT249">
        <v>597.46375</v>
      </c>
      <c r="CU249">
        <v>597.5</v>
      </c>
      <c r="CV249">
        <v>0</v>
      </c>
      <c r="CW249">
        <v>1673987793.0999999</v>
      </c>
      <c r="CX249">
        <v>0</v>
      </c>
      <c r="CY249">
        <v>1673984188.5</v>
      </c>
      <c r="CZ249" t="s">
        <v>356</v>
      </c>
      <c r="DA249">
        <v>1673984188.5</v>
      </c>
      <c r="DB249">
        <v>1673984167.5</v>
      </c>
      <c r="DC249">
        <v>23</v>
      </c>
      <c r="DD249">
        <v>-0.32800000000000001</v>
      </c>
      <c r="DE249">
        <v>5.0000000000000001E-3</v>
      </c>
      <c r="DF249">
        <v>-6.2539999999999996</v>
      </c>
      <c r="DG249">
        <v>0.21</v>
      </c>
      <c r="DH249">
        <v>579</v>
      </c>
      <c r="DI249">
        <v>34</v>
      </c>
      <c r="DJ249">
        <v>0</v>
      </c>
      <c r="DK249">
        <v>0.1</v>
      </c>
      <c r="DL249">
        <v>-19.183679999999999</v>
      </c>
      <c r="DM249">
        <v>-0.59483527204496089</v>
      </c>
      <c r="DN249">
        <v>6.915430283069908E-2</v>
      </c>
      <c r="DO249">
        <v>0</v>
      </c>
      <c r="DP249">
        <v>0.64206972500000004</v>
      </c>
      <c r="DQ249">
        <v>-0.15687294934334101</v>
      </c>
      <c r="DR249">
        <v>1.5482228558879209E-2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372</v>
      </c>
      <c r="EA249">
        <v>3.2947299999999999</v>
      </c>
      <c r="EB249">
        <v>2.6254</v>
      </c>
      <c r="EC249">
        <v>0.24213200000000001</v>
      </c>
      <c r="ED249">
        <v>0.241644</v>
      </c>
      <c r="EE249">
        <v>0.14014499999999999</v>
      </c>
      <c r="EF249">
        <v>0.137098</v>
      </c>
      <c r="EG249">
        <v>22773.200000000001</v>
      </c>
      <c r="EH249">
        <v>23172.2</v>
      </c>
      <c r="EI249">
        <v>27978.7</v>
      </c>
      <c r="EJ249">
        <v>29436.799999999999</v>
      </c>
      <c r="EK249">
        <v>33117</v>
      </c>
      <c r="EL249">
        <v>35283</v>
      </c>
      <c r="EM249">
        <v>39502</v>
      </c>
      <c r="EN249">
        <v>42091.5</v>
      </c>
      <c r="EO249">
        <v>2.2000000000000002</v>
      </c>
      <c r="EP249">
        <v>2.1503299999999999</v>
      </c>
      <c r="EQ249">
        <v>0.11006000000000001</v>
      </c>
      <c r="ER249">
        <v>0</v>
      </c>
      <c r="ES249">
        <v>31.6797</v>
      </c>
      <c r="ET249">
        <v>999.9</v>
      </c>
      <c r="EU249">
        <v>67.2</v>
      </c>
      <c r="EV249">
        <v>35.799999999999997</v>
      </c>
      <c r="EW249">
        <v>39.285499999999999</v>
      </c>
      <c r="EX249">
        <v>57.6218</v>
      </c>
      <c r="EY249">
        <v>-4.5232400000000004</v>
      </c>
      <c r="EZ249">
        <v>2</v>
      </c>
      <c r="FA249">
        <v>0.62693900000000002</v>
      </c>
      <c r="FB249">
        <v>0.68132599999999999</v>
      </c>
      <c r="FC249">
        <v>20.269600000000001</v>
      </c>
      <c r="FD249">
        <v>5.2183400000000004</v>
      </c>
      <c r="FE249">
        <v>12.0099</v>
      </c>
      <c r="FF249">
        <v>4.9859999999999998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1.8658600000000001</v>
      </c>
      <c r="FM249">
        <v>1.8623099999999999</v>
      </c>
      <c r="FN249">
        <v>1.86432</v>
      </c>
      <c r="FO249">
        <v>1.86036</v>
      </c>
      <c r="FP249">
        <v>1.86111</v>
      </c>
      <c r="FQ249">
        <v>1.8602000000000001</v>
      </c>
      <c r="FR249">
        <v>1.86195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-7.78</v>
      </c>
      <c r="GH249">
        <v>0.2104</v>
      </c>
      <c r="GI249">
        <v>-4.4410340874611869</v>
      </c>
      <c r="GJ249">
        <v>-4.0977002334145526E-3</v>
      </c>
      <c r="GK249">
        <v>1.9870096767282211E-6</v>
      </c>
      <c r="GL249">
        <v>-4.7591234531596528E-10</v>
      </c>
      <c r="GM249">
        <v>0.2103699999999975</v>
      </c>
      <c r="GN249">
        <v>0</v>
      </c>
      <c r="GO249">
        <v>0</v>
      </c>
      <c r="GP249">
        <v>0</v>
      </c>
      <c r="GQ249">
        <v>6</v>
      </c>
      <c r="GR249">
        <v>2093</v>
      </c>
      <c r="GS249">
        <v>4</v>
      </c>
      <c r="GT249">
        <v>31</v>
      </c>
      <c r="GU249">
        <v>60.1</v>
      </c>
      <c r="GV249">
        <v>60.4</v>
      </c>
      <c r="GW249">
        <v>3.9587400000000001</v>
      </c>
      <c r="GX249">
        <v>2.50854</v>
      </c>
      <c r="GY249">
        <v>2.04834</v>
      </c>
      <c r="GZ249">
        <v>2.6208499999999999</v>
      </c>
      <c r="HA249">
        <v>2.1972700000000001</v>
      </c>
      <c r="HB249">
        <v>2.2936999999999999</v>
      </c>
      <c r="HC249">
        <v>41.170499999999997</v>
      </c>
      <c r="HD249">
        <v>14.175800000000001</v>
      </c>
      <c r="HE249">
        <v>18</v>
      </c>
      <c r="HF249">
        <v>705.56799999999998</v>
      </c>
      <c r="HG249">
        <v>738.60199999999998</v>
      </c>
      <c r="HH249">
        <v>31.000299999999999</v>
      </c>
      <c r="HI249">
        <v>35.11</v>
      </c>
      <c r="HJ249">
        <v>30.000499999999999</v>
      </c>
      <c r="HK249">
        <v>35.010399999999997</v>
      </c>
      <c r="HL249">
        <v>35.029899999999998</v>
      </c>
      <c r="HM249">
        <v>79.210599999999999</v>
      </c>
      <c r="HN249">
        <v>16.5334</v>
      </c>
      <c r="HO249">
        <v>100</v>
      </c>
      <c r="HP249">
        <v>31</v>
      </c>
      <c r="HQ249">
        <v>1561.81</v>
      </c>
      <c r="HR249">
        <v>34.129399999999997</v>
      </c>
      <c r="HS249">
        <v>98.602000000000004</v>
      </c>
      <c r="HT249">
        <v>97.591200000000001</v>
      </c>
    </row>
    <row r="250" spans="1:228" x14ac:dyDescent="0.2">
      <c r="A250">
        <v>235</v>
      </c>
      <c r="B250">
        <v>1673987797.0999999</v>
      </c>
      <c r="C250">
        <v>934</v>
      </c>
      <c r="D250" t="s">
        <v>829</v>
      </c>
      <c r="E250" t="s">
        <v>830</v>
      </c>
      <c r="F250">
        <v>4</v>
      </c>
      <c r="G250">
        <v>1673987795.0999999</v>
      </c>
      <c r="H250">
        <f t="shared" si="102"/>
        <v>7.0736485962243935E-4</v>
      </c>
      <c r="I250">
        <f t="shared" si="103"/>
        <v>0.70736485962243933</v>
      </c>
      <c r="J250">
        <f t="shared" si="104"/>
        <v>9.0997505727593317</v>
      </c>
      <c r="K250">
        <f t="shared" si="105"/>
        <v>1535.037142857143</v>
      </c>
      <c r="L250">
        <f t="shared" si="106"/>
        <v>1139.8152165673641</v>
      </c>
      <c r="M250">
        <f t="shared" si="107"/>
        <v>115.21347359208886</v>
      </c>
      <c r="N250">
        <f t="shared" si="108"/>
        <v>155.16283582707774</v>
      </c>
      <c r="O250">
        <f t="shared" si="109"/>
        <v>4.0954724641493009E-2</v>
      </c>
      <c r="P250">
        <f t="shared" si="110"/>
        <v>2.7713784529897043</v>
      </c>
      <c r="Q250">
        <f t="shared" si="111"/>
        <v>4.0621445927917464E-2</v>
      </c>
      <c r="R250">
        <f t="shared" si="112"/>
        <v>2.5418121279185385E-2</v>
      </c>
      <c r="S250">
        <f t="shared" si="113"/>
        <v>226.11653709305418</v>
      </c>
      <c r="T250">
        <f t="shared" si="114"/>
        <v>34.798387817584278</v>
      </c>
      <c r="U250">
        <f t="shared" si="115"/>
        <v>33.464328571428567</v>
      </c>
      <c r="V250">
        <f t="shared" si="116"/>
        <v>5.1854208049688415</v>
      </c>
      <c r="W250">
        <f t="shared" si="117"/>
        <v>67.025872162908399</v>
      </c>
      <c r="X250">
        <f t="shared" si="118"/>
        <v>3.5008711762784914</v>
      </c>
      <c r="Y250">
        <f t="shared" si="119"/>
        <v>5.2231639265648333</v>
      </c>
      <c r="Z250">
        <f t="shared" si="120"/>
        <v>1.6845496286903501</v>
      </c>
      <c r="AA250">
        <f t="shared" si="121"/>
        <v>-31.194790309349575</v>
      </c>
      <c r="AB250">
        <f t="shared" si="122"/>
        <v>19.359339075418369</v>
      </c>
      <c r="AC250">
        <f t="shared" si="123"/>
        <v>1.6081298322739463</v>
      </c>
      <c r="AD250">
        <f t="shared" si="124"/>
        <v>215.88921569139694</v>
      </c>
      <c r="AE250">
        <f t="shared" si="125"/>
        <v>19.840417956407506</v>
      </c>
      <c r="AF250">
        <f t="shared" si="126"/>
        <v>0.6887647907214246</v>
      </c>
      <c r="AG250">
        <f t="shared" si="127"/>
        <v>9.0997505727593317</v>
      </c>
      <c r="AH250">
        <v>1608.330998498592</v>
      </c>
      <c r="AI250">
        <v>1592.7633939393941</v>
      </c>
      <c r="AJ250">
        <v>1.763997281317415</v>
      </c>
      <c r="AK250">
        <v>63.952055562581542</v>
      </c>
      <c r="AL250">
        <f t="shared" si="128"/>
        <v>0.70736485962243933</v>
      </c>
      <c r="AM250">
        <v>34.007932259095163</v>
      </c>
      <c r="AN250">
        <v>34.63677692307693</v>
      </c>
      <c r="AO250">
        <v>2.7329811481119148E-4</v>
      </c>
      <c r="AP250">
        <v>89.221601695222972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47346.773482905177</v>
      </c>
      <c r="AV250">
        <f t="shared" si="132"/>
        <v>1199.998571428571</v>
      </c>
      <c r="AW250">
        <f t="shared" si="133"/>
        <v>1025.9245850223074</v>
      </c>
      <c r="AX250">
        <f t="shared" si="134"/>
        <v>0.85493817196879451</v>
      </c>
      <c r="AY250">
        <f t="shared" si="135"/>
        <v>0.18843067189977367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1673987795.0999999</v>
      </c>
      <c r="BF250">
        <v>1535.037142857143</v>
      </c>
      <c r="BG250">
        <v>1554.3271428571429</v>
      </c>
      <c r="BH250">
        <v>34.634371428571427</v>
      </c>
      <c r="BI250">
        <v>34.020614285714281</v>
      </c>
      <c r="BJ250">
        <v>1542.82</v>
      </c>
      <c r="BK250">
        <v>34.423971428571427</v>
      </c>
      <c r="BL250">
        <v>650.00614285714278</v>
      </c>
      <c r="BM250">
        <v>100.98099999999999</v>
      </c>
      <c r="BN250">
        <v>9.9834785714285709E-2</v>
      </c>
      <c r="BO250">
        <v>33.593899999999998</v>
      </c>
      <c r="BP250">
        <v>33.464328571428567</v>
      </c>
      <c r="BQ250">
        <v>999.89999999999986</v>
      </c>
      <c r="BR250">
        <v>0</v>
      </c>
      <c r="BS250">
        <v>0</v>
      </c>
      <c r="BT250">
        <v>9035.8057142857124</v>
      </c>
      <c r="BU250">
        <v>0</v>
      </c>
      <c r="BV250">
        <v>317.26699999999988</v>
      </c>
      <c r="BW250">
        <v>-19.288999999999991</v>
      </c>
      <c r="BX250">
        <v>1590.1114285714291</v>
      </c>
      <c r="BY250">
        <v>1609.0671428571429</v>
      </c>
      <c r="BZ250">
        <v>0.61375357142857134</v>
      </c>
      <c r="CA250">
        <v>1554.3271428571429</v>
      </c>
      <c r="CB250">
        <v>34.020614285714281</v>
      </c>
      <c r="CC250">
        <v>3.4974157142857139</v>
      </c>
      <c r="CD250">
        <v>3.4354371428571429</v>
      </c>
      <c r="CE250">
        <v>26.607185714285709</v>
      </c>
      <c r="CF250">
        <v>26.304014285714288</v>
      </c>
      <c r="CG250">
        <v>1199.998571428571</v>
      </c>
      <c r="CH250">
        <v>0.49997885714285711</v>
      </c>
      <c r="CI250">
        <v>0.50002085714285704</v>
      </c>
      <c r="CJ250">
        <v>0</v>
      </c>
      <c r="CK250">
        <v>806.56128571428576</v>
      </c>
      <c r="CL250">
        <v>4.9990899999999998</v>
      </c>
      <c r="CM250">
        <v>8249.1857142857152</v>
      </c>
      <c r="CN250">
        <v>9557.7728571428579</v>
      </c>
      <c r="CO250">
        <v>44.811999999999998</v>
      </c>
      <c r="CP250">
        <v>46.686999999999998</v>
      </c>
      <c r="CQ250">
        <v>45.686999999999998</v>
      </c>
      <c r="CR250">
        <v>45.75</v>
      </c>
      <c r="CS250">
        <v>46</v>
      </c>
      <c r="CT250">
        <v>597.47285714285704</v>
      </c>
      <c r="CU250">
        <v>597.52571428571434</v>
      </c>
      <c r="CV250">
        <v>0</v>
      </c>
      <c r="CW250">
        <v>1673987797.3</v>
      </c>
      <c r="CX250">
        <v>0</v>
      </c>
      <c r="CY250">
        <v>1673984188.5</v>
      </c>
      <c r="CZ250" t="s">
        <v>356</v>
      </c>
      <c r="DA250">
        <v>1673984188.5</v>
      </c>
      <c r="DB250">
        <v>1673984167.5</v>
      </c>
      <c r="DC250">
        <v>23</v>
      </c>
      <c r="DD250">
        <v>-0.32800000000000001</v>
      </c>
      <c r="DE250">
        <v>5.0000000000000001E-3</v>
      </c>
      <c r="DF250">
        <v>-6.2539999999999996</v>
      </c>
      <c r="DG250">
        <v>0.21</v>
      </c>
      <c r="DH250">
        <v>579</v>
      </c>
      <c r="DI250">
        <v>34</v>
      </c>
      <c r="DJ250">
        <v>0</v>
      </c>
      <c r="DK250">
        <v>0.1</v>
      </c>
      <c r="DL250">
        <v>-19.2225</v>
      </c>
      <c r="DM250">
        <v>-0.53264240150092312</v>
      </c>
      <c r="DN250">
        <v>6.1879439234692732E-2</v>
      </c>
      <c r="DO250">
        <v>0</v>
      </c>
      <c r="DP250">
        <v>0.63310599999999995</v>
      </c>
      <c r="DQ250">
        <v>-0.1378304465290825</v>
      </c>
      <c r="DR250">
        <v>1.405660881044927E-2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372</v>
      </c>
      <c r="EA250">
        <v>3.2949099999999998</v>
      </c>
      <c r="EB250">
        <v>2.6254200000000001</v>
      </c>
      <c r="EC250">
        <v>0.24276600000000001</v>
      </c>
      <c r="ED250">
        <v>0.24227199999999999</v>
      </c>
      <c r="EE250">
        <v>0.14017099999999999</v>
      </c>
      <c r="EF250">
        <v>0.13722100000000001</v>
      </c>
      <c r="EG250">
        <v>22754.3</v>
      </c>
      <c r="EH250">
        <v>23152.9</v>
      </c>
      <c r="EI250">
        <v>27979</v>
      </c>
      <c r="EJ250">
        <v>29436.9</v>
      </c>
      <c r="EK250">
        <v>33116</v>
      </c>
      <c r="EL250">
        <v>35278.1</v>
      </c>
      <c r="EM250">
        <v>39501.9</v>
      </c>
      <c r="EN250">
        <v>42091.6</v>
      </c>
      <c r="EO250">
        <v>2.2000000000000002</v>
      </c>
      <c r="EP250">
        <v>2.1502300000000001</v>
      </c>
      <c r="EQ250">
        <v>0.1105</v>
      </c>
      <c r="ER250">
        <v>0</v>
      </c>
      <c r="ES250">
        <v>31.679600000000001</v>
      </c>
      <c r="ET250">
        <v>999.9</v>
      </c>
      <c r="EU250">
        <v>67.2</v>
      </c>
      <c r="EV250">
        <v>35.799999999999997</v>
      </c>
      <c r="EW250">
        <v>39.286099999999998</v>
      </c>
      <c r="EX250">
        <v>57.411799999999999</v>
      </c>
      <c r="EY250">
        <v>-4.6193900000000001</v>
      </c>
      <c r="EZ250">
        <v>2</v>
      </c>
      <c r="FA250">
        <v>0.62730699999999995</v>
      </c>
      <c r="FB250">
        <v>0.68264199999999997</v>
      </c>
      <c r="FC250">
        <v>20.269600000000001</v>
      </c>
      <c r="FD250">
        <v>5.2184900000000001</v>
      </c>
      <c r="FE250">
        <v>12.0099</v>
      </c>
      <c r="FF250">
        <v>4.9863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1.8658999999999999</v>
      </c>
      <c r="FM250">
        <v>1.86232</v>
      </c>
      <c r="FN250">
        <v>1.86432</v>
      </c>
      <c r="FO250">
        <v>1.86036</v>
      </c>
      <c r="FP250">
        <v>1.86111</v>
      </c>
      <c r="FQ250">
        <v>1.8602000000000001</v>
      </c>
      <c r="FR250">
        <v>1.8619699999999999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-7.79</v>
      </c>
      <c r="GH250">
        <v>0.21029999999999999</v>
      </c>
      <c r="GI250">
        <v>-4.4410340874611869</v>
      </c>
      <c r="GJ250">
        <v>-4.0977002334145526E-3</v>
      </c>
      <c r="GK250">
        <v>1.9870096767282211E-6</v>
      </c>
      <c r="GL250">
        <v>-4.7591234531596528E-10</v>
      </c>
      <c r="GM250">
        <v>0.2103699999999975</v>
      </c>
      <c r="GN250">
        <v>0</v>
      </c>
      <c r="GO250">
        <v>0</v>
      </c>
      <c r="GP250">
        <v>0</v>
      </c>
      <c r="GQ250">
        <v>6</v>
      </c>
      <c r="GR250">
        <v>2093</v>
      </c>
      <c r="GS250">
        <v>4</v>
      </c>
      <c r="GT250">
        <v>31</v>
      </c>
      <c r="GU250">
        <v>60.1</v>
      </c>
      <c r="GV250">
        <v>60.5</v>
      </c>
      <c r="GW250">
        <v>3.9733900000000002</v>
      </c>
      <c r="GX250">
        <v>2.50244</v>
      </c>
      <c r="GY250">
        <v>2.04834</v>
      </c>
      <c r="GZ250">
        <v>2.6208499999999999</v>
      </c>
      <c r="HA250">
        <v>2.1972700000000001</v>
      </c>
      <c r="HB250">
        <v>2.3303199999999999</v>
      </c>
      <c r="HC250">
        <v>41.170499999999997</v>
      </c>
      <c r="HD250">
        <v>14.1846</v>
      </c>
      <c r="HE250">
        <v>18</v>
      </c>
      <c r="HF250">
        <v>705.61599999999999</v>
      </c>
      <c r="HG250">
        <v>738.55600000000004</v>
      </c>
      <c r="HH250">
        <v>31.000299999999999</v>
      </c>
      <c r="HI250">
        <v>35.113300000000002</v>
      </c>
      <c r="HJ250">
        <v>30.000499999999999</v>
      </c>
      <c r="HK250">
        <v>35.014699999999998</v>
      </c>
      <c r="HL250">
        <v>35.034199999999998</v>
      </c>
      <c r="HM250">
        <v>79.474500000000006</v>
      </c>
      <c r="HN250">
        <v>16.5334</v>
      </c>
      <c r="HO250">
        <v>100</v>
      </c>
      <c r="HP250">
        <v>31</v>
      </c>
      <c r="HQ250">
        <v>1568.48</v>
      </c>
      <c r="HR250">
        <v>34.129199999999997</v>
      </c>
      <c r="HS250">
        <v>98.602500000000006</v>
      </c>
      <c r="HT250">
        <v>97.591499999999996</v>
      </c>
    </row>
    <row r="251" spans="1:228" x14ac:dyDescent="0.2">
      <c r="A251">
        <v>236</v>
      </c>
      <c r="B251">
        <v>1673987801.0999999</v>
      </c>
      <c r="C251">
        <v>938</v>
      </c>
      <c r="D251" t="s">
        <v>831</v>
      </c>
      <c r="E251" t="s">
        <v>832</v>
      </c>
      <c r="F251">
        <v>4</v>
      </c>
      <c r="G251">
        <v>1673987798.7874999</v>
      </c>
      <c r="H251">
        <f t="shared" si="102"/>
        <v>6.8437550610011741E-4</v>
      </c>
      <c r="I251">
        <f t="shared" si="103"/>
        <v>0.68437550610011744</v>
      </c>
      <c r="J251">
        <f t="shared" si="104"/>
        <v>9.329704382931034</v>
      </c>
      <c r="K251">
        <f t="shared" si="105"/>
        <v>1541.2750000000001</v>
      </c>
      <c r="L251">
        <f t="shared" si="106"/>
        <v>1124.3066879320772</v>
      </c>
      <c r="M251">
        <f t="shared" si="107"/>
        <v>113.64729670213582</v>
      </c>
      <c r="N251">
        <f t="shared" si="108"/>
        <v>155.79533512048846</v>
      </c>
      <c r="O251">
        <f t="shared" si="109"/>
        <v>3.9567550257473875E-2</v>
      </c>
      <c r="P251">
        <f t="shared" si="110"/>
        <v>2.7652249499197192</v>
      </c>
      <c r="Q251">
        <f t="shared" si="111"/>
        <v>3.9255686979258908E-2</v>
      </c>
      <c r="R251">
        <f t="shared" si="112"/>
        <v>2.4562619016544184E-2</v>
      </c>
      <c r="S251">
        <f t="shared" si="113"/>
        <v>226.12399573511189</v>
      </c>
      <c r="T251">
        <f t="shared" si="114"/>
        <v>34.807910262792106</v>
      </c>
      <c r="U251">
        <f t="shared" si="115"/>
        <v>33.477337499999997</v>
      </c>
      <c r="V251">
        <f t="shared" si="116"/>
        <v>5.1891994571982378</v>
      </c>
      <c r="W251">
        <f t="shared" si="117"/>
        <v>67.058575973483343</v>
      </c>
      <c r="X251">
        <f t="shared" si="118"/>
        <v>3.5027214182980044</v>
      </c>
      <c r="Y251">
        <f t="shared" si="119"/>
        <v>5.2233757837074695</v>
      </c>
      <c r="Z251">
        <f t="shared" si="120"/>
        <v>1.6864780389002334</v>
      </c>
      <c r="AA251">
        <f t="shared" si="121"/>
        <v>-30.180959819015179</v>
      </c>
      <c r="AB251">
        <f t="shared" si="122"/>
        <v>17.485080634665181</v>
      </c>
      <c r="AC251">
        <f t="shared" si="123"/>
        <v>1.4557700311553514</v>
      </c>
      <c r="AD251">
        <f t="shared" si="124"/>
        <v>214.88388658191724</v>
      </c>
      <c r="AE251">
        <f t="shared" si="125"/>
        <v>19.845025482951634</v>
      </c>
      <c r="AF251">
        <f t="shared" si="126"/>
        <v>0.64154458589907981</v>
      </c>
      <c r="AG251">
        <f t="shared" si="127"/>
        <v>9.329704382931034</v>
      </c>
      <c r="AH251">
        <v>1615.395707639758</v>
      </c>
      <c r="AI251">
        <v>1599.7385454545449</v>
      </c>
      <c r="AJ251">
        <v>1.730381840198647</v>
      </c>
      <c r="AK251">
        <v>63.952055562581542</v>
      </c>
      <c r="AL251">
        <f t="shared" si="128"/>
        <v>0.68437550610011744</v>
      </c>
      <c r="AM251">
        <v>34.060383163175047</v>
      </c>
      <c r="AN251">
        <v>34.669389510489538</v>
      </c>
      <c r="AO251">
        <v>1.5162152151740129E-4</v>
      </c>
      <c r="AP251">
        <v>89.221601695222972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47177.76299846865</v>
      </c>
      <c r="AV251">
        <f t="shared" si="132"/>
        <v>1200.04375</v>
      </c>
      <c r="AW251">
        <f t="shared" si="133"/>
        <v>1025.9626635933223</v>
      </c>
      <c r="AX251">
        <f t="shared" si="134"/>
        <v>0.85493771672351293</v>
      </c>
      <c r="AY251">
        <f t="shared" si="135"/>
        <v>0.18842979327638004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1673987798.7874999</v>
      </c>
      <c r="BF251">
        <v>1541.2750000000001</v>
      </c>
      <c r="BG251">
        <v>1560.5062499999999</v>
      </c>
      <c r="BH251">
        <v>34.652237499999998</v>
      </c>
      <c r="BI251">
        <v>34.080562499999999</v>
      </c>
      <c r="BJ251">
        <v>1549.0650000000001</v>
      </c>
      <c r="BK251">
        <v>34.441862499999999</v>
      </c>
      <c r="BL251">
        <v>649.99900000000002</v>
      </c>
      <c r="BM251">
        <v>100.982</v>
      </c>
      <c r="BN251">
        <v>0.1001139125</v>
      </c>
      <c r="BO251">
        <v>33.594625000000001</v>
      </c>
      <c r="BP251">
        <v>33.477337499999997</v>
      </c>
      <c r="BQ251">
        <v>999.9</v>
      </c>
      <c r="BR251">
        <v>0</v>
      </c>
      <c r="BS251">
        <v>0</v>
      </c>
      <c r="BT251">
        <v>9002.96875</v>
      </c>
      <c r="BU251">
        <v>0</v>
      </c>
      <c r="BV251">
        <v>291.27137499999998</v>
      </c>
      <c r="BW251">
        <v>-19.230899999999998</v>
      </c>
      <c r="BX251">
        <v>1596.6012499999999</v>
      </c>
      <c r="BY251">
        <v>1615.5650000000001</v>
      </c>
      <c r="BZ251">
        <v>0.57168037499999991</v>
      </c>
      <c r="CA251">
        <v>1560.5062499999999</v>
      </c>
      <c r="CB251">
        <v>34.080562499999999</v>
      </c>
      <c r="CC251">
        <v>3.4992549999999998</v>
      </c>
      <c r="CD251">
        <v>3.4415262499999999</v>
      </c>
      <c r="CE251">
        <v>26.616125</v>
      </c>
      <c r="CF251">
        <v>26.3340125</v>
      </c>
      <c r="CG251">
        <v>1200.04375</v>
      </c>
      <c r="CH251">
        <v>0.49999237499999988</v>
      </c>
      <c r="CI251">
        <v>0.50000762499999996</v>
      </c>
      <c r="CJ251">
        <v>0</v>
      </c>
      <c r="CK251">
        <v>806.93437500000005</v>
      </c>
      <c r="CL251">
        <v>4.9990899999999998</v>
      </c>
      <c r="CM251">
        <v>8251.7887499999997</v>
      </c>
      <c r="CN251">
        <v>9558.18</v>
      </c>
      <c r="CO251">
        <v>44.811999999999998</v>
      </c>
      <c r="CP251">
        <v>46.686999999999998</v>
      </c>
      <c r="CQ251">
        <v>45.655999999999999</v>
      </c>
      <c r="CR251">
        <v>45.718499999999999</v>
      </c>
      <c r="CS251">
        <v>46</v>
      </c>
      <c r="CT251">
        <v>597.51375000000007</v>
      </c>
      <c r="CU251">
        <v>597.53</v>
      </c>
      <c r="CV251">
        <v>0</v>
      </c>
      <c r="CW251">
        <v>1673987801.5</v>
      </c>
      <c r="CX251">
        <v>0</v>
      </c>
      <c r="CY251">
        <v>1673984188.5</v>
      </c>
      <c r="CZ251" t="s">
        <v>356</v>
      </c>
      <c r="DA251">
        <v>1673984188.5</v>
      </c>
      <c r="DB251">
        <v>1673984167.5</v>
      </c>
      <c r="DC251">
        <v>23</v>
      </c>
      <c r="DD251">
        <v>-0.32800000000000001</v>
      </c>
      <c r="DE251">
        <v>5.0000000000000001E-3</v>
      </c>
      <c r="DF251">
        <v>-6.2539999999999996</v>
      </c>
      <c r="DG251">
        <v>0.21</v>
      </c>
      <c r="DH251">
        <v>579</v>
      </c>
      <c r="DI251">
        <v>34</v>
      </c>
      <c r="DJ251">
        <v>0</v>
      </c>
      <c r="DK251">
        <v>0.1</v>
      </c>
      <c r="DL251">
        <v>-19.2375325</v>
      </c>
      <c r="DM251">
        <v>-0.27020825515945912</v>
      </c>
      <c r="DN251">
        <v>5.1724096838417742E-2</v>
      </c>
      <c r="DO251">
        <v>0</v>
      </c>
      <c r="DP251">
        <v>0.61775105000000008</v>
      </c>
      <c r="DQ251">
        <v>-0.24067051407129569</v>
      </c>
      <c r="DR251">
        <v>2.5408652147398542E-2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372</v>
      </c>
      <c r="EA251">
        <v>3.2947099999999998</v>
      </c>
      <c r="EB251">
        <v>2.6252399999999998</v>
      </c>
      <c r="EC251">
        <v>0.24338899999999999</v>
      </c>
      <c r="ED251">
        <v>0.24288499999999999</v>
      </c>
      <c r="EE251">
        <v>0.140265</v>
      </c>
      <c r="EF251">
        <v>0.13733500000000001</v>
      </c>
      <c r="EG251">
        <v>22735.200000000001</v>
      </c>
      <c r="EH251">
        <v>23133.5</v>
      </c>
      <c r="EI251">
        <v>27978.7</v>
      </c>
      <c r="EJ251">
        <v>29436.1</v>
      </c>
      <c r="EK251">
        <v>33112.300000000003</v>
      </c>
      <c r="EL251">
        <v>35272.9</v>
      </c>
      <c r="EM251">
        <v>39501.800000000003</v>
      </c>
      <c r="EN251">
        <v>42090.9</v>
      </c>
      <c r="EO251">
        <v>2.19977</v>
      </c>
      <c r="EP251">
        <v>2.15035</v>
      </c>
      <c r="EQ251">
        <v>0.111058</v>
      </c>
      <c r="ER251">
        <v>0</v>
      </c>
      <c r="ES251">
        <v>31.682099999999998</v>
      </c>
      <c r="ET251">
        <v>999.9</v>
      </c>
      <c r="EU251">
        <v>67.2</v>
      </c>
      <c r="EV251">
        <v>35.799999999999997</v>
      </c>
      <c r="EW251">
        <v>39.285800000000002</v>
      </c>
      <c r="EX251">
        <v>57.321800000000003</v>
      </c>
      <c r="EY251">
        <v>-4.4351000000000003</v>
      </c>
      <c r="EZ251">
        <v>2</v>
      </c>
      <c r="FA251">
        <v>0.62760199999999999</v>
      </c>
      <c r="FB251">
        <v>0.68262</v>
      </c>
      <c r="FC251">
        <v>20.269600000000001</v>
      </c>
      <c r="FD251">
        <v>5.2180400000000002</v>
      </c>
      <c r="FE251">
        <v>12.0099</v>
      </c>
      <c r="FF251">
        <v>4.9864499999999996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1.8658699999999999</v>
      </c>
      <c r="FM251">
        <v>1.86233</v>
      </c>
      <c r="FN251">
        <v>1.86432</v>
      </c>
      <c r="FO251">
        <v>1.86036</v>
      </c>
      <c r="FP251">
        <v>1.86111</v>
      </c>
      <c r="FQ251">
        <v>1.8602000000000001</v>
      </c>
      <c r="FR251">
        <v>1.8619399999999999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-7.79</v>
      </c>
      <c r="GH251">
        <v>0.2104</v>
      </c>
      <c r="GI251">
        <v>-4.4410340874611869</v>
      </c>
      <c r="GJ251">
        <v>-4.0977002334145526E-3</v>
      </c>
      <c r="GK251">
        <v>1.9870096767282211E-6</v>
      </c>
      <c r="GL251">
        <v>-4.7591234531596528E-10</v>
      </c>
      <c r="GM251">
        <v>0.2103699999999975</v>
      </c>
      <c r="GN251">
        <v>0</v>
      </c>
      <c r="GO251">
        <v>0</v>
      </c>
      <c r="GP251">
        <v>0</v>
      </c>
      <c r="GQ251">
        <v>6</v>
      </c>
      <c r="GR251">
        <v>2093</v>
      </c>
      <c r="GS251">
        <v>4</v>
      </c>
      <c r="GT251">
        <v>31</v>
      </c>
      <c r="GU251">
        <v>60.2</v>
      </c>
      <c r="GV251">
        <v>60.6</v>
      </c>
      <c r="GW251">
        <v>3.9868199999999998</v>
      </c>
      <c r="GX251">
        <v>2.5097700000000001</v>
      </c>
      <c r="GY251">
        <v>2.04834</v>
      </c>
      <c r="GZ251">
        <v>2.6208499999999999</v>
      </c>
      <c r="HA251">
        <v>2.1972700000000001</v>
      </c>
      <c r="HB251">
        <v>2.33643</v>
      </c>
      <c r="HC251">
        <v>41.170499999999997</v>
      </c>
      <c r="HD251">
        <v>14.193300000000001</v>
      </c>
      <c r="HE251">
        <v>18</v>
      </c>
      <c r="HF251">
        <v>705.46900000000005</v>
      </c>
      <c r="HG251">
        <v>738.721</v>
      </c>
      <c r="HH251">
        <v>31.0002</v>
      </c>
      <c r="HI251">
        <v>35.1173</v>
      </c>
      <c r="HJ251">
        <v>30.000499999999999</v>
      </c>
      <c r="HK251">
        <v>35.018700000000003</v>
      </c>
      <c r="HL251">
        <v>35.0379</v>
      </c>
      <c r="HM251">
        <v>79.741600000000005</v>
      </c>
      <c r="HN251">
        <v>16.5334</v>
      </c>
      <c r="HO251">
        <v>100</v>
      </c>
      <c r="HP251">
        <v>31</v>
      </c>
      <c r="HQ251">
        <v>1575.16</v>
      </c>
      <c r="HR251">
        <v>34.111199999999997</v>
      </c>
      <c r="HS251">
        <v>98.601799999999997</v>
      </c>
      <c r="HT251">
        <v>97.589399999999998</v>
      </c>
    </row>
    <row r="252" spans="1:228" x14ac:dyDescent="0.2">
      <c r="A252">
        <v>237</v>
      </c>
      <c r="B252">
        <v>1673987805.0999999</v>
      </c>
      <c r="C252">
        <v>942</v>
      </c>
      <c r="D252" t="s">
        <v>833</v>
      </c>
      <c r="E252" t="s">
        <v>834</v>
      </c>
      <c r="F252">
        <v>4</v>
      </c>
      <c r="G252">
        <v>1673987803.0999999</v>
      </c>
      <c r="H252">
        <f t="shared" si="102"/>
        <v>7.3536439736513685E-4</v>
      </c>
      <c r="I252">
        <f t="shared" si="103"/>
        <v>0.73536439736513681</v>
      </c>
      <c r="J252">
        <f t="shared" si="104"/>
        <v>9.3926718982037425</v>
      </c>
      <c r="K252">
        <f t="shared" si="105"/>
        <v>1548.4185714285711</v>
      </c>
      <c r="L252">
        <f t="shared" si="106"/>
        <v>1155.4549025457629</v>
      </c>
      <c r="M252">
        <f t="shared" si="107"/>
        <v>116.79483656416501</v>
      </c>
      <c r="N252">
        <f t="shared" si="108"/>
        <v>156.51609905714619</v>
      </c>
      <c r="O252">
        <f t="shared" si="109"/>
        <v>4.2600495859193774E-2</v>
      </c>
      <c r="P252">
        <f t="shared" si="110"/>
        <v>2.7700944776974028</v>
      </c>
      <c r="Q252">
        <f t="shared" si="111"/>
        <v>4.2239854890776994E-2</v>
      </c>
      <c r="R252">
        <f t="shared" si="112"/>
        <v>2.643205686572446E-2</v>
      </c>
      <c r="S252">
        <f t="shared" si="113"/>
        <v>226.12120209189695</v>
      </c>
      <c r="T252">
        <f t="shared" si="114"/>
        <v>34.797250485351235</v>
      </c>
      <c r="U252">
        <f t="shared" si="115"/>
        <v>33.480757142857144</v>
      </c>
      <c r="V252">
        <f t="shared" si="116"/>
        <v>5.1901931448564653</v>
      </c>
      <c r="W252">
        <f t="shared" si="117"/>
        <v>67.104419187004737</v>
      </c>
      <c r="X252">
        <f t="shared" si="118"/>
        <v>3.5061421030609816</v>
      </c>
      <c r="Y252">
        <f t="shared" si="119"/>
        <v>5.2249049250991382</v>
      </c>
      <c r="Z252">
        <f t="shared" si="120"/>
        <v>1.6840510417954837</v>
      </c>
      <c r="AA252">
        <f t="shared" si="121"/>
        <v>-32.429569923802532</v>
      </c>
      <c r="AB252">
        <f t="shared" si="122"/>
        <v>17.78655281766169</v>
      </c>
      <c r="AC252">
        <f t="shared" si="123"/>
        <v>1.4783293310688084</v>
      </c>
      <c r="AD252">
        <f t="shared" si="124"/>
        <v>212.95651431682489</v>
      </c>
      <c r="AE252">
        <f t="shared" si="125"/>
        <v>19.807388609078348</v>
      </c>
      <c r="AF252">
        <f t="shared" si="126"/>
        <v>0.66109434306555348</v>
      </c>
      <c r="AG252">
        <f t="shared" si="127"/>
        <v>9.3926718982037425</v>
      </c>
      <c r="AH252">
        <v>1622.2556727491269</v>
      </c>
      <c r="AI252">
        <v>1606.618303030303</v>
      </c>
      <c r="AJ252">
        <v>1.709877276844491</v>
      </c>
      <c r="AK252">
        <v>63.952055562581542</v>
      </c>
      <c r="AL252">
        <f t="shared" si="128"/>
        <v>0.73536439736513681</v>
      </c>
      <c r="AM252">
        <v>34.09625039216121</v>
      </c>
      <c r="AN252">
        <v>34.693705594405607</v>
      </c>
      <c r="AO252">
        <v>1.063286668267305E-2</v>
      </c>
      <c r="AP252">
        <v>89.221601695222972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47310.597812629356</v>
      </c>
      <c r="AV252">
        <f t="shared" si="132"/>
        <v>1200.0314285714289</v>
      </c>
      <c r="AW252">
        <f t="shared" si="133"/>
        <v>1025.9518850217084</v>
      </c>
      <c r="AX252">
        <f t="shared" si="134"/>
        <v>0.85493751296417919</v>
      </c>
      <c r="AY252">
        <f t="shared" si="135"/>
        <v>0.18842940002086589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1673987803.0999999</v>
      </c>
      <c r="BF252">
        <v>1548.4185714285711</v>
      </c>
      <c r="BG252">
        <v>1567.6471428571431</v>
      </c>
      <c r="BH252">
        <v>34.686371428571427</v>
      </c>
      <c r="BI252">
        <v>34.097299999999997</v>
      </c>
      <c r="BJ252">
        <v>1556.218571428572</v>
      </c>
      <c r="BK252">
        <v>34.476014285714292</v>
      </c>
      <c r="BL252">
        <v>650.00271428571432</v>
      </c>
      <c r="BM252">
        <v>100.98142857142859</v>
      </c>
      <c r="BN252">
        <v>9.9830685714285702E-2</v>
      </c>
      <c r="BO252">
        <v>33.599857142857147</v>
      </c>
      <c r="BP252">
        <v>33.480757142857144</v>
      </c>
      <c r="BQ252">
        <v>999.89999999999986</v>
      </c>
      <c r="BR252">
        <v>0</v>
      </c>
      <c r="BS252">
        <v>0</v>
      </c>
      <c r="BT252">
        <v>9028.9285714285706</v>
      </c>
      <c r="BU252">
        <v>0</v>
      </c>
      <c r="BV252">
        <v>264.19757142857151</v>
      </c>
      <c r="BW252">
        <v>-19.22878571428571</v>
      </c>
      <c r="BX252">
        <v>1604.0571428571429</v>
      </c>
      <c r="BY252">
        <v>1622.987142857143</v>
      </c>
      <c r="BZ252">
        <v>0.58908657142857146</v>
      </c>
      <c r="CA252">
        <v>1567.6471428571431</v>
      </c>
      <c r="CB252">
        <v>34.097299999999997</v>
      </c>
      <c r="CC252">
        <v>3.5026814285714289</v>
      </c>
      <c r="CD252">
        <v>3.4431942857142861</v>
      </c>
      <c r="CE252">
        <v>26.63271428571429</v>
      </c>
      <c r="CF252">
        <v>26.342214285714281</v>
      </c>
      <c r="CG252">
        <v>1200.0314285714289</v>
      </c>
      <c r="CH252">
        <v>0.49999914285714292</v>
      </c>
      <c r="CI252">
        <v>0.50000085714285714</v>
      </c>
      <c r="CJ252">
        <v>0</v>
      </c>
      <c r="CK252">
        <v>807.14057142857143</v>
      </c>
      <c r="CL252">
        <v>4.9990899999999998</v>
      </c>
      <c r="CM252">
        <v>8253.6828571428578</v>
      </c>
      <c r="CN252">
        <v>9558.11</v>
      </c>
      <c r="CO252">
        <v>44.803142857142859</v>
      </c>
      <c r="CP252">
        <v>46.686999999999998</v>
      </c>
      <c r="CQ252">
        <v>45.660428571428582</v>
      </c>
      <c r="CR252">
        <v>45.713999999999999</v>
      </c>
      <c r="CS252">
        <v>46</v>
      </c>
      <c r="CT252">
        <v>597.51571428571424</v>
      </c>
      <c r="CU252">
        <v>597.51571428571435</v>
      </c>
      <c r="CV252">
        <v>0</v>
      </c>
      <c r="CW252">
        <v>1673987805.0999999</v>
      </c>
      <c r="CX252">
        <v>0</v>
      </c>
      <c r="CY252">
        <v>1673984188.5</v>
      </c>
      <c r="CZ252" t="s">
        <v>356</v>
      </c>
      <c r="DA252">
        <v>1673984188.5</v>
      </c>
      <c r="DB252">
        <v>1673984167.5</v>
      </c>
      <c r="DC252">
        <v>23</v>
      </c>
      <c r="DD252">
        <v>-0.32800000000000001</v>
      </c>
      <c r="DE252">
        <v>5.0000000000000001E-3</v>
      </c>
      <c r="DF252">
        <v>-6.2539999999999996</v>
      </c>
      <c r="DG252">
        <v>0.21</v>
      </c>
      <c r="DH252">
        <v>579</v>
      </c>
      <c r="DI252">
        <v>34</v>
      </c>
      <c r="DJ252">
        <v>0</v>
      </c>
      <c r="DK252">
        <v>0.1</v>
      </c>
      <c r="DL252">
        <v>-19.24147804878049</v>
      </c>
      <c r="DM252">
        <v>-5.6065505226495303E-2</v>
      </c>
      <c r="DN252">
        <v>4.8386863326053839E-2</v>
      </c>
      <c r="DO252">
        <v>1</v>
      </c>
      <c r="DP252">
        <v>0.60785346341463409</v>
      </c>
      <c r="DQ252">
        <v>-0.22510912891986071</v>
      </c>
      <c r="DR252">
        <v>2.503259237240139E-2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363</v>
      </c>
      <c r="EA252">
        <v>3.29494</v>
      </c>
      <c r="EB252">
        <v>2.6255099999999998</v>
      </c>
      <c r="EC252">
        <v>0.24399999999999999</v>
      </c>
      <c r="ED252">
        <v>0.24349799999999999</v>
      </c>
      <c r="EE252">
        <v>0.140323</v>
      </c>
      <c r="EF252">
        <v>0.13733899999999999</v>
      </c>
      <c r="EG252">
        <v>22716.5</v>
      </c>
      <c r="EH252">
        <v>23114.6</v>
      </c>
      <c r="EI252">
        <v>27978.400000000001</v>
      </c>
      <c r="EJ252">
        <v>29436</v>
      </c>
      <c r="EK252">
        <v>33109.800000000003</v>
      </c>
      <c r="EL252">
        <v>35272.5</v>
      </c>
      <c r="EM252">
        <v>39501.4</v>
      </c>
      <c r="EN252">
        <v>42090.6</v>
      </c>
      <c r="EO252">
        <v>2.1998199999999999</v>
      </c>
      <c r="EP252">
        <v>2.1501999999999999</v>
      </c>
      <c r="EQ252">
        <v>0.11079799999999999</v>
      </c>
      <c r="ER252">
        <v>0</v>
      </c>
      <c r="ES252">
        <v>31.684699999999999</v>
      </c>
      <c r="ET252">
        <v>999.9</v>
      </c>
      <c r="EU252">
        <v>67.2</v>
      </c>
      <c r="EV252">
        <v>35.799999999999997</v>
      </c>
      <c r="EW252">
        <v>39.286900000000003</v>
      </c>
      <c r="EX252">
        <v>57.681800000000003</v>
      </c>
      <c r="EY252">
        <v>-4.6834899999999999</v>
      </c>
      <c r="EZ252">
        <v>2</v>
      </c>
      <c r="FA252">
        <v>0.62797999999999998</v>
      </c>
      <c r="FB252">
        <v>0.68360600000000005</v>
      </c>
      <c r="FC252">
        <v>20.269400000000001</v>
      </c>
      <c r="FD252">
        <v>5.2181899999999999</v>
      </c>
      <c r="FE252">
        <v>12.0099</v>
      </c>
      <c r="FF252">
        <v>4.9863499999999998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1.86588</v>
      </c>
      <c r="FM252">
        <v>1.8623400000000001</v>
      </c>
      <c r="FN252">
        <v>1.86432</v>
      </c>
      <c r="FO252">
        <v>1.86036</v>
      </c>
      <c r="FP252">
        <v>1.86111</v>
      </c>
      <c r="FQ252">
        <v>1.8602000000000001</v>
      </c>
      <c r="FR252">
        <v>1.8619600000000001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-7.81</v>
      </c>
      <c r="GH252">
        <v>0.21029999999999999</v>
      </c>
      <c r="GI252">
        <v>-4.4410340874611869</v>
      </c>
      <c r="GJ252">
        <v>-4.0977002334145526E-3</v>
      </c>
      <c r="GK252">
        <v>1.9870096767282211E-6</v>
      </c>
      <c r="GL252">
        <v>-4.7591234531596528E-10</v>
      </c>
      <c r="GM252">
        <v>0.2103699999999975</v>
      </c>
      <c r="GN252">
        <v>0</v>
      </c>
      <c r="GO252">
        <v>0</v>
      </c>
      <c r="GP252">
        <v>0</v>
      </c>
      <c r="GQ252">
        <v>6</v>
      </c>
      <c r="GR252">
        <v>2093</v>
      </c>
      <c r="GS252">
        <v>4</v>
      </c>
      <c r="GT252">
        <v>31</v>
      </c>
      <c r="GU252">
        <v>60.3</v>
      </c>
      <c r="GV252">
        <v>60.6</v>
      </c>
      <c r="GW252">
        <v>3.9990199999999998</v>
      </c>
      <c r="GX252">
        <v>2.5061</v>
      </c>
      <c r="GY252">
        <v>2.04834</v>
      </c>
      <c r="GZ252">
        <v>2.6208499999999999</v>
      </c>
      <c r="HA252">
        <v>2.1972700000000001</v>
      </c>
      <c r="HB252">
        <v>2.3327599999999999</v>
      </c>
      <c r="HC252">
        <v>41.170499999999997</v>
      </c>
      <c r="HD252">
        <v>14.193300000000001</v>
      </c>
      <c r="HE252">
        <v>18</v>
      </c>
      <c r="HF252">
        <v>705.55899999999997</v>
      </c>
      <c r="HG252">
        <v>738.625</v>
      </c>
      <c r="HH252">
        <v>31.000299999999999</v>
      </c>
      <c r="HI252">
        <v>35.1205</v>
      </c>
      <c r="HJ252">
        <v>30.000499999999999</v>
      </c>
      <c r="HK252">
        <v>35.023200000000003</v>
      </c>
      <c r="HL252">
        <v>35.041899999999998</v>
      </c>
      <c r="HM252">
        <v>80.007099999999994</v>
      </c>
      <c r="HN252">
        <v>16.5334</v>
      </c>
      <c r="HO252">
        <v>100</v>
      </c>
      <c r="HP252">
        <v>31</v>
      </c>
      <c r="HQ252">
        <v>1581.84</v>
      </c>
      <c r="HR252">
        <v>34.111199999999997</v>
      </c>
      <c r="HS252">
        <v>98.600800000000007</v>
      </c>
      <c r="HT252">
        <v>97.588999999999999</v>
      </c>
    </row>
    <row r="253" spans="1:228" x14ac:dyDescent="0.2">
      <c r="A253">
        <v>238</v>
      </c>
      <c r="B253">
        <v>1673987809</v>
      </c>
      <c r="C253">
        <v>945.90000009536743</v>
      </c>
      <c r="D253" t="s">
        <v>835</v>
      </c>
      <c r="E253" t="s">
        <v>836</v>
      </c>
      <c r="F253">
        <v>4</v>
      </c>
      <c r="G253">
        <v>1673987806.7375</v>
      </c>
      <c r="H253">
        <f t="shared" si="102"/>
        <v>7.0032162368895807E-4</v>
      </c>
      <c r="I253">
        <f t="shared" si="103"/>
        <v>0.70032162368895812</v>
      </c>
      <c r="J253">
        <f t="shared" si="104"/>
        <v>8.4729602122343497</v>
      </c>
      <c r="K253">
        <f t="shared" si="105"/>
        <v>1554.56375</v>
      </c>
      <c r="L253">
        <f t="shared" si="106"/>
        <v>1180.2081269988435</v>
      </c>
      <c r="M253">
        <f t="shared" si="107"/>
        <v>119.29642926494262</v>
      </c>
      <c r="N253">
        <f t="shared" si="108"/>
        <v>157.13661022764734</v>
      </c>
      <c r="O253">
        <f t="shared" si="109"/>
        <v>4.0587748956539722E-2</v>
      </c>
      <c r="P253">
        <f t="shared" si="110"/>
        <v>2.7640574886366474</v>
      </c>
      <c r="Q253">
        <f t="shared" si="111"/>
        <v>4.0259530942411456E-2</v>
      </c>
      <c r="R253">
        <f t="shared" si="112"/>
        <v>2.5191474559110812E-2</v>
      </c>
      <c r="S253">
        <f t="shared" si="113"/>
        <v>226.12955661200678</v>
      </c>
      <c r="T253">
        <f t="shared" si="114"/>
        <v>34.810018735102012</v>
      </c>
      <c r="U253">
        <f t="shared" si="115"/>
        <v>33.481200000000001</v>
      </c>
      <c r="V253">
        <f t="shared" si="116"/>
        <v>5.1903218434046918</v>
      </c>
      <c r="W253">
        <f t="shared" si="117"/>
        <v>67.130617517606368</v>
      </c>
      <c r="X253">
        <f t="shared" si="118"/>
        <v>3.5076542543845166</v>
      </c>
      <c r="Y253">
        <f t="shared" si="119"/>
        <v>5.2251184095909187</v>
      </c>
      <c r="Z253">
        <f t="shared" si="120"/>
        <v>1.6826675890201752</v>
      </c>
      <c r="AA253">
        <f t="shared" si="121"/>
        <v>-30.884183604683052</v>
      </c>
      <c r="AB253">
        <f t="shared" si="122"/>
        <v>17.790631860547748</v>
      </c>
      <c r="AC253">
        <f t="shared" si="123"/>
        <v>1.481906433956</v>
      </c>
      <c r="AD253">
        <f t="shared" si="124"/>
        <v>214.5179113018275</v>
      </c>
      <c r="AE253">
        <f t="shared" si="125"/>
        <v>19.849846050755012</v>
      </c>
      <c r="AF253">
        <f t="shared" si="126"/>
        <v>0.67488834841597189</v>
      </c>
      <c r="AG253">
        <f t="shared" si="127"/>
        <v>8.4729602122343497</v>
      </c>
      <c r="AH253">
        <v>1629.1157468541351</v>
      </c>
      <c r="AI253">
        <v>1613.741012214228</v>
      </c>
      <c r="AJ253">
        <v>1.868353965587642</v>
      </c>
      <c r="AK253">
        <v>63.952055562581542</v>
      </c>
      <c r="AL253">
        <f t="shared" si="128"/>
        <v>0.70032162368895812</v>
      </c>
      <c r="AM253">
        <v>34.098925630745782</v>
      </c>
      <c r="AN253">
        <v>34.706946692936043</v>
      </c>
      <c r="AO253">
        <v>2.9346081636942899E-3</v>
      </c>
      <c r="AP253">
        <v>89.221601695222972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47144.813916630323</v>
      </c>
      <c r="AV253">
        <f t="shared" si="132"/>
        <v>1200.06</v>
      </c>
      <c r="AW253">
        <f t="shared" si="133"/>
        <v>1025.977851094304</v>
      </c>
      <c r="AX253">
        <f t="shared" si="134"/>
        <v>0.85493879563880482</v>
      </c>
      <c r="AY253">
        <f t="shared" si="135"/>
        <v>0.18843187558289318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1673987806.7375</v>
      </c>
      <c r="BF253">
        <v>1554.56375</v>
      </c>
      <c r="BG253">
        <v>1573.85375</v>
      </c>
      <c r="BH253">
        <v>34.701475000000002</v>
      </c>
      <c r="BI253">
        <v>34.100162500000003</v>
      </c>
      <c r="BJ253">
        <v>1562.37375</v>
      </c>
      <c r="BK253">
        <v>34.491100000000003</v>
      </c>
      <c r="BL253">
        <v>650.04674999999997</v>
      </c>
      <c r="BM253">
        <v>100.98075</v>
      </c>
      <c r="BN253">
        <v>0.10009034999999999</v>
      </c>
      <c r="BO253">
        <v>33.600587500000003</v>
      </c>
      <c r="BP253">
        <v>33.481200000000001</v>
      </c>
      <c r="BQ253">
        <v>999.9</v>
      </c>
      <c r="BR253">
        <v>0</v>
      </c>
      <c r="BS253">
        <v>0</v>
      </c>
      <c r="BT253">
        <v>8996.875</v>
      </c>
      <c r="BU253">
        <v>0</v>
      </c>
      <c r="BV253">
        <v>244.56662499999999</v>
      </c>
      <c r="BW253">
        <v>-19.289325000000002</v>
      </c>
      <c r="BX253">
        <v>1610.45</v>
      </c>
      <c r="BY253">
        <v>1629.41625</v>
      </c>
      <c r="BZ253">
        <v>0.60131437500000007</v>
      </c>
      <c r="CA253">
        <v>1573.85375</v>
      </c>
      <c r="CB253">
        <v>34.100162500000003</v>
      </c>
      <c r="CC253">
        <v>3.5041787499999999</v>
      </c>
      <c r="CD253">
        <v>3.4434575000000001</v>
      </c>
      <c r="CE253">
        <v>26.64</v>
      </c>
      <c r="CF253">
        <v>26.343512499999999</v>
      </c>
      <c r="CG253">
        <v>1200.06</v>
      </c>
      <c r="CH253">
        <v>0.49995612499999997</v>
      </c>
      <c r="CI253">
        <v>0.50004375000000001</v>
      </c>
      <c r="CJ253">
        <v>0</v>
      </c>
      <c r="CK253">
        <v>807.289625</v>
      </c>
      <c r="CL253">
        <v>4.9990899999999998</v>
      </c>
      <c r="CM253">
        <v>8254.6437499999993</v>
      </c>
      <c r="CN253">
        <v>9558.18</v>
      </c>
      <c r="CO253">
        <v>44.796499999999988</v>
      </c>
      <c r="CP253">
        <v>46.686999999999998</v>
      </c>
      <c r="CQ253">
        <v>45.648249999999997</v>
      </c>
      <c r="CR253">
        <v>45.702749999999988</v>
      </c>
      <c r="CS253">
        <v>46</v>
      </c>
      <c r="CT253">
        <v>597.47874999999999</v>
      </c>
      <c r="CU253">
        <v>597.58124999999995</v>
      </c>
      <c r="CV253">
        <v>0</v>
      </c>
      <c r="CW253">
        <v>1673987809.3</v>
      </c>
      <c r="CX253">
        <v>0</v>
      </c>
      <c r="CY253">
        <v>1673984188.5</v>
      </c>
      <c r="CZ253" t="s">
        <v>356</v>
      </c>
      <c r="DA253">
        <v>1673984188.5</v>
      </c>
      <c r="DB253">
        <v>1673984167.5</v>
      </c>
      <c r="DC253">
        <v>23</v>
      </c>
      <c r="DD253">
        <v>-0.32800000000000001</v>
      </c>
      <c r="DE253">
        <v>5.0000000000000001E-3</v>
      </c>
      <c r="DF253">
        <v>-6.2539999999999996</v>
      </c>
      <c r="DG253">
        <v>0.21</v>
      </c>
      <c r="DH253">
        <v>579</v>
      </c>
      <c r="DI253">
        <v>34</v>
      </c>
      <c r="DJ253">
        <v>0</v>
      </c>
      <c r="DK253">
        <v>0.1</v>
      </c>
      <c r="DL253">
        <v>-19.26535365853659</v>
      </c>
      <c r="DM253">
        <v>4.8309865140105622E-2</v>
      </c>
      <c r="DN253">
        <v>4.2105489460552287E-2</v>
      </c>
      <c r="DO253">
        <v>1</v>
      </c>
      <c r="DP253">
        <v>0.59942780487804881</v>
      </c>
      <c r="DQ253">
        <v>-0.1045010475301021</v>
      </c>
      <c r="DR253">
        <v>1.9210508725021381E-2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3.29488</v>
      </c>
      <c r="EB253">
        <v>2.62514</v>
      </c>
      <c r="EC253">
        <v>0.24463299999999999</v>
      </c>
      <c r="ED253">
        <v>0.244113</v>
      </c>
      <c r="EE253">
        <v>0.14035900000000001</v>
      </c>
      <c r="EF253">
        <v>0.137347</v>
      </c>
      <c r="EG253">
        <v>22697.4</v>
      </c>
      <c r="EH253">
        <v>23095.5</v>
      </c>
      <c r="EI253">
        <v>27978.400000000001</v>
      </c>
      <c r="EJ253">
        <v>29435.8</v>
      </c>
      <c r="EK253">
        <v>33108.199999999997</v>
      </c>
      <c r="EL253">
        <v>35272.1</v>
      </c>
      <c r="EM253">
        <v>39501</v>
      </c>
      <c r="EN253">
        <v>42090.5</v>
      </c>
      <c r="EO253">
        <v>2.1999200000000001</v>
      </c>
      <c r="EP253">
        <v>2.15035</v>
      </c>
      <c r="EQ253">
        <v>0.110723</v>
      </c>
      <c r="ER253">
        <v>0</v>
      </c>
      <c r="ES253">
        <v>31.687899999999999</v>
      </c>
      <c r="ET253">
        <v>999.9</v>
      </c>
      <c r="EU253">
        <v>67.2</v>
      </c>
      <c r="EV253">
        <v>35.799999999999997</v>
      </c>
      <c r="EW253">
        <v>39.285800000000002</v>
      </c>
      <c r="EX253">
        <v>57.411799999999999</v>
      </c>
      <c r="EY253">
        <v>-4.5512800000000002</v>
      </c>
      <c r="EZ253">
        <v>2</v>
      </c>
      <c r="FA253">
        <v>0.62820900000000002</v>
      </c>
      <c r="FB253">
        <v>0.68318599999999996</v>
      </c>
      <c r="FC253">
        <v>20.269500000000001</v>
      </c>
      <c r="FD253">
        <v>5.2180400000000002</v>
      </c>
      <c r="FE253">
        <v>12.0099</v>
      </c>
      <c r="FF253">
        <v>4.9863</v>
      </c>
      <c r="FG253">
        <v>3.2844500000000001</v>
      </c>
      <c r="FH253">
        <v>9999</v>
      </c>
      <c r="FI253">
        <v>9999</v>
      </c>
      <c r="FJ253">
        <v>9999</v>
      </c>
      <c r="FK253">
        <v>999.9</v>
      </c>
      <c r="FL253">
        <v>1.8658600000000001</v>
      </c>
      <c r="FM253">
        <v>1.8623400000000001</v>
      </c>
      <c r="FN253">
        <v>1.86432</v>
      </c>
      <c r="FO253">
        <v>1.86036</v>
      </c>
      <c r="FP253">
        <v>1.86111</v>
      </c>
      <c r="FQ253">
        <v>1.8602000000000001</v>
      </c>
      <c r="FR253">
        <v>1.8619600000000001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-7.82</v>
      </c>
      <c r="GH253">
        <v>0.21029999999999999</v>
      </c>
      <c r="GI253">
        <v>-4.4410340874611869</v>
      </c>
      <c r="GJ253">
        <v>-4.0977002334145526E-3</v>
      </c>
      <c r="GK253">
        <v>1.9870096767282211E-6</v>
      </c>
      <c r="GL253">
        <v>-4.7591234531596528E-10</v>
      </c>
      <c r="GM253">
        <v>0.2103699999999975</v>
      </c>
      <c r="GN253">
        <v>0</v>
      </c>
      <c r="GO253">
        <v>0</v>
      </c>
      <c r="GP253">
        <v>0</v>
      </c>
      <c r="GQ253">
        <v>6</v>
      </c>
      <c r="GR253">
        <v>2093</v>
      </c>
      <c r="GS253">
        <v>4</v>
      </c>
      <c r="GT253">
        <v>31</v>
      </c>
      <c r="GU253">
        <v>60.3</v>
      </c>
      <c r="GV253">
        <v>60.7</v>
      </c>
      <c r="GW253">
        <v>4.0136700000000003</v>
      </c>
      <c r="GX253">
        <v>2.5097700000000001</v>
      </c>
      <c r="GY253">
        <v>2.04834</v>
      </c>
      <c r="GZ253">
        <v>2.6208499999999999</v>
      </c>
      <c r="HA253">
        <v>2.1972700000000001</v>
      </c>
      <c r="HB253">
        <v>2.32666</v>
      </c>
      <c r="HC253">
        <v>41.170499999999997</v>
      </c>
      <c r="HD253">
        <v>14.1846</v>
      </c>
      <c r="HE253">
        <v>18</v>
      </c>
      <c r="HF253">
        <v>705.68200000000002</v>
      </c>
      <c r="HG253">
        <v>738.81600000000003</v>
      </c>
      <c r="HH253">
        <v>31</v>
      </c>
      <c r="HI253">
        <v>35.124499999999998</v>
      </c>
      <c r="HJ253">
        <v>30.000399999999999</v>
      </c>
      <c r="HK253">
        <v>35.026699999999998</v>
      </c>
      <c r="HL253">
        <v>35.0458</v>
      </c>
      <c r="HM253">
        <v>80.273200000000003</v>
      </c>
      <c r="HN253">
        <v>16.5334</v>
      </c>
      <c r="HO253">
        <v>100</v>
      </c>
      <c r="HP253">
        <v>31</v>
      </c>
      <c r="HQ253">
        <v>1588.52</v>
      </c>
      <c r="HR253">
        <v>34.111199999999997</v>
      </c>
      <c r="HS253">
        <v>98.600300000000004</v>
      </c>
      <c r="HT253">
        <v>97.588499999999996</v>
      </c>
    </row>
    <row r="254" spans="1:228" x14ac:dyDescent="0.2">
      <c r="A254">
        <v>239</v>
      </c>
      <c r="B254">
        <v>1673987813</v>
      </c>
      <c r="C254">
        <v>949.90000009536743</v>
      </c>
      <c r="D254" t="s">
        <v>837</v>
      </c>
      <c r="E254" t="s">
        <v>838</v>
      </c>
      <c r="F254">
        <v>4</v>
      </c>
      <c r="G254">
        <v>1673987810.6875</v>
      </c>
      <c r="H254">
        <f t="shared" si="102"/>
        <v>6.9705679488770616E-4</v>
      </c>
      <c r="I254">
        <f t="shared" si="103"/>
        <v>0.69705679488770611</v>
      </c>
      <c r="J254">
        <f t="shared" si="104"/>
        <v>9.5453630653647394</v>
      </c>
      <c r="K254">
        <f t="shared" si="105"/>
        <v>1561.3362500000001</v>
      </c>
      <c r="L254">
        <f t="shared" si="106"/>
        <v>1143.2787903770318</v>
      </c>
      <c r="M254">
        <f t="shared" si="107"/>
        <v>115.56251777927667</v>
      </c>
      <c r="N254">
        <f t="shared" si="108"/>
        <v>157.81972837137224</v>
      </c>
      <c r="O254">
        <f t="shared" si="109"/>
        <v>4.0419106584580394E-2</v>
      </c>
      <c r="P254">
        <f t="shared" si="110"/>
        <v>2.7629422066968976</v>
      </c>
      <c r="Q254">
        <f t="shared" si="111"/>
        <v>4.0093468346942295E-2</v>
      </c>
      <c r="R254">
        <f t="shared" si="112"/>
        <v>2.5087456208887301E-2</v>
      </c>
      <c r="S254">
        <f t="shared" si="113"/>
        <v>226.11536436071108</v>
      </c>
      <c r="T254">
        <f t="shared" si="114"/>
        <v>34.815344895460889</v>
      </c>
      <c r="U254">
        <f t="shared" si="115"/>
        <v>33.482037499999997</v>
      </c>
      <c r="V254">
        <f t="shared" si="116"/>
        <v>5.1905652365543498</v>
      </c>
      <c r="W254">
        <f t="shared" si="117"/>
        <v>67.13788310118926</v>
      </c>
      <c r="X254">
        <f t="shared" si="118"/>
        <v>3.5088336817772698</v>
      </c>
      <c r="Y254">
        <f t="shared" si="119"/>
        <v>5.2263096774868609</v>
      </c>
      <c r="Z254">
        <f t="shared" si="120"/>
        <v>1.6817315547770799</v>
      </c>
      <c r="AA254">
        <f t="shared" si="121"/>
        <v>-30.740204654547842</v>
      </c>
      <c r="AB254">
        <f t="shared" si="122"/>
        <v>18.265697647843673</v>
      </c>
      <c r="AC254">
        <f t="shared" si="123"/>
        <v>1.5221287413226394</v>
      </c>
      <c r="AD254">
        <f t="shared" si="124"/>
        <v>215.16298609532953</v>
      </c>
      <c r="AE254">
        <f t="shared" si="125"/>
        <v>19.782919133250214</v>
      </c>
      <c r="AF254">
        <f t="shared" si="126"/>
        <v>0.68602467256279054</v>
      </c>
      <c r="AG254">
        <f t="shared" si="127"/>
        <v>9.5453630653647394</v>
      </c>
      <c r="AH254">
        <v>1636.2025425983099</v>
      </c>
      <c r="AI254">
        <v>1620.534909090909</v>
      </c>
      <c r="AJ254">
        <v>1.680184939413538</v>
      </c>
      <c r="AK254">
        <v>63.952055562581542</v>
      </c>
      <c r="AL254">
        <f t="shared" si="128"/>
        <v>0.69705679488770611</v>
      </c>
      <c r="AM254">
        <v>34.102161980344057</v>
      </c>
      <c r="AN254">
        <v>34.716917482517523</v>
      </c>
      <c r="AO254">
        <v>1.167878069648131E-3</v>
      </c>
      <c r="AP254">
        <v>89.221601695222972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47113.597569078651</v>
      </c>
      <c r="AV254">
        <f t="shared" si="132"/>
        <v>1199.9937500000001</v>
      </c>
      <c r="AW254">
        <f t="shared" si="133"/>
        <v>1025.9203260936326</v>
      </c>
      <c r="AX254">
        <f t="shared" si="134"/>
        <v>0.85493805788041199</v>
      </c>
      <c r="AY254">
        <f t="shared" si="135"/>
        <v>0.1884304517091952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1673987810.6875</v>
      </c>
      <c r="BF254">
        <v>1561.3362500000001</v>
      </c>
      <c r="BG254">
        <v>1580.5862500000001</v>
      </c>
      <c r="BH254">
        <v>34.713462499999999</v>
      </c>
      <c r="BI254">
        <v>34.102187499999999</v>
      </c>
      <c r="BJ254">
        <v>1569.1575</v>
      </c>
      <c r="BK254">
        <v>34.503087499999999</v>
      </c>
      <c r="BL254">
        <v>649.99587499999996</v>
      </c>
      <c r="BM254">
        <v>100.98</v>
      </c>
      <c r="BN254">
        <v>9.9910474999999999E-2</v>
      </c>
      <c r="BO254">
        <v>33.604662500000003</v>
      </c>
      <c r="BP254">
        <v>33.482037499999997</v>
      </c>
      <c r="BQ254">
        <v>999.9</v>
      </c>
      <c r="BR254">
        <v>0</v>
      </c>
      <c r="BS254">
        <v>0</v>
      </c>
      <c r="BT254">
        <v>8991.0162499999988</v>
      </c>
      <c r="BU254">
        <v>0</v>
      </c>
      <c r="BV254">
        <v>226.29825</v>
      </c>
      <c r="BW254">
        <v>-19.2468875</v>
      </c>
      <c r="BX254">
        <v>1617.4862499999999</v>
      </c>
      <c r="BY254">
        <v>1636.3887500000001</v>
      </c>
      <c r="BZ254">
        <v>0.61125837500000002</v>
      </c>
      <c r="CA254">
        <v>1580.5862500000001</v>
      </c>
      <c r="CB254">
        <v>34.102187499999999</v>
      </c>
      <c r="CC254">
        <v>3.5053637499999999</v>
      </c>
      <c r="CD254">
        <v>3.4436387499999999</v>
      </c>
      <c r="CE254">
        <v>26.64575</v>
      </c>
      <c r="CF254">
        <v>26.3444</v>
      </c>
      <c r="CG254">
        <v>1199.9937500000001</v>
      </c>
      <c r="CH254">
        <v>0.49998212499999989</v>
      </c>
      <c r="CI254">
        <v>0.50001775000000004</v>
      </c>
      <c r="CJ254">
        <v>0</v>
      </c>
      <c r="CK254">
        <v>807.48312499999997</v>
      </c>
      <c r="CL254">
        <v>4.9990899999999998</v>
      </c>
      <c r="CM254">
        <v>8255.1712499999994</v>
      </c>
      <c r="CN254">
        <v>9557.7387500000004</v>
      </c>
      <c r="CO254">
        <v>44.757750000000001</v>
      </c>
      <c r="CP254">
        <v>46.655999999999999</v>
      </c>
      <c r="CQ254">
        <v>45.625</v>
      </c>
      <c r="CR254">
        <v>45.686999999999998</v>
      </c>
      <c r="CS254">
        <v>46</v>
      </c>
      <c r="CT254">
        <v>597.47499999999991</v>
      </c>
      <c r="CU254">
        <v>597.51874999999995</v>
      </c>
      <c r="CV254">
        <v>0</v>
      </c>
      <c r="CW254">
        <v>1673987813.5</v>
      </c>
      <c r="CX254">
        <v>0</v>
      </c>
      <c r="CY254">
        <v>1673984188.5</v>
      </c>
      <c r="CZ254" t="s">
        <v>356</v>
      </c>
      <c r="DA254">
        <v>1673984188.5</v>
      </c>
      <c r="DB254">
        <v>1673984167.5</v>
      </c>
      <c r="DC254">
        <v>23</v>
      </c>
      <c r="DD254">
        <v>-0.32800000000000001</v>
      </c>
      <c r="DE254">
        <v>5.0000000000000001E-3</v>
      </c>
      <c r="DF254">
        <v>-6.2539999999999996</v>
      </c>
      <c r="DG254">
        <v>0.21</v>
      </c>
      <c r="DH254">
        <v>579</v>
      </c>
      <c r="DI254">
        <v>34</v>
      </c>
      <c r="DJ254">
        <v>0</v>
      </c>
      <c r="DK254">
        <v>0.1</v>
      </c>
      <c r="DL254">
        <v>-19.253621951219511</v>
      </c>
      <c r="DM254">
        <v>4.9993040004525577E-2</v>
      </c>
      <c r="DN254">
        <v>4.8231815793408947E-2</v>
      </c>
      <c r="DO254">
        <v>1</v>
      </c>
      <c r="DP254">
        <v>0.59779939024390238</v>
      </c>
      <c r="DQ254">
        <v>6.8876742696839001E-3</v>
      </c>
      <c r="DR254">
        <v>1.776105128985558E-2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2</v>
      </c>
      <c r="DY254">
        <v>2</v>
      </c>
      <c r="DZ254" t="s">
        <v>357</v>
      </c>
      <c r="EA254">
        <v>3.2948</v>
      </c>
      <c r="EB254">
        <v>2.6252200000000001</v>
      </c>
      <c r="EC254">
        <v>0.24523700000000001</v>
      </c>
      <c r="ED254">
        <v>0.244728</v>
      </c>
      <c r="EE254">
        <v>0.14038</v>
      </c>
      <c r="EF254">
        <v>0.13734499999999999</v>
      </c>
      <c r="EG254">
        <v>22678.2</v>
      </c>
      <c r="EH254">
        <v>23076.2</v>
      </c>
      <c r="EI254">
        <v>27977.4</v>
      </c>
      <c r="EJ254">
        <v>29435.4</v>
      </c>
      <c r="EK254">
        <v>33106.300000000003</v>
      </c>
      <c r="EL254">
        <v>35271.800000000003</v>
      </c>
      <c r="EM254">
        <v>39499.699999999997</v>
      </c>
      <c r="EN254">
        <v>42090</v>
      </c>
      <c r="EO254">
        <v>2.1995200000000001</v>
      </c>
      <c r="EP254">
        <v>2.1502699999999999</v>
      </c>
      <c r="EQ254">
        <v>0.110805</v>
      </c>
      <c r="ER254">
        <v>0</v>
      </c>
      <c r="ES254">
        <v>31.691400000000002</v>
      </c>
      <c r="ET254">
        <v>999.9</v>
      </c>
      <c r="EU254">
        <v>67.2</v>
      </c>
      <c r="EV254">
        <v>35.799999999999997</v>
      </c>
      <c r="EW254">
        <v>39.2849</v>
      </c>
      <c r="EX254">
        <v>57.441800000000001</v>
      </c>
      <c r="EY254">
        <v>-4.6794900000000004</v>
      </c>
      <c r="EZ254">
        <v>2</v>
      </c>
      <c r="FA254">
        <v>0.62838899999999998</v>
      </c>
      <c r="FB254">
        <v>0.68340699999999999</v>
      </c>
      <c r="FC254">
        <v>20.269600000000001</v>
      </c>
      <c r="FD254">
        <v>5.2180400000000002</v>
      </c>
      <c r="FE254">
        <v>12.0099</v>
      </c>
      <c r="FF254">
        <v>4.9856999999999996</v>
      </c>
      <c r="FG254">
        <v>3.2844799999999998</v>
      </c>
      <c r="FH254">
        <v>9999</v>
      </c>
      <c r="FI254">
        <v>9999</v>
      </c>
      <c r="FJ254">
        <v>9999</v>
      </c>
      <c r="FK254">
        <v>999.9</v>
      </c>
      <c r="FL254">
        <v>1.86588</v>
      </c>
      <c r="FM254">
        <v>1.86233</v>
      </c>
      <c r="FN254">
        <v>1.86432</v>
      </c>
      <c r="FO254">
        <v>1.8603799999999999</v>
      </c>
      <c r="FP254">
        <v>1.86111</v>
      </c>
      <c r="FQ254">
        <v>1.8602000000000001</v>
      </c>
      <c r="FR254">
        <v>1.86195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-7.83</v>
      </c>
      <c r="GH254">
        <v>0.21029999999999999</v>
      </c>
      <c r="GI254">
        <v>-4.4410340874611869</v>
      </c>
      <c r="GJ254">
        <v>-4.0977002334145526E-3</v>
      </c>
      <c r="GK254">
        <v>1.9870096767282211E-6</v>
      </c>
      <c r="GL254">
        <v>-4.7591234531596528E-10</v>
      </c>
      <c r="GM254">
        <v>0.2103699999999975</v>
      </c>
      <c r="GN254">
        <v>0</v>
      </c>
      <c r="GO254">
        <v>0</v>
      </c>
      <c r="GP254">
        <v>0</v>
      </c>
      <c r="GQ254">
        <v>6</v>
      </c>
      <c r="GR254">
        <v>2093</v>
      </c>
      <c r="GS254">
        <v>4</v>
      </c>
      <c r="GT254">
        <v>31</v>
      </c>
      <c r="GU254">
        <v>60.4</v>
      </c>
      <c r="GV254">
        <v>60.8</v>
      </c>
      <c r="GW254">
        <v>4.0270999999999999</v>
      </c>
      <c r="GX254">
        <v>2.50122</v>
      </c>
      <c r="GY254">
        <v>2.04834</v>
      </c>
      <c r="GZ254">
        <v>2.6220699999999999</v>
      </c>
      <c r="HA254">
        <v>2.1972700000000001</v>
      </c>
      <c r="HB254">
        <v>2.33887</v>
      </c>
      <c r="HC254">
        <v>41.170499999999997</v>
      </c>
      <c r="HD254">
        <v>14.1846</v>
      </c>
      <c r="HE254">
        <v>18</v>
      </c>
      <c r="HF254">
        <v>705.38900000000001</v>
      </c>
      <c r="HG254">
        <v>738.78499999999997</v>
      </c>
      <c r="HH254">
        <v>31.0001</v>
      </c>
      <c r="HI254">
        <v>35.127699999999997</v>
      </c>
      <c r="HJ254">
        <v>30.000299999999999</v>
      </c>
      <c r="HK254">
        <v>35.030700000000003</v>
      </c>
      <c r="HL254">
        <v>35.049399999999999</v>
      </c>
      <c r="HM254">
        <v>80.537999999999997</v>
      </c>
      <c r="HN254">
        <v>16.5334</v>
      </c>
      <c r="HO254">
        <v>100</v>
      </c>
      <c r="HP254">
        <v>31</v>
      </c>
      <c r="HQ254">
        <v>1595.2</v>
      </c>
      <c r="HR254">
        <v>34.111199999999997</v>
      </c>
      <c r="HS254">
        <v>98.596800000000002</v>
      </c>
      <c r="HT254">
        <v>97.587199999999996</v>
      </c>
    </row>
    <row r="255" spans="1:228" x14ac:dyDescent="0.2">
      <c r="A255">
        <v>240</v>
      </c>
      <c r="B255">
        <v>1673987817</v>
      </c>
      <c r="C255">
        <v>953.90000009536743</v>
      </c>
      <c r="D255" t="s">
        <v>839</v>
      </c>
      <c r="E255" t="s">
        <v>840</v>
      </c>
      <c r="F255">
        <v>4</v>
      </c>
      <c r="G255">
        <v>1673987815</v>
      </c>
      <c r="H255">
        <f t="shared" si="102"/>
        <v>6.9630223915335488E-4</v>
      </c>
      <c r="I255">
        <f t="shared" si="103"/>
        <v>0.69630223915335487</v>
      </c>
      <c r="J255">
        <f t="shared" si="104"/>
        <v>9.24449065474316</v>
      </c>
      <c r="K255">
        <f t="shared" si="105"/>
        <v>1568.4457142857141</v>
      </c>
      <c r="L255">
        <f t="shared" si="106"/>
        <v>1160.9947226146689</v>
      </c>
      <c r="M255">
        <f t="shared" si="107"/>
        <v>117.35362959581846</v>
      </c>
      <c r="N255">
        <f t="shared" si="108"/>
        <v>158.53887516465872</v>
      </c>
      <c r="O255">
        <f t="shared" si="109"/>
        <v>4.0310661252170442E-2</v>
      </c>
      <c r="P255">
        <f t="shared" si="110"/>
        <v>2.7659476864479711</v>
      </c>
      <c r="Q255">
        <f t="shared" si="111"/>
        <v>3.998710940653509E-2</v>
      </c>
      <c r="R255">
        <f t="shared" si="112"/>
        <v>2.5020796628465673E-2</v>
      </c>
      <c r="S255">
        <f t="shared" si="113"/>
        <v>226.11017752108989</v>
      </c>
      <c r="T255">
        <f t="shared" si="114"/>
        <v>34.817638863545262</v>
      </c>
      <c r="U255">
        <f t="shared" si="115"/>
        <v>33.493242857142853</v>
      </c>
      <c r="V255">
        <f t="shared" si="116"/>
        <v>5.1938226778955681</v>
      </c>
      <c r="W255">
        <f t="shared" si="117"/>
        <v>67.137549540576956</v>
      </c>
      <c r="X255">
        <f t="shared" si="118"/>
        <v>3.5094714081564153</v>
      </c>
      <c r="Y255">
        <f t="shared" si="119"/>
        <v>5.2272855237818021</v>
      </c>
      <c r="Z255">
        <f t="shared" si="120"/>
        <v>1.6843512697391527</v>
      </c>
      <c r="AA255">
        <f t="shared" si="121"/>
        <v>-30.70692874666295</v>
      </c>
      <c r="AB255">
        <f t="shared" si="122"/>
        <v>17.112329426277771</v>
      </c>
      <c r="AC255">
        <f t="shared" si="123"/>
        <v>1.4245673810517299</v>
      </c>
      <c r="AD255">
        <f t="shared" si="124"/>
        <v>213.94014558175644</v>
      </c>
      <c r="AE255">
        <f t="shared" si="125"/>
        <v>19.869930902427964</v>
      </c>
      <c r="AF255">
        <f t="shared" si="126"/>
        <v>0.69103431567049589</v>
      </c>
      <c r="AG255">
        <f t="shared" si="127"/>
        <v>9.24449065474316</v>
      </c>
      <c r="AH255">
        <v>1643.1284168176901</v>
      </c>
      <c r="AI255">
        <v>1627.4869696969699</v>
      </c>
      <c r="AJ255">
        <v>1.747416676331712</v>
      </c>
      <c r="AK255">
        <v>63.952055562581542</v>
      </c>
      <c r="AL255">
        <f t="shared" si="128"/>
        <v>0.69630223915335487</v>
      </c>
      <c r="AM255">
        <v>34.10251017431051</v>
      </c>
      <c r="AN255">
        <v>34.722669930069948</v>
      </c>
      <c r="AO255">
        <v>4.5326152478268617E-5</v>
      </c>
      <c r="AP255">
        <v>89.221601695222972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47195.519962439401</v>
      </c>
      <c r="AV255">
        <f t="shared" si="132"/>
        <v>1199.968571428572</v>
      </c>
      <c r="AW255">
        <f t="shared" si="133"/>
        <v>1025.8985707363165</v>
      </c>
      <c r="AX255">
        <f t="shared" si="134"/>
        <v>0.85493786684344253</v>
      </c>
      <c r="AY255">
        <f t="shared" si="135"/>
        <v>0.18843008300784408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1673987815</v>
      </c>
      <c r="BF255">
        <v>1568.4457142857141</v>
      </c>
      <c r="BG255">
        <v>1587.787142857143</v>
      </c>
      <c r="BH255">
        <v>34.719657142857137</v>
      </c>
      <c r="BI255">
        <v>34.103942857142847</v>
      </c>
      <c r="BJ255">
        <v>1576.272857142857</v>
      </c>
      <c r="BK255">
        <v>34.509300000000003</v>
      </c>
      <c r="BL255">
        <v>650.0175714285715</v>
      </c>
      <c r="BM255">
        <v>100.9802857142857</v>
      </c>
      <c r="BN255">
        <v>9.9958071428571424E-2</v>
      </c>
      <c r="BO255">
        <v>33.607999999999997</v>
      </c>
      <c r="BP255">
        <v>33.493242857142853</v>
      </c>
      <c r="BQ255">
        <v>999.89999999999986</v>
      </c>
      <c r="BR255">
        <v>0</v>
      </c>
      <c r="BS255">
        <v>0</v>
      </c>
      <c r="BT255">
        <v>9006.9642857142862</v>
      </c>
      <c r="BU255">
        <v>0</v>
      </c>
      <c r="BV255">
        <v>212.57414285714279</v>
      </c>
      <c r="BW255">
        <v>-19.340599999999998</v>
      </c>
      <c r="BX255">
        <v>1624.861428571428</v>
      </c>
      <c r="BY255">
        <v>1643.8485714285709</v>
      </c>
      <c r="BZ255">
        <v>0.61569514285714289</v>
      </c>
      <c r="CA255">
        <v>1587.787142857143</v>
      </c>
      <c r="CB255">
        <v>34.103942857142847</v>
      </c>
      <c r="CC255">
        <v>3.5059928571428571</v>
      </c>
      <c r="CD255">
        <v>3.443818571428571</v>
      </c>
      <c r="CE255">
        <v>26.648800000000001</v>
      </c>
      <c r="CF255">
        <v>26.345300000000002</v>
      </c>
      <c r="CG255">
        <v>1199.968571428572</v>
      </c>
      <c r="CH255">
        <v>0.49998728571428558</v>
      </c>
      <c r="CI255">
        <v>0.50001271428571425</v>
      </c>
      <c r="CJ255">
        <v>0</v>
      </c>
      <c r="CK255">
        <v>807.54057142857152</v>
      </c>
      <c r="CL255">
        <v>4.9990899999999998</v>
      </c>
      <c r="CM255">
        <v>8256.1442857142847</v>
      </c>
      <c r="CN255">
        <v>9557.5700000000015</v>
      </c>
      <c r="CO255">
        <v>44.75</v>
      </c>
      <c r="CP255">
        <v>46.642714285714291</v>
      </c>
      <c r="CQ255">
        <v>45.642714285714291</v>
      </c>
      <c r="CR255">
        <v>45.686999999999998</v>
      </c>
      <c r="CS255">
        <v>46</v>
      </c>
      <c r="CT255">
        <v>597.47</v>
      </c>
      <c r="CU255">
        <v>597.49857142857138</v>
      </c>
      <c r="CV255">
        <v>0</v>
      </c>
      <c r="CW255">
        <v>1673987817.0999999</v>
      </c>
      <c r="CX255">
        <v>0</v>
      </c>
      <c r="CY255">
        <v>1673984188.5</v>
      </c>
      <c r="CZ255" t="s">
        <v>356</v>
      </c>
      <c r="DA255">
        <v>1673984188.5</v>
      </c>
      <c r="DB255">
        <v>1673984167.5</v>
      </c>
      <c r="DC255">
        <v>23</v>
      </c>
      <c r="DD255">
        <v>-0.32800000000000001</v>
      </c>
      <c r="DE255">
        <v>5.0000000000000001E-3</v>
      </c>
      <c r="DF255">
        <v>-6.2539999999999996</v>
      </c>
      <c r="DG255">
        <v>0.21</v>
      </c>
      <c r="DH255">
        <v>579</v>
      </c>
      <c r="DI255">
        <v>34</v>
      </c>
      <c r="DJ255">
        <v>0</v>
      </c>
      <c r="DK255">
        <v>0.1</v>
      </c>
      <c r="DL255">
        <v>-19.264900000000001</v>
      </c>
      <c r="DM255">
        <v>-0.27057630985768982</v>
      </c>
      <c r="DN255">
        <v>5.7889263506010327E-2</v>
      </c>
      <c r="DO255">
        <v>0</v>
      </c>
      <c r="DP255">
        <v>0.59678092682926831</v>
      </c>
      <c r="DQ255">
        <v>0.13213124581254121</v>
      </c>
      <c r="DR255">
        <v>1.6508863891699092E-2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372</v>
      </c>
      <c r="EA255">
        <v>3.2948400000000002</v>
      </c>
      <c r="EB255">
        <v>2.6252499999999999</v>
      </c>
      <c r="EC255">
        <v>0.24585399999999999</v>
      </c>
      <c r="ED255">
        <v>0.245339</v>
      </c>
      <c r="EE255">
        <v>0.14039499999999999</v>
      </c>
      <c r="EF255">
        <v>0.137351</v>
      </c>
      <c r="EG255">
        <v>22659.599999999999</v>
      </c>
      <c r="EH255">
        <v>23057.200000000001</v>
      </c>
      <c r="EI255">
        <v>27977.4</v>
      </c>
      <c r="EJ255">
        <v>29435.200000000001</v>
      </c>
      <c r="EK255">
        <v>33105.800000000003</v>
      </c>
      <c r="EL255">
        <v>35271.199999999997</v>
      </c>
      <c r="EM255">
        <v>39499.800000000003</v>
      </c>
      <c r="EN255">
        <v>42089.5</v>
      </c>
      <c r="EO255">
        <v>2.1994500000000001</v>
      </c>
      <c r="EP255">
        <v>2.1503700000000001</v>
      </c>
      <c r="EQ255">
        <v>0.110634</v>
      </c>
      <c r="ER255">
        <v>0</v>
      </c>
      <c r="ES255">
        <v>31.6952</v>
      </c>
      <c r="ET255">
        <v>999.9</v>
      </c>
      <c r="EU255">
        <v>67.2</v>
      </c>
      <c r="EV255">
        <v>35.799999999999997</v>
      </c>
      <c r="EW255">
        <v>39.284799999999997</v>
      </c>
      <c r="EX255">
        <v>57.591799999999999</v>
      </c>
      <c r="EY255">
        <v>-4.6234000000000002</v>
      </c>
      <c r="EZ255">
        <v>2</v>
      </c>
      <c r="FA255">
        <v>0.62878599999999996</v>
      </c>
      <c r="FB255">
        <v>0.68259800000000004</v>
      </c>
      <c r="FC255">
        <v>20.269600000000001</v>
      </c>
      <c r="FD255">
        <v>5.2174399999999999</v>
      </c>
      <c r="FE255">
        <v>12.0099</v>
      </c>
      <c r="FF255">
        <v>4.9858000000000002</v>
      </c>
      <c r="FG255">
        <v>3.28443</v>
      </c>
      <c r="FH255">
        <v>9999</v>
      </c>
      <c r="FI255">
        <v>9999</v>
      </c>
      <c r="FJ255">
        <v>9999</v>
      </c>
      <c r="FK255">
        <v>999.9</v>
      </c>
      <c r="FL255">
        <v>1.86585</v>
      </c>
      <c r="FM255">
        <v>1.8623400000000001</v>
      </c>
      <c r="FN255">
        <v>1.86432</v>
      </c>
      <c r="FO255">
        <v>1.8603700000000001</v>
      </c>
      <c r="FP255">
        <v>1.86111</v>
      </c>
      <c r="FQ255">
        <v>1.8602000000000001</v>
      </c>
      <c r="FR255">
        <v>1.8619399999999999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-7.83</v>
      </c>
      <c r="GH255">
        <v>0.2104</v>
      </c>
      <c r="GI255">
        <v>-4.4410340874611869</v>
      </c>
      <c r="GJ255">
        <v>-4.0977002334145526E-3</v>
      </c>
      <c r="GK255">
        <v>1.9870096767282211E-6</v>
      </c>
      <c r="GL255">
        <v>-4.7591234531596528E-10</v>
      </c>
      <c r="GM255">
        <v>0.2103699999999975</v>
      </c>
      <c r="GN255">
        <v>0</v>
      </c>
      <c r="GO255">
        <v>0</v>
      </c>
      <c r="GP255">
        <v>0</v>
      </c>
      <c r="GQ255">
        <v>6</v>
      </c>
      <c r="GR255">
        <v>2093</v>
      </c>
      <c r="GS255">
        <v>4</v>
      </c>
      <c r="GT255">
        <v>31</v>
      </c>
      <c r="GU255">
        <v>60.5</v>
      </c>
      <c r="GV255">
        <v>60.8</v>
      </c>
      <c r="GW255">
        <v>4.0380900000000004</v>
      </c>
      <c r="GX255">
        <v>2.50366</v>
      </c>
      <c r="GY255">
        <v>2.04834</v>
      </c>
      <c r="GZ255">
        <v>2.6220699999999999</v>
      </c>
      <c r="HA255">
        <v>2.1972700000000001</v>
      </c>
      <c r="HB255">
        <v>2.3034699999999999</v>
      </c>
      <c r="HC255">
        <v>41.170499999999997</v>
      </c>
      <c r="HD255">
        <v>14.1671</v>
      </c>
      <c r="HE255">
        <v>18</v>
      </c>
      <c r="HF255">
        <v>705.35900000000004</v>
      </c>
      <c r="HG255">
        <v>738.92600000000004</v>
      </c>
      <c r="HH255">
        <v>31</v>
      </c>
      <c r="HI255">
        <v>35.131399999999999</v>
      </c>
      <c r="HJ255">
        <v>30.000499999999999</v>
      </c>
      <c r="HK255">
        <v>35.033900000000003</v>
      </c>
      <c r="HL255">
        <v>35.052999999999997</v>
      </c>
      <c r="HM255">
        <v>80.8018</v>
      </c>
      <c r="HN255">
        <v>16.5334</v>
      </c>
      <c r="HO255">
        <v>100</v>
      </c>
      <c r="HP255">
        <v>31</v>
      </c>
      <c r="HQ255">
        <v>1601.88</v>
      </c>
      <c r="HR255">
        <v>34.111199999999997</v>
      </c>
      <c r="HS255">
        <v>98.596999999999994</v>
      </c>
      <c r="HT255">
        <v>97.586299999999994</v>
      </c>
    </row>
    <row r="256" spans="1:228" x14ac:dyDescent="0.2">
      <c r="A256">
        <v>241</v>
      </c>
      <c r="B256">
        <v>1673987821</v>
      </c>
      <c r="C256">
        <v>957.90000009536743</v>
      </c>
      <c r="D256" t="s">
        <v>841</v>
      </c>
      <c r="E256" t="s">
        <v>842</v>
      </c>
      <c r="F256">
        <v>4</v>
      </c>
      <c r="G256">
        <v>1673987818.6875</v>
      </c>
      <c r="H256">
        <f t="shared" si="102"/>
        <v>7.0275323068326424E-4</v>
      </c>
      <c r="I256">
        <f t="shared" si="103"/>
        <v>0.70275323068326423</v>
      </c>
      <c r="J256">
        <f t="shared" si="104"/>
        <v>9.272334269046981</v>
      </c>
      <c r="K256">
        <f t="shared" si="105"/>
        <v>1574.595</v>
      </c>
      <c r="L256">
        <f t="shared" si="106"/>
        <v>1169.8035632505766</v>
      </c>
      <c r="M256">
        <f t="shared" si="107"/>
        <v>118.24533506234668</v>
      </c>
      <c r="N256">
        <f t="shared" si="108"/>
        <v>159.16220399015268</v>
      </c>
      <c r="O256">
        <f t="shared" si="109"/>
        <v>4.0745535383194989E-2</v>
      </c>
      <c r="P256">
        <f t="shared" si="110"/>
        <v>2.7637447487075129</v>
      </c>
      <c r="Q256">
        <f t="shared" si="111"/>
        <v>4.0414734608278061E-2</v>
      </c>
      <c r="R256">
        <f t="shared" si="112"/>
        <v>2.5288706276875024E-2</v>
      </c>
      <c r="S256">
        <f t="shared" si="113"/>
        <v>226.11146623579143</v>
      </c>
      <c r="T256">
        <f t="shared" si="114"/>
        <v>34.822007157983307</v>
      </c>
      <c r="U256">
        <f t="shared" si="115"/>
        <v>33.487612499999997</v>
      </c>
      <c r="V256">
        <f t="shared" si="116"/>
        <v>5.192185688755357</v>
      </c>
      <c r="W256">
        <f t="shared" si="117"/>
        <v>67.131610435327019</v>
      </c>
      <c r="X256">
        <f t="shared" si="118"/>
        <v>3.5101892115677606</v>
      </c>
      <c r="Y256">
        <f t="shared" si="119"/>
        <v>5.2288172275405085</v>
      </c>
      <c r="Z256">
        <f t="shared" si="120"/>
        <v>1.6819964771875964</v>
      </c>
      <c r="AA256">
        <f t="shared" si="121"/>
        <v>-30.991417473131953</v>
      </c>
      <c r="AB256">
        <f t="shared" si="122"/>
        <v>18.718000240847545</v>
      </c>
      <c r="AC256">
        <f t="shared" si="123"/>
        <v>1.559475340824892</v>
      </c>
      <c r="AD256">
        <f t="shared" si="124"/>
        <v>215.39752434433191</v>
      </c>
      <c r="AE256">
        <f t="shared" si="125"/>
        <v>19.837870787860556</v>
      </c>
      <c r="AF256">
        <f t="shared" si="126"/>
        <v>0.69712581095852488</v>
      </c>
      <c r="AG256">
        <f t="shared" si="127"/>
        <v>9.272334269046981</v>
      </c>
      <c r="AH256">
        <v>1650.002951230922</v>
      </c>
      <c r="AI256">
        <v>1634.3821212121211</v>
      </c>
      <c r="AJ256">
        <v>1.735220707547386</v>
      </c>
      <c r="AK256">
        <v>63.952055562581542</v>
      </c>
      <c r="AL256">
        <f t="shared" si="128"/>
        <v>0.70275323068326423</v>
      </c>
      <c r="AM256">
        <v>34.104744339694633</v>
      </c>
      <c r="AN256">
        <v>34.729406993006997</v>
      </c>
      <c r="AO256">
        <v>2.7590815437430658E-4</v>
      </c>
      <c r="AP256">
        <v>89.221601695222972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47134.296526059676</v>
      </c>
      <c r="AV256">
        <f t="shared" si="132"/>
        <v>1199.9725000000001</v>
      </c>
      <c r="AW256">
        <f t="shared" si="133"/>
        <v>1025.9022135936741</v>
      </c>
      <c r="AX256">
        <f t="shared" si="134"/>
        <v>0.85493810365960399</v>
      </c>
      <c r="AY256">
        <f t="shared" si="135"/>
        <v>0.18843054006303595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1673987818.6875</v>
      </c>
      <c r="BF256">
        <v>1574.595</v>
      </c>
      <c r="BG256">
        <v>1593.92</v>
      </c>
      <c r="BH256">
        <v>34.726374999999997</v>
      </c>
      <c r="BI256">
        <v>34.105224999999997</v>
      </c>
      <c r="BJ256">
        <v>1582.42875</v>
      </c>
      <c r="BK256">
        <v>34.515987500000001</v>
      </c>
      <c r="BL256">
        <v>650.00450000000001</v>
      </c>
      <c r="BM256">
        <v>100.981375</v>
      </c>
      <c r="BN256">
        <v>9.9984962499999996E-2</v>
      </c>
      <c r="BO256">
        <v>33.613237499999997</v>
      </c>
      <c r="BP256">
        <v>33.487612499999997</v>
      </c>
      <c r="BQ256">
        <v>999.9</v>
      </c>
      <c r="BR256">
        <v>0</v>
      </c>
      <c r="BS256">
        <v>0</v>
      </c>
      <c r="BT256">
        <v>8995.1574999999993</v>
      </c>
      <c r="BU256">
        <v>0</v>
      </c>
      <c r="BV256">
        <v>204.485625</v>
      </c>
      <c r="BW256">
        <v>-19.326149999999998</v>
      </c>
      <c r="BX256">
        <v>1631.24</v>
      </c>
      <c r="BY256">
        <v>1650.2</v>
      </c>
      <c r="BZ256">
        <v>0.62111749999999999</v>
      </c>
      <c r="CA256">
        <v>1593.92</v>
      </c>
      <c r="CB256">
        <v>34.105224999999997</v>
      </c>
      <c r="CC256">
        <v>3.5067137499999999</v>
      </c>
      <c r="CD256">
        <v>3.4439924999999998</v>
      </c>
      <c r="CE256">
        <v>26.652274999999999</v>
      </c>
      <c r="CF256">
        <v>26.346125000000001</v>
      </c>
      <c r="CG256">
        <v>1199.9725000000001</v>
      </c>
      <c r="CH256">
        <v>0.49997875000000003</v>
      </c>
      <c r="CI256">
        <v>0.50002125000000008</v>
      </c>
      <c r="CJ256">
        <v>0</v>
      </c>
      <c r="CK256">
        <v>807.87525000000005</v>
      </c>
      <c r="CL256">
        <v>4.9990899999999998</v>
      </c>
      <c r="CM256">
        <v>8257.2537499999999</v>
      </c>
      <c r="CN256">
        <v>9557.5500000000011</v>
      </c>
      <c r="CO256">
        <v>44.75</v>
      </c>
      <c r="CP256">
        <v>46.625</v>
      </c>
      <c r="CQ256">
        <v>45.625</v>
      </c>
      <c r="CR256">
        <v>45.686999999999998</v>
      </c>
      <c r="CS256">
        <v>45.984250000000003</v>
      </c>
      <c r="CT256">
        <v>597.46249999999998</v>
      </c>
      <c r="CU256">
        <v>597.51</v>
      </c>
      <c r="CV256">
        <v>0</v>
      </c>
      <c r="CW256">
        <v>1673987821.3</v>
      </c>
      <c r="CX256">
        <v>0</v>
      </c>
      <c r="CY256">
        <v>1673984188.5</v>
      </c>
      <c r="CZ256" t="s">
        <v>356</v>
      </c>
      <c r="DA256">
        <v>1673984188.5</v>
      </c>
      <c r="DB256">
        <v>1673984167.5</v>
      </c>
      <c r="DC256">
        <v>23</v>
      </c>
      <c r="DD256">
        <v>-0.32800000000000001</v>
      </c>
      <c r="DE256">
        <v>5.0000000000000001E-3</v>
      </c>
      <c r="DF256">
        <v>-6.2539999999999996</v>
      </c>
      <c r="DG256">
        <v>0.21</v>
      </c>
      <c r="DH256">
        <v>579</v>
      </c>
      <c r="DI256">
        <v>34</v>
      </c>
      <c r="DJ256">
        <v>0</v>
      </c>
      <c r="DK256">
        <v>0.1</v>
      </c>
      <c r="DL256">
        <v>-19.282795121951221</v>
      </c>
      <c r="DM256">
        <v>-0.36329631482690128</v>
      </c>
      <c r="DN256">
        <v>5.9985359804195552E-2</v>
      </c>
      <c r="DO256">
        <v>0</v>
      </c>
      <c r="DP256">
        <v>0.60535480487804882</v>
      </c>
      <c r="DQ256">
        <v>0.13746064125734231</v>
      </c>
      <c r="DR256">
        <v>1.417293183298414E-2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372</v>
      </c>
      <c r="EA256">
        <v>3.2946599999999999</v>
      </c>
      <c r="EB256">
        <v>2.6253299999999999</v>
      </c>
      <c r="EC256">
        <v>0.24646899999999999</v>
      </c>
      <c r="ED256">
        <v>0.24595</v>
      </c>
      <c r="EE256">
        <v>0.14041100000000001</v>
      </c>
      <c r="EF256">
        <v>0.13735700000000001</v>
      </c>
      <c r="EG256">
        <v>22641.4</v>
      </c>
      <c r="EH256">
        <v>23038.799999999999</v>
      </c>
      <c r="EI256">
        <v>27978</v>
      </c>
      <c r="EJ256">
        <v>29435.599999999999</v>
      </c>
      <c r="EK256">
        <v>33106.199999999997</v>
      </c>
      <c r="EL256">
        <v>35271.599999999999</v>
      </c>
      <c r="EM256">
        <v>39501</v>
      </c>
      <c r="EN256">
        <v>42090.2</v>
      </c>
      <c r="EO256">
        <v>2.19963</v>
      </c>
      <c r="EP256">
        <v>2.1505299999999998</v>
      </c>
      <c r="EQ256">
        <v>0.11068600000000001</v>
      </c>
      <c r="ER256">
        <v>0</v>
      </c>
      <c r="ES256">
        <v>31.700700000000001</v>
      </c>
      <c r="ET256">
        <v>999.9</v>
      </c>
      <c r="EU256">
        <v>67.2</v>
      </c>
      <c r="EV256">
        <v>35.799999999999997</v>
      </c>
      <c r="EW256">
        <v>39.286200000000001</v>
      </c>
      <c r="EX256">
        <v>57.651800000000001</v>
      </c>
      <c r="EY256">
        <v>-4.5593000000000004</v>
      </c>
      <c r="EZ256">
        <v>2</v>
      </c>
      <c r="FA256">
        <v>0.62906300000000004</v>
      </c>
      <c r="FB256">
        <v>0.68325999999999998</v>
      </c>
      <c r="FC256">
        <v>20.269600000000001</v>
      </c>
      <c r="FD256">
        <v>5.2184900000000001</v>
      </c>
      <c r="FE256">
        <v>12.0099</v>
      </c>
      <c r="FF256">
        <v>4.9863999999999997</v>
      </c>
      <c r="FG256">
        <v>3.2845499999999999</v>
      </c>
      <c r="FH256">
        <v>9999</v>
      </c>
      <c r="FI256">
        <v>9999</v>
      </c>
      <c r="FJ256">
        <v>9999</v>
      </c>
      <c r="FK256">
        <v>999.9</v>
      </c>
      <c r="FL256">
        <v>1.8658600000000001</v>
      </c>
      <c r="FM256">
        <v>1.8623400000000001</v>
      </c>
      <c r="FN256">
        <v>1.86432</v>
      </c>
      <c r="FO256">
        <v>1.86039</v>
      </c>
      <c r="FP256">
        <v>1.86111</v>
      </c>
      <c r="FQ256">
        <v>1.8602000000000001</v>
      </c>
      <c r="FR256">
        <v>1.86195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-7.84</v>
      </c>
      <c r="GH256">
        <v>0.2104</v>
      </c>
      <c r="GI256">
        <v>-4.4410340874611869</v>
      </c>
      <c r="GJ256">
        <v>-4.0977002334145526E-3</v>
      </c>
      <c r="GK256">
        <v>1.9870096767282211E-6</v>
      </c>
      <c r="GL256">
        <v>-4.7591234531596528E-10</v>
      </c>
      <c r="GM256">
        <v>0.2103699999999975</v>
      </c>
      <c r="GN256">
        <v>0</v>
      </c>
      <c r="GO256">
        <v>0</v>
      </c>
      <c r="GP256">
        <v>0</v>
      </c>
      <c r="GQ256">
        <v>6</v>
      </c>
      <c r="GR256">
        <v>2093</v>
      </c>
      <c r="GS256">
        <v>4</v>
      </c>
      <c r="GT256">
        <v>31</v>
      </c>
      <c r="GU256">
        <v>60.5</v>
      </c>
      <c r="GV256">
        <v>60.9</v>
      </c>
      <c r="GW256">
        <v>4.0527300000000004</v>
      </c>
      <c r="GX256">
        <v>2.5097700000000001</v>
      </c>
      <c r="GY256">
        <v>2.04834</v>
      </c>
      <c r="GZ256">
        <v>2.6220699999999999</v>
      </c>
      <c r="HA256">
        <v>2.1972700000000001</v>
      </c>
      <c r="HB256">
        <v>2.2802699999999998</v>
      </c>
      <c r="HC256">
        <v>41.170499999999997</v>
      </c>
      <c r="HD256">
        <v>14.175800000000001</v>
      </c>
      <c r="HE256">
        <v>18</v>
      </c>
      <c r="HF256">
        <v>705.55</v>
      </c>
      <c r="HG256">
        <v>739.11699999999996</v>
      </c>
      <c r="HH256">
        <v>31</v>
      </c>
      <c r="HI256">
        <v>35.134999999999998</v>
      </c>
      <c r="HJ256">
        <v>30.000399999999999</v>
      </c>
      <c r="HK256">
        <v>35.0379</v>
      </c>
      <c r="HL256">
        <v>35.057000000000002</v>
      </c>
      <c r="HM256">
        <v>81.062899999999999</v>
      </c>
      <c r="HN256">
        <v>16.5334</v>
      </c>
      <c r="HO256">
        <v>100</v>
      </c>
      <c r="HP256">
        <v>31</v>
      </c>
      <c r="HQ256">
        <v>1608.56</v>
      </c>
      <c r="HR256">
        <v>34.1111</v>
      </c>
      <c r="HS256">
        <v>98.599500000000006</v>
      </c>
      <c r="HT256">
        <v>97.587800000000001</v>
      </c>
    </row>
    <row r="257" spans="1:228" x14ac:dyDescent="0.2">
      <c r="A257">
        <v>242</v>
      </c>
      <c r="B257">
        <v>1673987825</v>
      </c>
      <c r="C257">
        <v>961.90000009536743</v>
      </c>
      <c r="D257" t="s">
        <v>843</v>
      </c>
      <c r="E257" t="s">
        <v>844</v>
      </c>
      <c r="F257">
        <v>4</v>
      </c>
      <c r="G257">
        <v>1673987823</v>
      </c>
      <c r="H257">
        <f t="shared" si="102"/>
        <v>7.066029303852534E-4</v>
      </c>
      <c r="I257">
        <f t="shared" si="103"/>
        <v>0.70660293038525335</v>
      </c>
      <c r="J257">
        <f t="shared" si="104"/>
        <v>9.5428516666106074</v>
      </c>
      <c r="K257">
        <f t="shared" si="105"/>
        <v>1581.788571428571</v>
      </c>
      <c r="L257">
        <f t="shared" si="106"/>
        <v>1167.5028426024826</v>
      </c>
      <c r="M257">
        <f t="shared" si="107"/>
        <v>118.01175482003347</v>
      </c>
      <c r="N257">
        <f t="shared" si="108"/>
        <v>159.88795766223049</v>
      </c>
      <c r="O257">
        <f t="shared" si="109"/>
        <v>4.0892089264621755E-2</v>
      </c>
      <c r="P257">
        <f t="shared" si="110"/>
        <v>2.7641385025443581</v>
      </c>
      <c r="Q257">
        <f t="shared" si="111"/>
        <v>4.055896209826243E-2</v>
      </c>
      <c r="R257">
        <f t="shared" si="112"/>
        <v>2.5379055129951152E-2</v>
      </c>
      <c r="S257">
        <f t="shared" si="113"/>
        <v>226.11365794985093</v>
      </c>
      <c r="T257">
        <f t="shared" si="114"/>
        <v>34.820658545698187</v>
      </c>
      <c r="U257">
        <f t="shared" si="115"/>
        <v>33.50074285714286</v>
      </c>
      <c r="V257">
        <f t="shared" si="116"/>
        <v>5.1960039506317131</v>
      </c>
      <c r="W257">
        <f t="shared" si="117"/>
        <v>67.145042391577292</v>
      </c>
      <c r="X257">
        <f t="shared" si="118"/>
        <v>3.5108617348786364</v>
      </c>
      <c r="Y257">
        <f t="shared" si="119"/>
        <v>5.2287728324065226</v>
      </c>
      <c r="Z257">
        <f t="shared" si="120"/>
        <v>1.6851422157530767</v>
      </c>
      <c r="AA257">
        <f t="shared" si="121"/>
        <v>-31.161189229989674</v>
      </c>
      <c r="AB257">
        <f t="shared" si="122"/>
        <v>16.741358966288576</v>
      </c>
      <c r="AC257">
        <f t="shared" si="123"/>
        <v>1.3946829072524536</v>
      </c>
      <c r="AD257">
        <f t="shared" si="124"/>
        <v>213.08851059340228</v>
      </c>
      <c r="AE257">
        <f t="shared" si="125"/>
        <v>19.855142282518077</v>
      </c>
      <c r="AF257">
        <f t="shared" si="126"/>
        <v>0.70177019547142405</v>
      </c>
      <c r="AG257">
        <f t="shared" si="127"/>
        <v>9.5428516666106074</v>
      </c>
      <c r="AH257">
        <v>1656.9783522347309</v>
      </c>
      <c r="AI257">
        <v>1641.2463636363641</v>
      </c>
      <c r="AJ257">
        <v>1.6972920891742791</v>
      </c>
      <c r="AK257">
        <v>63.952055562581542</v>
      </c>
      <c r="AL257">
        <f t="shared" si="128"/>
        <v>0.70660293038525335</v>
      </c>
      <c r="AM257">
        <v>34.10696338026937</v>
      </c>
      <c r="AN257">
        <v>34.735760839160839</v>
      </c>
      <c r="AO257">
        <v>1.4849981788414991E-4</v>
      </c>
      <c r="AP257">
        <v>89.221601695222972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47145.112776355832</v>
      </c>
      <c r="AV257">
        <f t="shared" si="132"/>
        <v>1199.985714285714</v>
      </c>
      <c r="AW257">
        <f t="shared" si="133"/>
        <v>1025.9133564506999</v>
      </c>
      <c r="AX257">
        <f t="shared" si="134"/>
        <v>0.85493797487528422</v>
      </c>
      <c r="AY257">
        <f t="shared" si="135"/>
        <v>0.18843029150929855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1673987823</v>
      </c>
      <c r="BF257">
        <v>1581.788571428571</v>
      </c>
      <c r="BG257">
        <v>1601.1414285714291</v>
      </c>
      <c r="BH257">
        <v>34.733328571428572</v>
      </c>
      <c r="BI257">
        <v>34.108028571428569</v>
      </c>
      <c r="BJ257">
        <v>1589.6357142857139</v>
      </c>
      <c r="BK257">
        <v>34.522957142857138</v>
      </c>
      <c r="BL257">
        <v>649.98757142857153</v>
      </c>
      <c r="BM257">
        <v>100.98057142857139</v>
      </c>
      <c r="BN257">
        <v>9.9914642857142841E-2</v>
      </c>
      <c r="BO257">
        <v>33.61308571428571</v>
      </c>
      <c r="BP257">
        <v>33.50074285714286</v>
      </c>
      <c r="BQ257">
        <v>999.89999999999986</v>
      </c>
      <c r="BR257">
        <v>0</v>
      </c>
      <c r="BS257">
        <v>0</v>
      </c>
      <c r="BT257">
        <v>8997.3214285714294</v>
      </c>
      <c r="BU257">
        <v>0</v>
      </c>
      <c r="BV257">
        <v>198.48757142857141</v>
      </c>
      <c r="BW257">
        <v>-19.353100000000001</v>
      </c>
      <c r="BX257">
        <v>1638.707142857143</v>
      </c>
      <c r="BY257">
        <v>1657.6828571428571</v>
      </c>
      <c r="BZ257">
        <v>0.62530942857142857</v>
      </c>
      <c r="CA257">
        <v>1601.1414285714291</v>
      </c>
      <c r="CB257">
        <v>34.108028571428569</v>
      </c>
      <c r="CC257">
        <v>3.507392857142857</v>
      </c>
      <c r="CD257">
        <v>3.4442471428571428</v>
      </c>
      <c r="CE257">
        <v>26.655557142857141</v>
      </c>
      <c r="CF257">
        <v>26.3474</v>
      </c>
      <c r="CG257">
        <v>1199.985714285714</v>
      </c>
      <c r="CH257">
        <v>0.49998342857142858</v>
      </c>
      <c r="CI257">
        <v>0.50001657142857148</v>
      </c>
      <c r="CJ257">
        <v>0</v>
      </c>
      <c r="CK257">
        <v>807.92914285714301</v>
      </c>
      <c r="CL257">
        <v>4.9990899999999998</v>
      </c>
      <c r="CM257">
        <v>8259.0871428571427</v>
      </c>
      <c r="CN257">
        <v>9557.6942857142858</v>
      </c>
      <c r="CO257">
        <v>44.75</v>
      </c>
      <c r="CP257">
        <v>46.625</v>
      </c>
      <c r="CQ257">
        <v>45.625</v>
      </c>
      <c r="CR257">
        <v>45.686999999999998</v>
      </c>
      <c r="CS257">
        <v>46</v>
      </c>
      <c r="CT257">
        <v>597.47428571428566</v>
      </c>
      <c r="CU257">
        <v>597.51142857142838</v>
      </c>
      <c r="CV257">
        <v>0</v>
      </c>
      <c r="CW257">
        <v>1673987825.5</v>
      </c>
      <c r="CX257">
        <v>0</v>
      </c>
      <c r="CY257">
        <v>1673984188.5</v>
      </c>
      <c r="CZ257" t="s">
        <v>356</v>
      </c>
      <c r="DA257">
        <v>1673984188.5</v>
      </c>
      <c r="DB257">
        <v>1673984167.5</v>
      </c>
      <c r="DC257">
        <v>23</v>
      </c>
      <c r="DD257">
        <v>-0.32800000000000001</v>
      </c>
      <c r="DE257">
        <v>5.0000000000000001E-3</v>
      </c>
      <c r="DF257">
        <v>-6.2539999999999996</v>
      </c>
      <c r="DG257">
        <v>0.21</v>
      </c>
      <c r="DH257">
        <v>579</v>
      </c>
      <c r="DI257">
        <v>34</v>
      </c>
      <c r="DJ257">
        <v>0</v>
      </c>
      <c r="DK257">
        <v>0.1</v>
      </c>
      <c r="DL257">
        <v>-19.308434146341469</v>
      </c>
      <c r="DM257">
        <v>-0.31088651777406717</v>
      </c>
      <c r="DN257">
        <v>5.5914781019569378E-2</v>
      </c>
      <c r="DO257">
        <v>0</v>
      </c>
      <c r="DP257">
        <v>0.61369441463414631</v>
      </c>
      <c r="DQ257">
        <v>9.046087003678184E-2</v>
      </c>
      <c r="DR257">
        <v>9.1234215500160965E-3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363</v>
      </c>
      <c r="EA257">
        <v>3.2945700000000002</v>
      </c>
      <c r="EB257">
        <v>2.6246200000000002</v>
      </c>
      <c r="EC257">
        <v>0.24707699999999999</v>
      </c>
      <c r="ED257">
        <v>0.24655099999999999</v>
      </c>
      <c r="EE257">
        <v>0.140431</v>
      </c>
      <c r="EF257">
        <v>0.13736000000000001</v>
      </c>
      <c r="EG257">
        <v>22622.9</v>
      </c>
      <c r="EH257">
        <v>23019.8</v>
      </c>
      <c r="EI257">
        <v>27977.8</v>
      </c>
      <c r="EJ257">
        <v>29434.9</v>
      </c>
      <c r="EK257">
        <v>33105.199999999997</v>
      </c>
      <c r="EL257">
        <v>35270.699999999997</v>
      </c>
      <c r="EM257">
        <v>39500.699999999997</v>
      </c>
      <c r="EN257">
        <v>42089.3</v>
      </c>
      <c r="EO257">
        <v>2.1993499999999999</v>
      </c>
      <c r="EP257">
        <v>2.15042</v>
      </c>
      <c r="EQ257">
        <v>0.11107300000000001</v>
      </c>
      <c r="ER257">
        <v>0</v>
      </c>
      <c r="ES257">
        <v>31.707000000000001</v>
      </c>
      <c r="ET257">
        <v>999.9</v>
      </c>
      <c r="EU257">
        <v>67.2</v>
      </c>
      <c r="EV257">
        <v>35.799999999999997</v>
      </c>
      <c r="EW257">
        <v>39.284199999999998</v>
      </c>
      <c r="EX257">
        <v>57.411799999999999</v>
      </c>
      <c r="EY257">
        <v>-4.56731</v>
      </c>
      <c r="EZ257">
        <v>2</v>
      </c>
      <c r="FA257">
        <v>0.62933399999999995</v>
      </c>
      <c r="FB257">
        <v>0.68154700000000001</v>
      </c>
      <c r="FC257">
        <v>20.269600000000001</v>
      </c>
      <c r="FD257">
        <v>5.2184900000000001</v>
      </c>
      <c r="FE257">
        <v>12.0099</v>
      </c>
      <c r="FF257">
        <v>4.9862500000000001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1.86232</v>
      </c>
      <c r="FN257">
        <v>1.86432</v>
      </c>
      <c r="FO257">
        <v>1.8603799999999999</v>
      </c>
      <c r="FP257">
        <v>1.86111</v>
      </c>
      <c r="FQ257">
        <v>1.8602000000000001</v>
      </c>
      <c r="FR257">
        <v>1.8619399999999999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-7.85</v>
      </c>
      <c r="GH257">
        <v>0.2104</v>
      </c>
      <c r="GI257">
        <v>-4.4410340874611869</v>
      </c>
      <c r="GJ257">
        <v>-4.0977002334145526E-3</v>
      </c>
      <c r="GK257">
        <v>1.9870096767282211E-6</v>
      </c>
      <c r="GL257">
        <v>-4.7591234531596528E-10</v>
      </c>
      <c r="GM257">
        <v>0.2103699999999975</v>
      </c>
      <c r="GN257">
        <v>0</v>
      </c>
      <c r="GO257">
        <v>0</v>
      </c>
      <c r="GP257">
        <v>0</v>
      </c>
      <c r="GQ257">
        <v>6</v>
      </c>
      <c r="GR257">
        <v>2093</v>
      </c>
      <c r="GS257">
        <v>4</v>
      </c>
      <c r="GT257">
        <v>31</v>
      </c>
      <c r="GU257">
        <v>60.6</v>
      </c>
      <c r="GV257">
        <v>61</v>
      </c>
      <c r="GW257">
        <v>4.06616</v>
      </c>
      <c r="GX257">
        <v>2.50244</v>
      </c>
      <c r="GY257">
        <v>2.04834</v>
      </c>
      <c r="GZ257">
        <v>2.6220699999999999</v>
      </c>
      <c r="HA257">
        <v>2.1972700000000001</v>
      </c>
      <c r="HB257">
        <v>2.35107</v>
      </c>
      <c r="HC257">
        <v>41.170499999999997</v>
      </c>
      <c r="HD257">
        <v>14.1846</v>
      </c>
      <c r="HE257">
        <v>18</v>
      </c>
      <c r="HF257">
        <v>705.35299999999995</v>
      </c>
      <c r="HG257">
        <v>739.06</v>
      </c>
      <c r="HH257">
        <v>30.9998</v>
      </c>
      <c r="HI257">
        <v>35.139000000000003</v>
      </c>
      <c r="HJ257">
        <v>30.000499999999999</v>
      </c>
      <c r="HK257">
        <v>35.0411</v>
      </c>
      <c r="HL257">
        <v>35.060200000000002</v>
      </c>
      <c r="HM257">
        <v>81.330200000000005</v>
      </c>
      <c r="HN257">
        <v>16.5334</v>
      </c>
      <c r="HO257">
        <v>100</v>
      </c>
      <c r="HP257">
        <v>31</v>
      </c>
      <c r="HQ257">
        <v>1615.24</v>
      </c>
      <c r="HR257">
        <v>34.105200000000004</v>
      </c>
      <c r="HS257">
        <v>98.598799999999997</v>
      </c>
      <c r="HT257">
        <v>97.585599999999999</v>
      </c>
    </row>
    <row r="258" spans="1:228" x14ac:dyDescent="0.2">
      <c r="A258">
        <v>243</v>
      </c>
      <c r="B258">
        <v>1673987829</v>
      </c>
      <c r="C258">
        <v>965.90000009536743</v>
      </c>
      <c r="D258" t="s">
        <v>845</v>
      </c>
      <c r="E258" t="s">
        <v>846</v>
      </c>
      <c r="F258">
        <v>4</v>
      </c>
      <c r="G258">
        <v>1673987826.6875</v>
      </c>
      <c r="H258">
        <f t="shared" si="102"/>
        <v>7.0817034721833453E-4</v>
      </c>
      <c r="I258">
        <f t="shared" si="103"/>
        <v>0.70817034721833449</v>
      </c>
      <c r="J258">
        <f t="shared" si="104"/>
        <v>9.3885045257820465</v>
      </c>
      <c r="K258">
        <f t="shared" si="105"/>
        <v>1587.8362500000001</v>
      </c>
      <c r="L258">
        <f t="shared" si="106"/>
        <v>1179.6041437535287</v>
      </c>
      <c r="M258">
        <f t="shared" si="107"/>
        <v>119.23498710692027</v>
      </c>
      <c r="N258">
        <f t="shared" si="108"/>
        <v>160.49929614032376</v>
      </c>
      <c r="O258">
        <f t="shared" si="109"/>
        <v>4.0922650450287604E-2</v>
      </c>
      <c r="P258">
        <f t="shared" si="110"/>
        <v>2.7710258535197392</v>
      </c>
      <c r="Q258">
        <f t="shared" si="111"/>
        <v>4.0589849296053256E-2</v>
      </c>
      <c r="R258">
        <f t="shared" si="112"/>
        <v>2.5398330948025238E-2</v>
      </c>
      <c r="S258">
        <f t="shared" si="113"/>
        <v>226.11469348573814</v>
      </c>
      <c r="T258">
        <f t="shared" si="114"/>
        <v>34.82200193713301</v>
      </c>
      <c r="U258">
        <f t="shared" si="115"/>
        <v>33.510737499999998</v>
      </c>
      <c r="V258">
        <f t="shared" si="116"/>
        <v>5.1989119946919207</v>
      </c>
      <c r="W258">
        <f t="shared" si="117"/>
        <v>67.13725649949464</v>
      </c>
      <c r="X258">
        <f t="shared" si="118"/>
        <v>3.5113460884227718</v>
      </c>
      <c r="Y258">
        <f t="shared" si="119"/>
        <v>5.2301006497773743</v>
      </c>
      <c r="Z258">
        <f t="shared" si="120"/>
        <v>1.6875659062691488</v>
      </c>
      <c r="AA258">
        <f t="shared" si="121"/>
        <v>-31.230312312328554</v>
      </c>
      <c r="AB258">
        <f t="shared" si="122"/>
        <v>15.968088853296003</v>
      </c>
      <c r="AC258">
        <f t="shared" si="123"/>
        <v>1.3270516192521491</v>
      </c>
      <c r="AD258">
        <f t="shared" si="124"/>
        <v>212.17952164595775</v>
      </c>
      <c r="AE258">
        <f t="shared" si="125"/>
        <v>19.986149603130308</v>
      </c>
      <c r="AF258">
        <f t="shared" si="126"/>
        <v>0.70517729643301774</v>
      </c>
      <c r="AG258">
        <f t="shared" si="127"/>
        <v>9.3885045257820465</v>
      </c>
      <c r="AH258">
        <v>1663.896399682711</v>
      </c>
      <c r="AI258">
        <v>1648.1352121212119</v>
      </c>
      <c r="AJ258">
        <v>1.7416667053268431</v>
      </c>
      <c r="AK258">
        <v>63.952055562581542</v>
      </c>
      <c r="AL258">
        <f t="shared" si="128"/>
        <v>0.70817034721833449</v>
      </c>
      <c r="AM258">
        <v>34.108477425701011</v>
      </c>
      <c r="AN258">
        <v>34.738504195804232</v>
      </c>
      <c r="AO258">
        <v>2.075031767548035E-4</v>
      </c>
      <c r="AP258">
        <v>89.221601695222972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47333.428904756103</v>
      </c>
      <c r="AV258">
        <f t="shared" si="132"/>
        <v>1199.99</v>
      </c>
      <c r="AW258">
        <f t="shared" si="133"/>
        <v>1025.9171385936465</v>
      </c>
      <c r="AX258">
        <f t="shared" si="134"/>
        <v>0.85493807331198313</v>
      </c>
      <c r="AY258">
        <f t="shared" si="135"/>
        <v>0.18843048149212754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1673987826.6875</v>
      </c>
      <c r="BF258">
        <v>1587.8362500000001</v>
      </c>
      <c r="BG258">
        <v>1607.32375</v>
      </c>
      <c r="BH258">
        <v>34.7381125</v>
      </c>
      <c r="BI258">
        <v>34.109625000000001</v>
      </c>
      <c r="BJ258">
        <v>1595.6925000000001</v>
      </c>
      <c r="BK258">
        <v>34.527749999999997</v>
      </c>
      <c r="BL258">
        <v>649.82749999999999</v>
      </c>
      <c r="BM258">
        <v>100.98125</v>
      </c>
      <c r="BN258">
        <v>9.9258862500000003E-2</v>
      </c>
      <c r="BO258">
        <v>33.617624999999997</v>
      </c>
      <c r="BP258">
        <v>33.510737499999998</v>
      </c>
      <c r="BQ258">
        <v>999.9</v>
      </c>
      <c r="BR258">
        <v>0</v>
      </c>
      <c r="BS258">
        <v>0</v>
      </c>
      <c r="BT258">
        <v>9033.9050000000007</v>
      </c>
      <c r="BU258">
        <v>0</v>
      </c>
      <c r="BV258">
        <v>197.00425000000001</v>
      </c>
      <c r="BW258">
        <v>-19.489812499999999</v>
      </c>
      <c r="BX258">
        <v>1644.98125</v>
      </c>
      <c r="BY258">
        <v>1664.0875000000001</v>
      </c>
      <c r="BZ258">
        <v>0.62847224999999995</v>
      </c>
      <c r="CA258">
        <v>1607.32375</v>
      </c>
      <c r="CB258">
        <v>34.109625000000001</v>
      </c>
      <c r="CC258">
        <v>3.5078962499999999</v>
      </c>
      <c r="CD258">
        <v>3.4444312500000001</v>
      </c>
      <c r="CE258">
        <v>26.658012500000002</v>
      </c>
      <c r="CF258">
        <v>26.348287500000001</v>
      </c>
      <c r="CG258">
        <v>1199.99</v>
      </c>
      <c r="CH258">
        <v>0.49997875000000003</v>
      </c>
      <c r="CI258">
        <v>0.50002125000000008</v>
      </c>
      <c r="CJ258">
        <v>0</v>
      </c>
      <c r="CK258">
        <v>808.10512500000004</v>
      </c>
      <c r="CL258">
        <v>4.9990899999999998</v>
      </c>
      <c r="CM258">
        <v>8260.75</v>
      </c>
      <c r="CN258">
        <v>9557.7024999999994</v>
      </c>
      <c r="CO258">
        <v>44.75</v>
      </c>
      <c r="CP258">
        <v>46.625</v>
      </c>
      <c r="CQ258">
        <v>45.625</v>
      </c>
      <c r="CR258">
        <v>45.686999999999998</v>
      </c>
      <c r="CS258">
        <v>45.984250000000003</v>
      </c>
      <c r="CT258">
        <v>597.47249999999997</v>
      </c>
      <c r="CU258">
        <v>597.51749999999993</v>
      </c>
      <c r="CV258">
        <v>0</v>
      </c>
      <c r="CW258">
        <v>1673987829.7</v>
      </c>
      <c r="CX258">
        <v>0</v>
      </c>
      <c r="CY258">
        <v>1673984188.5</v>
      </c>
      <c r="CZ258" t="s">
        <v>356</v>
      </c>
      <c r="DA258">
        <v>1673984188.5</v>
      </c>
      <c r="DB258">
        <v>1673984167.5</v>
      </c>
      <c r="DC258">
        <v>23</v>
      </c>
      <c r="DD258">
        <v>-0.32800000000000001</v>
      </c>
      <c r="DE258">
        <v>5.0000000000000001E-3</v>
      </c>
      <c r="DF258">
        <v>-6.2539999999999996</v>
      </c>
      <c r="DG258">
        <v>0.21</v>
      </c>
      <c r="DH258">
        <v>579</v>
      </c>
      <c r="DI258">
        <v>34</v>
      </c>
      <c r="DJ258">
        <v>0</v>
      </c>
      <c r="DK258">
        <v>0.1</v>
      </c>
      <c r="DL258">
        <v>-19.343724999999999</v>
      </c>
      <c r="DM258">
        <v>-0.75061463414630025</v>
      </c>
      <c r="DN258">
        <v>8.9161863344145137E-2</v>
      </c>
      <c r="DO258">
        <v>0</v>
      </c>
      <c r="DP258">
        <v>0.6198341249999999</v>
      </c>
      <c r="DQ258">
        <v>6.88296697936195E-2</v>
      </c>
      <c r="DR258">
        <v>6.7301251964116612E-3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3.2947299999999999</v>
      </c>
      <c r="EB258">
        <v>2.6254499999999998</v>
      </c>
      <c r="EC258">
        <v>0.24768100000000001</v>
      </c>
      <c r="ED258">
        <v>0.24716399999999999</v>
      </c>
      <c r="EE258">
        <v>0.140433</v>
      </c>
      <c r="EF258">
        <v>0.13736699999999999</v>
      </c>
      <c r="EG258">
        <v>22604.3</v>
      </c>
      <c r="EH258">
        <v>23001.1</v>
      </c>
      <c r="EI258">
        <v>27977.4</v>
      </c>
      <c r="EJ258">
        <v>29435.200000000001</v>
      </c>
      <c r="EK258">
        <v>33104.699999999997</v>
      </c>
      <c r="EL258">
        <v>35271</v>
      </c>
      <c r="EM258">
        <v>39500.199999999997</v>
      </c>
      <c r="EN258">
        <v>42089.9</v>
      </c>
      <c r="EO258">
        <v>2.1993</v>
      </c>
      <c r="EP258">
        <v>2.1502699999999999</v>
      </c>
      <c r="EQ258">
        <v>0.111468</v>
      </c>
      <c r="ER258">
        <v>0</v>
      </c>
      <c r="ES258">
        <v>31.7136</v>
      </c>
      <c r="ET258">
        <v>999.9</v>
      </c>
      <c r="EU258">
        <v>67.2</v>
      </c>
      <c r="EV258">
        <v>35.799999999999997</v>
      </c>
      <c r="EW258">
        <v>39.282400000000003</v>
      </c>
      <c r="EX258">
        <v>57.141800000000003</v>
      </c>
      <c r="EY258">
        <v>-4.4310900000000002</v>
      </c>
      <c r="EZ258">
        <v>2</v>
      </c>
      <c r="FA258">
        <v>0.62961599999999995</v>
      </c>
      <c r="FB258">
        <v>0.681481</v>
      </c>
      <c r="FC258">
        <v>20.269600000000001</v>
      </c>
      <c r="FD258">
        <v>5.2190899999999996</v>
      </c>
      <c r="FE258">
        <v>12.0099</v>
      </c>
      <c r="FF258">
        <v>4.9863499999999998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1.8658600000000001</v>
      </c>
      <c r="FM258">
        <v>1.86229</v>
      </c>
      <c r="FN258">
        <v>1.86432</v>
      </c>
      <c r="FO258">
        <v>1.86036</v>
      </c>
      <c r="FP258">
        <v>1.86111</v>
      </c>
      <c r="FQ258">
        <v>1.8602000000000001</v>
      </c>
      <c r="FR258">
        <v>1.8619399999999999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-7.86</v>
      </c>
      <c r="GH258">
        <v>0.21029999999999999</v>
      </c>
      <c r="GI258">
        <v>-4.4410340874611869</v>
      </c>
      <c r="GJ258">
        <v>-4.0977002334145526E-3</v>
      </c>
      <c r="GK258">
        <v>1.9870096767282211E-6</v>
      </c>
      <c r="GL258">
        <v>-4.7591234531596528E-10</v>
      </c>
      <c r="GM258">
        <v>0.2103699999999975</v>
      </c>
      <c r="GN258">
        <v>0</v>
      </c>
      <c r="GO258">
        <v>0</v>
      </c>
      <c r="GP258">
        <v>0</v>
      </c>
      <c r="GQ258">
        <v>6</v>
      </c>
      <c r="GR258">
        <v>2093</v>
      </c>
      <c r="GS258">
        <v>4</v>
      </c>
      <c r="GT258">
        <v>31</v>
      </c>
      <c r="GU258">
        <v>60.7</v>
      </c>
      <c r="GV258">
        <v>61</v>
      </c>
      <c r="GW258">
        <v>4.0795899999999996</v>
      </c>
      <c r="GX258">
        <v>2.50854</v>
      </c>
      <c r="GY258">
        <v>2.04834</v>
      </c>
      <c r="GZ258">
        <v>2.6220699999999999</v>
      </c>
      <c r="HA258">
        <v>2.1972700000000001</v>
      </c>
      <c r="HB258">
        <v>2.2766099999999998</v>
      </c>
      <c r="HC258">
        <v>41.170499999999997</v>
      </c>
      <c r="HD258">
        <v>14.158300000000001</v>
      </c>
      <c r="HE258">
        <v>18</v>
      </c>
      <c r="HF258">
        <v>705.35400000000004</v>
      </c>
      <c r="HG258">
        <v>738.96299999999997</v>
      </c>
      <c r="HH258">
        <v>30.9999</v>
      </c>
      <c r="HI258">
        <v>35.142200000000003</v>
      </c>
      <c r="HJ258">
        <v>30.000299999999999</v>
      </c>
      <c r="HK258">
        <v>35.045099999999998</v>
      </c>
      <c r="HL258">
        <v>35.0642</v>
      </c>
      <c r="HM258">
        <v>81.593000000000004</v>
      </c>
      <c r="HN258">
        <v>16.5334</v>
      </c>
      <c r="HO258">
        <v>100</v>
      </c>
      <c r="HP258">
        <v>31</v>
      </c>
      <c r="HQ258">
        <v>1621.91</v>
      </c>
      <c r="HR258">
        <v>34.104700000000001</v>
      </c>
      <c r="HS258">
        <v>98.597499999999997</v>
      </c>
      <c r="HT258">
        <v>97.586799999999997</v>
      </c>
    </row>
    <row r="259" spans="1:228" x14ac:dyDescent="0.2">
      <c r="A259">
        <v>244</v>
      </c>
      <c r="B259">
        <v>1673987833</v>
      </c>
      <c r="C259">
        <v>969.90000009536743</v>
      </c>
      <c r="D259" t="s">
        <v>847</v>
      </c>
      <c r="E259" t="s">
        <v>848</v>
      </c>
      <c r="F259">
        <v>4</v>
      </c>
      <c r="G259">
        <v>1673987831</v>
      </c>
      <c r="H259">
        <f t="shared" si="102"/>
        <v>7.0083402417447027E-4</v>
      </c>
      <c r="I259">
        <f t="shared" si="103"/>
        <v>0.70083402417447027</v>
      </c>
      <c r="J259">
        <f t="shared" si="104"/>
        <v>9.2628674820567891</v>
      </c>
      <c r="K259">
        <f t="shared" si="105"/>
        <v>1595.1014285714291</v>
      </c>
      <c r="L259">
        <f t="shared" si="106"/>
        <v>1187.0654493820564</v>
      </c>
      <c r="M259">
        <f t="shared" si="107"/>
        <v>119.99060075719488</v>
      </c>
      <c r="N259">
        <f t="shared" si="108"/>
        <v>161.23557364303718</v>
      </c>
      <c r="O259">
        <f t="shared" si="109"/>
        <v>4.0424153701703318E-2</v>
      </c>
      <c r="P259">
        <f t="shared" si="110"/>
        <v>2.7602833251222729</v>
      </c>
      <c r="Q259">
        <f t="shared" si="111"/>
        <v>4.0098123464943791E-2</v>
      </c>
      <c r="R259">
        <f t="shared" si="112"/>
        <v>2.509040037816343E-2</v>
      </c>
      <c r="S259">
        <f t="shared" si="113"/>
        <v>226.11361766369794</v>
      </c>
      <c r="T259">
        <f t="shared" si="114"/>
        <v>34.824863270986143</v>
      </c>
      <c r="U259">
        <f t="shared" si="115"/>
        <v>33.520871428571432</v>
      </c>
      <c r="V259">
        <f t="shared" si="116"/>
        <v>5.2018620106863347</v>
      </c>
      <c r="W259">
        <f t="shared" si="117"/>
        <v>67.149450442817354</v>
      </c>
      <c r="X259">
        <f t="shared" si="118"/>
        <v>3.5113026577850568</v>
      </c>
      <c r="Y259">
        <f t="shared" si="119"/>
        <v>5.2290862168338759</v>
      </c>
      <c r="Z259">
        <f t="shared" si="120"/>
        <v>1.6905593529012779</v>
      </c>
      <c r="AA259">
        <f t="shared" si="121"/>
        <v>-30.906780466094137</v>
      </c>
      <c r="AB259">
        <f t="shared" si="122"/>
        <v>13.88207052706756</v>
      </c>
      <c r="AC259">
        <f t="shared" si="123"/>
        <v>1.1582177066945281</v>
      </c>
      <c r="AD259">
        <f t="shared" si="124"/>
        <v>210.24712543136587</v>
      </c>
      <c r="AE259">
        <f t="shared" si="125"/>
        <v>19.887365647029913</v>
      </c>
      <c r="AF259">
        <f t="shared" si="126"/>
        <v>0.70104858018173388</v>
      </c>
      <c r="AG259">
        <f t="shared" si="127"/>
        <v>9.2628674820567891</v>
      </c>
      <c r="AH259">
        <v>1670.7629002617271</v>
      </c>
      <c r="AI259">
        <v>1655.1192121212121</v>
      </c>
      <c r="AJ259">
        <v>1.743921239685569</v>
      </c>
      <c r="AK259">
        <v>63.952055562581542</v>
      </c>
      <c r="AL259">
        <f t="shared" si="128"/>
        <v>0.70083402417447027</v>
      </c>
      <c r="AM259">
        <v>34.112010426253143</v>
      </c>
      <c r="AN259">
        <v>34.736484615384633</v>
      </c>
      <c r="AO259">
        <v>-1.9816370421177579E-5</v>
      </c>
      <c r="AP259">
        <v>89.221601695222972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47039.260477341042</v>
      </c>
      <c r="AV259">
        <f t="shared" si="132"/>
        <v>1199.988571428572</v>
      </c>
      <c r="AW259">
        <f t="shared" si="133"/>
        <v>1025.9154993076158</v>
      </c>
      <c r="AX259">
        <f t="shared" si="134"/>
        <v>0.854937725020394</v>
      </c>
      <c r="AY259">
        <f t="shared" si="135"/>
        <v>0.18842980928936048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1673987831</v>
      </c>
      <c r="BF259">
        <v>1595.1014285714291</v>
      </c>
      <c r="BG259">
        <v>1614.488571428572</v>
      </c>
      <c r="BH259">
        <v>34.737271428571432</v>
      </c>
      <c r="BI259">
        <v>34.11271428571429</v>
      </c>
      <c r="BJ259">
        <v>1602.964285714286</v>
      </c>
      <c r="BK259">
        <v>34.526914285714277</v>
      </c>
      <c r="BL259">
        <v>650.08885714285714</v>
      </c>
      <c r="BM259">
        <v>100.9812857142857</v>
      </c>
      <c r="BN259">
        <v>0.1004202857142857</v>
      </c>
      <c r="BO259">
        <v>33.614157142857152</v>
      </c>
      <c r="BP259">
        <v>33.520871428571432</v>
      </c>
      <c r="BQ259">
        <v>999.89999999999986</v>
      </c>
      <c r="BR259">
        <v>0</v>
      </c>
      <c r="BS259">
        <v>0</v>
      </c>
      <c r="BT259">
        <v>8976.7842857142859</v>
      </c>
      <c r="BU259">
        <v>0</v>
      </c>
      <c r="BV259">
        <v>197.85028571428569</v>
      </c>
      <c r="BW259">
        <v>-19.388300000000001</v>
      </c>
      <c r="BX259">
        <v>1652.505714285714</v>
      </c>
      <c r="BY259">
        <v>1671.508571428571</v>
      </c>
      <c r="BZ259">
        <v>0.62457328571428572</v>
      </c>
      <c r="CA259">
        <v>1614.488571428572</v>
      </c>
      <c r="CB259">
        <v>34.11271428571429</v>
      </c>
      <c r="CC259">
        <v>3.5078100000000001</v>
      </c>
      <c r="CD259">
        <v>3.4447414285714291</v>
      </c>
      <c r="CE259">
        <v>26.657585714285709</v>
      </c>
      <c r="CF259">
        <v>26.349785714285709</v>
      </c>
      <c r="CG259">
        <v>1199.988571428572</v>
      </c>
      <c r="CH259">
        <v>0.4999931428571428</v>
      </c>
      <c r="CI259">
        <v>0.5000068571428572</v>
      </c>
      <c r="CJ259">
        <v>0</v>
      </c>
      <c r="CK259">
        <v>808.24985714285719</v>
      </c>
      <c r="CL259">
        <v>4.9990899999999998</v>
      </c>
      <c r="CM259">
        <v>8262.0657142857126</v>
      </c>
      <c r="CN259">
        <v>9557.7514285714278</v>
      </c>
      <c r="CO259">
        <v>44.75</v>
      </c>
      <c r="CP259">
        <v>46.625</v>
      </c>
      <c r="CQ259">
        <v>45.625</v>
      </c>
      <c r="CR259">
        <v>45.669285714285706</v>
      </c>
      <c r="CS259">
        <v>45.954999999999998</v>
      </c>
      <c r="CT259">
        <v>597.48571428571427</v>
      </c>
      <c r="CU259">
        <v>597.50285714285724</v>
      </c>
      <c r="CV259">
        <v>0</v>
      </c>
      <c r="CW259">
        <v>1673987833.3</v>
      </c>
      <c r="CX259">
        <v>0</v>
      </c>
      <c r="CY259">
        <v>1673984188.5</v>
      </c>
      <c r="CZ259" t="s">
        <v>356</v>
      </c>
      <c r="DA259">
        <v>1673984188.5</v>
      </c>
      <c r="DB259">
        <v>1673984167.5</v>
      </c>
      <c r="DC259">
        <v>23</v>
      </c>
      <c r="DD259">
        <v>-0.32800000000000001</v>
      </c>
      <c r="DE259">
        <v>5.0000000000000001E-3</v>
      </c>
      <c r="DF259">
        <v>-6.2539999999999996</v>
      </c>
      <c r="DG259">
        <v>0.21</v>
      </c>
      <c r="DH259">
        <v>579</v>
      </c>
      <c r="DI259">
        <v>34</v>
      </c>
      <c r="DJ259">
        <v>0</v>
      </c>
      <c r="DK259">
        <v>0.1</v>
      </c>
      <c r="DL259">
        <v>-19.381407500000002</v>
      </c>
      <c r="DM259">
        <v>-0.40405891181986481</v>
      </c>
      <c r="DN259">
        <v>7.1885542313806006E-2</v>
      </c>
      <c r="DO259">
        <v>0</v>
      </c>
      <c r="DP259">
        <v>0.62281492500000002</v>
      </c>
      <c r="DQ259">
        <v>4.1454180112569648E-2</v>
      </c>
      <c r="DR259">
        <v>4.7451969473747994E-3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363</v>
      </c>
      <c r="EA259">
        <v>3.2951000000000001</v>
      </c>
      <c r="EB259">
        <v>2.62548</v>
      </c>
      <c r="EC259">
        <v>0.24830099999999999</v>
      </c>
      <c r="ED259">
        <v>0.24777399999999999</v>
      </c>
      <c r="EE259">
        <v>0.140427</v>
      </c>
      <c r="EF259">
        <v>0.13737199999999999</v>
      </c>
      <c r="EG259">
        <v>22585.200000000001</v>
      </c>
      <c r="EH259">
        <v>22982.400000000001</v>
      </c>
      <c r="EI259">
        <v>27976.9</v>
      </c>
      <c r="EJ259">
        <v>29435.3</v>
      </c>
      <c r="EK259">
        <v>33103.9</v>
      </c>
      <c r="EL259">
        <v>35270.9</v>
      </c>
      <c r="EM259">
        <v>39498.9</v>
      </c>
      <c r="EN259">
        <v>42090</v>
      </c>
      <c r="EO259">
        <v>2.1996799999999999</v>
      </c>
      <c r="EP259">
        <v>2.1500499999999998</v>
      </c>
      <c r="EQ259">
        <v>0.110693</v>
      </c>
      <c r="ER259">
        <v>0</v>
      </c>
      <c r="ES259">
        <v>31.7193</v>
      </c>
      <c r="ET259">
        <v>999.9</v>
      </c>
      <c r="EU259">
        <v>67.2</v>
      </c>
      <c r="EV259">
        <v>35.799999999999997</v>
      </c>
      <c r="EW259">
        <v>39.281700000000001</v>
      </c>
      <c r="EX259">
        <v>57.321800000000003</v>
      </c>
      <c r="EY259">
        <v>-4.6314099999999998</v>
      </c>
      <c r="EZ259">
        <v>2</v>
      </c>
      <c r="FA259">
        <v>0.62982700000000003</v>
      </c>
      <c r="FB259">
        <v>0.68044099999999996</v>
      </c>
      <c r="FC259">
        <v>20.269600000000001</v>
      </c>
      <c r="FD259">
        <v>5.2178899999999997</v>
      </c>
      <c r="FE259">
        <v>12.0099</v>
      </c>
      <c r="FF259">
        <v>4.9861000000000004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1.86588</v>
      </c>
      <c r="FM259">
        <v>1.8623099999999999</v>
      </c>
      <c r="FN259">
        <v>1.86432</v>
      </c>
      <c r="FO259">
        <v>1.8603799999999999</v>
      </c>
      <c r="FP259">
        <v>1.86111</v>
      </c>
      <c r="FQ259">
        <v>1.8602099999999999</v>
      </c>
      <c r="FR259">
        <v>1.8619699999999999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-7.87</v>
      </c>
      <c r="GH259">
        <v>0.2104</v>
      </c>
      <c r="GI259">
        <v>-4.4410340874611869</v>
      </c>
      <c r="GJ259">
        <v>-4.0977002334145526E-3</v>
      </c>
      <c r="GK259">
        <v>1.9870096767282211E-6</v>
      </c>
      <c r="GL259">
        <v>-4.7591234531596528E-10</v>
      </c>
      <c r="GM259">
        <v>0.2103699999999975</v>
      </c>
      <c r="GN259">
        <v>0</v>
      </c>
      <c r="GO259">
        <v>0</v>
      </c>
      <c r="GP259">
        <v>0</v>
      </c>
      <c r="GQ259">
        <v>6</v>
      </c>
      <c r="GR259">
        <v>2093</v>
      </c>
      <c r="GS259">
        <v>4</v>
      </c>
      <c r="GT259">
        <v>31</v>
      </c>
      <c r="GU259">
        <v>60.7</v>
      </c>
      <c r="GV259">
        <v>61.1</v>
      </c>
      <c r="GW259">
        <v>4.0918000000000001</v>
      </c>
      <c r="GX259">
        <v>2.49878</v>
      </c>
      <c r="GY259">
        <v>2.04834</v>
      </c>
      <c r="GZ259">
        <v>2.6220699999999999</v>
      </c>
      <c r="HA259">
        <v>2.1972700000000001</v>
      </c>
      <c r="HB259">
        <v>2.3547400000000001</v>
      </c>
      <c r="HC259">
        <v>41.170499999999997</v>
      </c>
      <c r="HD259">
        <v>14.175800000000001</v>
      </c>
      <c r="HE259">
        <v>18</v>
      </c>
      <c r="HF259">
        <v>705.71</v>
      </c>
      <c r="HG259">
        <v>738.78499999999997</v>
      </c>
      <c r="HH259">
        <v>30.9998</v>
      </c>
      <c r="HI259">
        <v>35.145400000000002</v>
      </c>
      <c r="HJ259">
        <v>30.000399999999999</v>
      </c>
      <c r="HK259">
        <v>35.048699999999997</v>
      </c>
      <c r="HL259">
        <v>35.067399999999999</v>
      </c>
      <c r="HM259">
        <v>81.852599999999995</v>
      </c>
      <c r="HN259">
        <v>16.5334</v>
      </c>
      <c r="HO259">
        <v>100</v>
      </c>
      <c r="HP259">
        <v>31</v>
      </c>
      <c r="HQ259">
        <v>1628.59</v>
      </c>
      <c r="HR259">
        <v>34.107399999999998</v>
      </c>
      <c r="HS259">
        <v>98.594899999999996</v>
      </c>
      <c r="HT259">
        <v>97.587100000000007</v>
      </c>
    </row>
    <row r="260" spans="1:228" x14ac:dyDescent="0.2">
      <c r="A260">
        <v>245</v>
      </c>
      <c r="B260">
        <v>1673987837</v>
      </c>
      <c r="C260">
        <v>973.90000009536743</v>
      </c>
      <c r="D260" t="s">
        <v>849</v>
      </c>
      <c r="E260" t="s">
        <v>850</v>
      </c>
      <c r="F260">
        <v>4</v>
      </c>
      <c r="G260">
        <v>1673987834.6875</v>
      </c>
      <c r="H260">
        <f t="shared" si="102"/>
        <v>6.9439237206216575E-4</v>
      </c>
      <c r="I260">
        <f t="shared" si="103"/>
        <v>0.69439237206216575</v>
      </c>
      <c r="J260">
        <f t="shared" si="104"/>
        <v>9.5075307341296753</v>
      </c>
      <c r="K260">
        <f t="shared" si="105"/>
        <v>1601.3287499999999</v>
      </c>
      <c r="L260">
        <f t="shared" si="106"/>
        <v>1181.0411167523728</v>
      </c>
      <c r="M260">
        <f t="shared" si="107"/>
        <v>119.38111238272579</v>
      </c>
      <c r="N260">
        <f t="shared" si="108"/>
        <v>161.86431171093747</v>
      </c>
      <c r="O260">
        <f t="shared" si="109"/>
        <v>4.0147653993539929E-2</v>
      </c>
      <c r="P260">
        <f t="shared" si="110"/>
        <v>2.7605730992587212</v>
      </c>
      <c r="Q260">
        <f t="shared" si="111"/>
        <v>3.9826082894991802E-2</v>
      </c>
      <c r="R260">
        <f t="shared" si="112"/>
        <v>2.4919978870334859E-2</v>
      </c>
      <c r="S260">
        <f t="shared" si="113"/>
        <v>226.11605098658899</v>
      </c>
      <c r="T260">
        <f t="shared" si="114"/>
        <v>34.819159878462344</v>
      </c>
      <c r="U260">
        <f t="shared" si="115"/>
        <v>33.505924999999998</v>
      </c>
      <c r="V260">
        <f t="shared" si="116"/>
        <v>5.1975115716846139</v>
      </c>
      <c r="W260">
        <f t="shared" si="117"/>
        <v>67.171669123838413</v>
      </c>
      <c r="X260">
        <f t="shared" si="118"/>
        <v>3.5110167862499999</v>
      </c>
      <c r="Y260">
        <f t="shared" si="119"/>
        <v>5.22693098451529</v>
      </c>
      <c r="Z260">
        <f t="shared" si="120"/>
        <v>1.686494785434614</v>
      </c>
      <c r="AA260">
        <f t="shared" si="121"/>
        <v>-30.62270360794151</v>
      </c>
      <c r="AB260">
        <f t="shared" si="122"/>
        <v>15.011165857324134</v>
      </c>
      <c r="AC260">
        <f t="shared" si="123"/>
        <v>1.2521529111013965</v>
      </c>
      <c r="AD260">
        <f t="shared" si="124"/>
        <v>211.75666614707302</v>
      </c>
      <c r="AE260">
        <f t="shared" si="125"/>
        <v>19.954885487112524</v>
      </c>
      <c r="AF260">
        <f t="shared" si="126"/>
        <v>0.69561084581850241</v>
      </c>
      <c r="AG260">
        <f t="shared" si="127"/>
        <v>9.5075307341296753</v>
      </c>
      <c r="AH260">
        <v>1677.8497562080111</v>
      </c>
      <c r="AI260">
        <v>1662.067151515151</v>
      </c>
      <c r="AJ260">
        <v>1.7196190144813539</v>
      </c>
      <c r="AK260">
        <v>63.952055562581542</v>
      </c>
      <c r="AL260">
        <f t="shared" si="128"/>
        <v>0.69439237206216575</v>
      </c>
      <c r="AM260">
        <v>34.113848162538638</v>
      </c>
      <c r="AN260">
        <v>34.732533566433588</v>
      </c>
      <c r="AO260">
        <v>-1.2805103174743001E-5</v>
      </c>
      <c r="AP260">
        <v>89.221601695222972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47048.330262567484</v>
      </c>
      <c r="AV260">
        <f t="shared" si="132"/>
        <v>1199.99125</v>
      </c>
      <c r="AW260">
        <f t="shared" si="133"/>
        <v>1025.9187885940876</v>
      </c>
      <c r="AX260">
        <f t="shared" si="134"/>
        <v>0.85493855775538985</v>
      </c>
      <c r="AY260">
        <f t="shared" si="135"/>
        <v>0.18843141646790257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1673987834.6875</v>
      </c>
      <c r="BF260">
        <v>1601.3287499999999</v>
      </c>
      <c r="BG260">
        <v>1620.7737500000001</v>
      </c>
      <c r="BH260">
        <v>34.7346</v>
      </c>
      <c r="BI260">
        <v>34.114899999999999</v>
      </c>
      <c r="BJ260">
        <v>1609.2</v>
      </c>
      <c r="BK260">
        <v>34.524237500000012</v>
      </c>
      <c r="BL260">
        <v>650.10399999999993</v>
      </c>
      <c r="BM260">
        <v>100.980875</v>
      </c>
      <c r="BN260">
        <v>0.10037500000000001</v>
      </c>
      <c r="BO260">
        <v>33.606787500000003</v>
      </c>
      <c r="BP260">
        <v>33.505924999999998</v>
      </c>
      <c r="BQ260">
        <v>999.9</v>
      </c>
      <c r="BR260">
        <v>0</v>
      </c>
      <c r="BS260">
        <v>0</v>
      </c>
      <c r="BT260">
        <v>8978.3587499999994</v>
      </c>
      <c r="BU260">
        <v>0</v>
      </c>
      <c r="BV260">
        <v>200.89087499999999</v>
      </c>
      <c r="BW260">
        <v>-19.447437499999999</v>
      </c>
      <c r="BX260">
        <v>1658.95</v>
      </c>
      <c r="BY260">
        <v>1678.02</v>
      </c>
      <c r="BZ260">
        <v>0.61970250000000004</v>
      </c>
      <c r="CA260">
        <v>1620.7737500000001</v>
      </c>
      <c r="CB260">
        <v>34.114899999999999</v>
      </c>
      <c r="CC260">
        <v>3.5075249999999998</v>
      </c>
      <c r="CD260">
        <v>3.4449475000000001</v>
      </c>
      <c r="CE260">
        <v>26.656212499999999</v>
      </c>
      <c r="CF260">
        <v>26.350825</v>
      </c>
      <c r="CG260">
        <v>1199.99125</v>
      </c>
      <c r="CH260">
        <v>0.49996487499999998</v>
      </c>
      <c r="CI260">
        <v>0.50003512499999991</v>
      </c>
      <c r="CJ260">
        <v>0</v>
      </c>
      <c r="CK260">
        <v>808.47649999999999</v>
      </c>
      <c r="CL260">
        <v>4.9990899999999998</v>
      </c>
      <c r="CM260">
        <v>8262.6950000000015</v>
      </c>
      <c r="CN260">
        <v>9557.6687499999989</v>
      </c>
      <c r="CO260">
        <v>44.75</v>
      </c>
      <c r="CP260">
        <v>46.625</v>
      </c>
      <c r="CQ260">
        <v>45.625</v>
      </c>
      <c r="CR260">
        <v>45.625</v>
      </c>
      <c r="CS260">
        <v>45.976374999999997</v>
      </c>
      <c r="CT260">
        <v>597.45375000000001</v>
      </c>
      <c r="CU260">
        <v>597.53750000000002</v>
      </c>
      <c r="CV260">
        <v>0</v>
      </c>
      <c r="CW260">
        <v>1673987837.5</v>
      </c>
      <c r="CX260">
        <v>0</v>
      </c>
      <c r="CY260">
        <v>1673984188.5</v>
      </c>
      <c r="CZ260" t="s">
        <v>356</v>
      </c>
      <c r="DA260">
        <v>1673984188.5</v>
      </c>
      <c r="DB260">
        <v>1673984167.5</v>
      </c>
      <c r="DC260">
        <v>23</v>
      </c>
      <c r="DD260">
        <v>-0.32800000000000001</v>
      </c>
      <c r="DE260">
        <v>5.0000000000000001E-3</v>
      </c>
      <c r="DF260">
        <v>-6.2539999999999996</v>
      </c>
      <c r="DG260">
        <v>0.21</v>
      </c>
      <c r="DH260">
        <v>579</v>
      </c>
      <c r="DI260">
        <v>34</v>
      </c>
      <c r="DJ260">
        <v>0</v>
      </c>
      <c r="DK260">
        <v>0.1</v>
      </c>
      <c r="DL260">
        <v>-19.401895</v>
      </c>
      <c r="DM260">
        <v>-0.43765328330205061</v>
      </c>
      <c r="DN260">
        <v>7.3637174545198206E-2</v>
      </c>
      <c r="DO260">
        <v>0</v>
      </c>
      <c r="DP260">
        <v>0.62388844999999993</v>
      </c>
      <c r="DQ260">
        <v>1.1506941838640081E-3</v>
      </c>
      <c r="DR260">
        <v>3.3680952551108242E-3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3.2948599999999999</v>
      </c>
      <c r="EB260">
        <v>2.6253099999999998</v>
      </c>
      <c r="EC260">
        <v>0.248913</v>
      </c>
      <c r="ED260">
        <v>0.24837899999999999</v>
      </c>
      <c r="EE260">
        <v>0.14041600000000001</v>
      </c>
      <c r="EF260">
        <v>0.137378</v>
      </c>
      <c r="EG260">
        <v>22566.5</v>
      </c>
      <c r="EH260">
        <v>22963.3</v>
      </c>
      <c r="EI260">
        <v>27976.6</v>
      </c>
      <c r="EJ260">
        <v>29434.7</v>
      </c>
      <c r="EK260">
        <v>33104.199999999997</v>
      </c>
      <c r="EL260">
        <v>35269.699999999997</v>
      </c>
      <c r="EM260">
        <v>39498.699999999997</v>
      </c>
      <c r="EN260">
        <v>42088.800000000003</v>
      </c>
      <c r="EO260">
        <v>2.1995200000000001</v>
      </c>
      <c r="EP260">
        <v>2.15</v>
      </c>
      <c r="EQ260">
        <v>0.109732</v>
      </c>
      <c r="ER260">
        <v>0</v>
      </c>
      <c r="ES260">
        <v>31.724499999999999</v>
      </c>
      <c r="ET260">
        <v>999.9</v>
      </c>
      <c r="EU260">
        <v>67.2</v>
      </c>
      <c r="EV260">
        <v>35.799999999999997</v>
      </c>
      <c r="EW260">
        <v>39.281399999999998</v>
      </c>
      <c r="EX260">
        <v>57.561799999999998</v>
      </c>
      <c r="EY260">
        <v>-4.5432699999999997</v>
      </c>
      <c r="EZ260">
        <v>2</v>
      </c>
      <c r="FA260">
        <v>0.63010900000000003</v>
      </c>
      <c r="FB260">
        <v>0.68004399999999998</v>
      </c>
      <c r="FC260">
        <v>20.269600000000001</v>
      </c>
      <c r="FD260">
        <v>5.21699</v>
      </c>
      <c r="FE260">
        <v>12.0099</v>
      </c>
      <c r="FF260">
        <v>4.9861000000000004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1.8658699999999999</v>
      </c>
      <c r="FM260">
        <v>1.86229</v>
      </c>
      <c r="FN260">
        <v>1.86432</v>
      </c>
      <c r="FO260">
        <v>1.86039</v>
      </c>
      <c r="FP260">
        <v>1.86111</v>
      </c>
      <c r="FQ260">
        <v>1.8602000000000001</v>
      </c>
      <c r="FR260">
        <v>1.8619399999999999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-7.88</v>
      </c>
      <c r="GH260">
        <v>0.2104</v>
      </c>
      <c r="GI260">
        <v>-4.4410340874611869</v>
      </c>
      <c r="GJ260">
        <v>-4.0977002334145526E-3</v>
      </c>
      <c r="GK260">
        <v>1.9870096767282211E-6</v>
      </c>
      <c r="GL260">
        <v>-4.7591234531596528E-10</v>
      </c>
      <c r="GM260">
        <v>0.2103699999999975</v>
      </c>
      <c r="GN260">
        <v>0</v>
      </c>
      <c r="GO260">
        <v>0</v>
      </c>
      <c r="GP260">
        <v>0</v>
      </c>
      <c r="GQ260">
        <v>6</v>
      </c>
      <c r="GR260">
        <v>2093</v>
      </c>
      <c r="GS260">
        <v>4</v>
      </c>
      <c r="GT260">
        <v>31</v>
      </c>
      <c r="GU260">
        <v>60.8</v>
      </c>
      <c r="GV260">
        <v>61.2</v>
      </c>
      <c r="GW260">
        <v>4.1052200000000001</v>
      </c>
      <c r="GX260">
        <v>2.50854</v>
      </c>
      <c r="GY260">
        <v>2.04834</v>
      </c>
      <c r="GZ260">
        <v>2.6220699999999999</v>
      </c>
      <c r="HA260">
        <v>2.1972700000000001</v>
      </c>
      <c r="HB260">
        <v>2.2644000000000002</v>
      </c>
      <c r="HC260">
        <v>41.170499999999997</v>
      </c>
      <c r="HD260">
        <v>14.158300000000001</v>
      </c>
      <c r="HE260">
        <v>18</v>
      </c>
      <c r="HF260">
        <v>705.62199999999996</v>
      </c>
      <c r="HG260">
        <v>738.78399999999999</v>
      </c>
      <c r="HH260">
        <v>30.9999</v>
      </c>
      <c r="HI260">
        <v>35.148600000000002</v>
      </c>
      <c r="HJ260">
        <v>30.000399999999999</v>
      </c>
      <c r="HK260">
        <v>35.052199999999999</v>
      </c>
      <c r="HL260">
        <v>35.071399999999997</v>
      </c>
      <c r="HM260">
        <v>82.113500000000002</v>
      </c>
      <c r="HN260">
        <v>16.5334</v>
      </c>
      <c r="HO260">
        <v>100</v>
      </c>
      <c r="HP260">
        <v>31</v>
      </c>
      <c r="HQ260">
        <v>1635.27</v>
      </c>
      <c r="HR260">
        <v>34.103700000000003</v>
      </c>
      <c r="HS260">
        <v>98.594200000000001</v>
      </c>
      <c r="HT260">
        <v>97.584699999999998</v>
      </c>
    </row>
    <row r="261" spans="1:228" x14ac:dyDescent="0.2">
      <c r="A261">
        <v>246</v>
      </c>
      <c r="B261">
        <v>1673987841</v>
      </c>
      <c r="C261">
        <v>977.90000009536743</v>
      </c>
      <c r="D261" t="s">
        <v>851</v>
      </c>
      <c r="E261" t="s">
        <v>852</v>
      </c>
      <c r="F261">
        <v>4</v>
      </c>
      <c r="G261">
        <v>1673987839</v>
      </c>
      <c r="H261">
        <f t="shared" si="102"/>
        <v>6.9659441007471857E-4</v>
      </c>
      <c r="I261">
        <f t="shared" si="103"/>
        <v>0.69659441007471856</v>
      </c>
      <c r="J261">
        <f t="shared" si="104"/>
        <v>9.2115386765179288</v>
      </c>
      <c r="K261">
        <f t="shared" si="105"/>
        <v>1608.5514285714289</v>
      </c>
      <c r="L261">
        <f t="shared" si="106"/>
        <v>1200.6896228914709</v>
      </c>
      <c r="M261">
        <f t="shared" si="107"/>
        <v>121.36798261169045</v>
      </c>
      <c r="N261">
        <f t="shared" si="108"/>
        <v>162.59542690368812</v>
      </c>
      <c r="O261">
        <f t="shared" si="109"/>
        <v>4.0251636776577886E-2</v>
      </c>
      <c r="P261">
        <f t="shared" si="110"/>
        <v>2.7581508487663484</v>
      </c>
      <c r="Q261">
        <f t="shared" si="111"/>
        <v>3.9928123607419728E-2</v>
      </c>
      <c r="R261">
        <f t="shared" si="112"/>
        <v>2.4983926764190739E-2</v>
      </c>
      <c r="S261">
        <f t="shared" si="113"/>
        <v>226.10979995141636</v>
      </c>
      <c r="T261">
        <f t="shared" si="114"/>
        <v>34.811449443042918</v>
      </c>
      <c r="U261">
        <f t="shared" si="115"/>
        <v>33.509500000000003</v>
      </c>
      <c r="V261">
        <f t="shared" si="116"/>
        <v>5.1985518545742764</v>
      </c>
      <c r="W261">
        <f t="shared" si="117"/>
        <v>67.202222077830982</v>
      </c>
      <c r="X261">
        <f t="shared" si="118"/>
        <v>3.5110305323552664</v>
      </c>
      <c r="Y261">
        <f t="shared" si="119"/>
        <v>5.2245750568916138</v>
      </c>
      <c r="Z261">
        <f t="shared" si="120"/>
        <v>1.68752132221901</v>
      </c>
      <c r="AA261">
        <f t="shared" si="121"/>
        <v>-30.719813484295088</v>
      </c>
      <c r="AB261">
        <f t="shared" si="122"/>
        <v>13.268059125393961</v>
      </c>
      <c r="AC261">
        <f t="shared" si="123"/>
        <v>1.1076997249044265</v>
      </c>
      <c r="AD261">
        <f t="shared" si="124"/>
        <v>209.76574531741966</v>
      </c>
      <c r="AE261">
        <f t="shared" si="125"/>
        <v>19.932867907379681</v>
      </c>
      <c r="AF261">
        <f t="shared" si="126"/>
        <v>0.6928510251084341</v>
      </c>
      <c r="AG261">
        <f t="shared" si="127"/>
        <v>9.2115386765179288</v>
      </c>
      <c r="AH261">
        <v>1684.7682826052101</v>
      </c>
      <c r="AI261">
        <v>1669.0903030303029</v>
      </c>
      <c r="AJ261">
        <v>1.7652042408119779</v>
      </c>
      <c r="AK261">
        <v>63.952055562581542</v>
      </c>
      <c r="AL261">
        <f t="shared" si="128"/>
        <v>0.69659441007471856</v>
      </c>
      <c r="AM261">
        <v>34.116143358502683</v>
      </c>
      <c r="AN261">
        <v>34.737179720279741</v>
      </c>
      <c r="AO261">
        <v>-8.20653201227608E-5</v>
      </c>
      <c r="AP261">
        <v>89.221601695222972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46983.195618509249</v>
      </c>
      <c r="AV261">
        <f t="shared" si="132"/>
        <v>1199.954285714286</v>
      </c>
      <c r="AW261">
        <f t="shared" si="133"/>
        <v>1025.8875564515115</v>
      </c>
      <c r="AX261">
        <f t="shared" si="134"/>
        <v>0.85493886614258852</v>
      </c>
      <c r="AY261">
        <f t="shared" si="135"/>
        <v>0.18843201165519569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1673987839</v>
      </c>
      <c r="BF261">
        <v>1608.5514285714289</v>
      </c>
      <c r="BG261">
        <v>1627.977142857143</v>
      </c>
      <c r="BH261">
        <v>34.73451428571429</v>
      </c>
      <c r="BI261">
        <v>34.117257142857127</v>
      </c>
      <c r="BJ261">
        <v>1616.4357142857141</v>
      </c>
      <c r="BK261">
        <v>34.524142857142863</v>
      </c>
      <c r="BL261">
        <v>650.08742857142863</v>
      </c>
      <c r="BM261">
        <v>100.9815714285714</v>
      </c>
      <c r="BN261">
        <v>0.1003237571428571</v>
      </c>
      <c r="BO261">
        <v>33.598728571428573</v>
      </c>
      <c r="BP261">
        <v>33.509500000000003</v>
      </c>
      <c r="BQ261">
        <v>999.89999999999986</v>
      </c>
      <c r="BR261">
        <v>0</v>
      </c>
      <c r="BS261">
        <v>0</v>
      </c>
      <c r="BT261">
        <v>8965.4457142857154</v>
      </c>
      <c r="BU261">
        <v>0</v>
      </c>
      <c r="BV261">
        <v>203.7038571428572</v>
      </c>
      <c r="BW261">
        <v>-19.422799999999999</v>
      </c>
      <c r="BX261">
        <v>1666.434285714286</v>
      </c>
      <c r="BY261">
        <v>1685.48</v>
      </c>
      <c r="BZ261">
        <v>0.61724599999999996</v>
      </c>
      <c r="CA261">
        <v>1627.977142857143</v>
      </c>
      <c r="CB261">
        <v>34.117257142857127</v>
      </c>
      <c r="CC261">
        <v>3.5075371428571431</v>
      </c>
      <c r="CD261">
        <v>3.4452085714285712</v>
      </c>
      <c r="CE261">
        <v>26.656271428571429</v>
      </c>
      <c r="CF261">
        <v>26.352114285714279</v>
      </c>
      <c r="CG261">
        <v>1199.954285714286</v>
      </c>
      <c r="CH261">
        <v>0.49995400000000012</v>
      </c>
      <c r="CI261">
        <v>0.50004599999999999</v>
      </c>
      <c r="CJ261">
        <v>0</v>
      </c>
      <c r="CK261">
        <v>808.58142857142855</v>
      </c>
      <c r="CL261">
        <v>4.9990899999999998</v>
      </c>
      <c r="CM261">
        <v>8263.1842857142856</v>
      </c>
      <c r="CN261">
        <v>9557.3285714285721</v>
      </c>
      <c r="CO261">
        <v>44.75</v>
      </c>
      <c r="CP261">
        <v>46.625</v>
      </c>
      <c r="CQ261">
        <v>45.625</v>
      </c>
      <c r="CR261">
        <v>45.625</v>
      </c>
      <c r="CS261">
        <v>45.955000000000013</v>
      </c>
      <c r="CT261">
        <v>597.4228571428572</v>
      </c>
      <c r="CU261">
        <v>597.53142857142859</v>
      </c>
      <c r="CV261">
        <v>0</v>
      </c>
      <c r="CW261">
        <v>1673987841.0999999</v>
      </c>
      <c r="CX261">
        <v>0</v>
      </c>
      <c r="CY261">
        <v>1673984188.5</v>
      </c>
      <c r="CZ261" t="s">
        <v>356</v>
      </c>
      <c r="DA261">
        <v>1673984188.5</v>
      </c>
      <c r="DB261">
        <v>1673984167.5</v>
      </c>
      <c r="DC261">
        <v>23</v>
      </c>
      <c r="DD261">
        <v>-0.32800000000000001</v>
      </c>
      <c r="DE261">
        <v>5.0000000000000001E-3</v>
      </c>
      <c r="DF261">
        <v>-6.2539999999999996</v>
      </c>
      <c r="DG261">
        <v>0.21</v>
      </c>
      <c r="DH261">
        <v>579</v>
      </c>
      <c r="DI261">
        <v>34</v>
      </c>
      <c r="DJ261">
        <v>0</v>
      </c>
      <c r="DK261">
        <v>0.1</v>
      </c>
      <c r="DL261">
        <v>-19.42484</v>
      </c>
      <c r="DM261">
        <v>-0.22159024390243159</v>
      </c>
      <c r="DN261">
        <v>6.5107260731810848E-2</v>
      </c>
      <c r="DO261">
        <v>0</v>
      </c>
      <c r="DP261">
        <v>0.623131875</v>
      </c>
      <c r="DQ261">
        <v>-3.4161444652908587E-2</v>
      </c>
      <c r="DR261">
        <v>4.2540772570999578E-3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3.2949099999999998</v>
      </c>
      <c r="EB261">
        <v>2.62527</v>
      </c>
      <c r="EC261">
        <v>0.24952199999999999</v>
      </c>
      <c r="ED261">
        <v>0.248977</v>
      </c>
      <c r="EE261">
        <v>0.14042499999999999</v>
      </c>
      <c r="EF261">
        <v>0.13738300000000001</v>
      </c>
      <c r="EG261">
        <v>22548.3</v>
      </c>
      <c r="EH261">
        <v>22944.799999999999</v>
      </c>
      <c r="EI261">
        <v>27976.9</v>
      </c>
      <c r="EJ261">
        <v>29434.400000000001</v>
      </c>
      <c r="EK261">
        <v>33104.300000000003</v>
      </c>
      <c r="EL261">
        <v>35269.4</v>
      </c>
      <c r="EM261">
        <v>39499.1</v>
      </c>
      <c r="EN261">
        <v>42088.7</v>
      </c>
      <c r="EO261">
        <v>2.1994500000000001</v>
      </c>
      <c r="EP261">
        <v>2.1500499999999998</v>
      </c>
      <c r="EQ261">
        <v>0.110231</v>
      </c>
      <c r="ER261">
        <v>0</v>
      </c>
      <c r="ES261">
        <v>31.727699999999999</v>
      </c>
      <c r="ET261">
        <v>999.9</v>
      </c>
      <c r="EU261">
        <v>67.2</v>
      </c>
      <c r="EV261">
        <v>35.799999999999997</v>
      </c>
      <c r="EW261">
        <v>39.2866</v>
      </c>
      <c r="EX261">
        <v>57.411799999999999</v>
      </c>
      <c r="EY261">
        <v>-4.7275600000000004</v>
      </c>
      <c r="EZ261">
        <v>2</v>
      </c>
      <c r="FA261">
        <v>0.63018300000000005</v>
      </c>
      <c r="FB261">
        <v>0.67904100000000001</v>
      </c>
      <c r="FC261">
        <v>20.2697</v>
      </c>
      <c r="FD261">
        <v>5.2172900000000002</v>
      </c>
      <c r="FE261">
        <v>12.0099</v>
      </c>
      <c r="FF261">
        <v>4.9863</v>
      </c>
      <c r="FG261">
        <v>3.2845499999999999</v>
      </c>
      <c r="FH261">
        <v>9999</v>
      </c>
      <c r="FI261">
        <v>9999</v>
      </c>
      <c r="FJ261">
        <v>9999</v>
      </c>
      <c r="FK261">
        <v>999.9</v>
      </c>
      <c r="FL261">
        <v>1.86591</v>
      </c>
      <c r="FM261">
        <v>1.86233</v>
      </c>
      <c r="FN261">
        <v>1.86432</v>
      </c>
      <c r="FO261">
        <v>1.8604000000000001</v>
      </c>
      <c r="FP261">
        <v>1.86111</v>
      </c>
      <c r="FQ261">
        <v>1.8602000000000001</v>
      </c>
      <c r="FR261">
        <v>1.8620000000000001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-7.89</v>
      </c>
      <c r="GH261">
        <v>0.21029999999999999</v>
      </c>
      <c r="GI261">
        <v>-4.4410340874611869</v>
      </c>
      <c r="GJ261">
        <v>-4.0977002334145526E-3</v>
      </c>
      <c r="GK261">
        <v>1.9870096767282211E-6</v>
      </c>
      <c r="GL261">
        <v>-4.7591234531596528E-10</v>
      </c>
      <c r="GM261">
        <v>0.2103699999999975</v>
      </c>
      <c r="GN261">
        <v>0</v>
      </c>
      <c r="GO261">
        <v>0</v>
      </c>
      <c r="GP261">
        <v>0</v>
      </c>
      <c r="GQ261">
        <v>6</v>
      </c>
      <c r="GR261">
        <v>2093</v>
      </c>
      <c r="GS261">
        <v>4</v>
      </c>
      <c r="GT261">
        <v>31</v>
      </c>
      <c r="GU261">
        <v>60.9</v>
      </c>
      <c r="GV261">
        <v>61.2</v>
      </c>
      <c r="GW261">
        <v>4.1174299999999997</v>
      </c>
      <c r="GX261">
        <v>2.5061</v>
      </c>
      <c r="GY261">
        <v>2.04834</v>
      </c>
      <c r="GZ261">
        <v>2.6220699999999999</v>
      </c>
      <c r="HA261">
        <v>2.1972700000000001</v>
      </c>
      <c r="HB261">
        <v>2.3083499999999999</v>
      </c>
      <c r="HC261">
        <v>41.170499999999997</v>
      </c>
      <c r="HD261">
        <v>14.175800000000001</v>
      </c>
      <c r="HE261">
        <v>18</v>
      </c>
      <c r="HF261">
        <v>705.59299999999996</v>
      </c>
      <c r="HG261">
        <v>738.87</v>
      </c>
      <c r="HH261">
        <v>30.9998</v>
      </c>
      <c r="HI261">
        <v>35.151899999999998</v>
      </c>
      <c r="HJ261">
        <v>30.000299999999999</v>
      </c>
      <c r="HK261">
        <v>35.055500000000002</v>
      </c>
      <c r="HL261">
        <v>35.074599999999997</v>
      </c>
      <c r="HM261">
        <v>82.371899999999997</v>
      </c>
      <c r="HN261">
        <v>16.5334</v>
      </c>
      <c r="HO261">
        <v>100</v>
      </c>
      <c r="HP261">
        <v>31</v>
      </c>
      <c r="HQ261">
        <v>1641.95</v>
      </c>
      <c r="HR261">
        <v>34.106000000000002</v>
      </c>
      <c r="HS261">
        <v>98.595299999999995</v>
      </c>
      <c r="HT261">
        <v>97.584100000000007</v>
      </c>
    </row>
    <row r="262" spans="1:228" x14ac:dyDescent="0.2">
      <c r="A262">
        <v>247</v>
      </c>
      <c r="B262">
        <v>1673987845</v>
      </c>
      <c r="C262">
        <v>981.90000009536743</v>
      </c>
      <c r="D262" t="s">
        <v>853</v>
      </c>
      <c r="E262" t="s">
        <v>854</v>
      </c>
      <c r="F262">
        <v>4</v>
      </c>
      <c r="G262">
        <v>1673987842.6875</v>
      </c>
      <c r="H262">
        <f t="shared" si="102"/>
        <v>6.9187862512286574E-4</v>
      </c>
      <c r="I262">
        <f t="shared" si="103"/>
        <v>0.69187862512286569</v>
      </c>
      <c r="J262">
        <f t="shared" si="104"/>
        <v>9.6499170111296273</v>
      </c>
      <c r="K262">
        <f t="shared" si="105"/>
        <v>1614.6837499999999</v>
      </c>
      <c r="L262">
        <f t="shared" si="106"/>
        <v>1186.670909543928</v>
      </c>
      <c r="M262">
        <f t="shared" si="107"/>
        <v>119.94969060475806</v>
      </c>
      <c r="N262">
        <f t="shared" si="108"/>
        <v>163.21358742287501</v>
      </c>
      <c r="O262">
        <f t="shared" si="109"/>
        <v>3.9968486141224002E-2</v>
      </c>
      <c r="P262">
        <f t="shared" si="110"/>
        <v>2.7689406143997584</v>
      </c>
      <c r="Q262">
        <f t="shared" si="111"/>
        <v>3.9650721392147883E-2</v>
      </c>
      <c r="R262">
        <f t="shared" si="112"/>
        <v>2.4810040056223219E-2</v>
      </c>
      <c r="S262">
        <f t="shared" si="113"/>
        <v>226.11360411134098</v>
      </c>
      <c r="T262">
        <f t="shared" si="114"/>
        <v>34.807268893767933</v>
      </c>
      <c r="U262">
        <f t="shared" si="115"/>
        <v>33.510874999999999</v>
      </c>
      <c r="V262">
        <f t="shared" si="116"/>
        <v>5.1989520116001398</v>
      </c>
      <c r="W262">
        <f t="shared" si="117"/>
        <v>67.2087823123682</v>
      </c>
      <c r="X262">
        <f t="shared" si="118"/>
        <v>3.5111515885014901</v>
      </c>
      <c r="Y262">
        <f t="shared" si="119"/>
        <v>5.2242452067984351</v>
      </c>
      <c r="Z262">
        <f t="shared" si="120"/>
        <v>1.6878004230986496</v>
      </c>
      <c r="AA262">
        <f t="shared" si="121"/>
        <v>-30.511847367918378</v>
      </c>
      <c r="AB262">
        <f t="shared" si="122"/>
        <v>12.946232237345441</v>
      </c>
      <c r="AC262">
        <f t="shared" si="123"/>
        <v>1.0766212304786935</v>
      </c>
      <c r="AD262">
        <f t="shared" si="124"/>
        <v>209.62461021124676</v>
      </c>
      <c r="AE262">
        <f t="shared" si="125"/>
        <v>19.933507257323793</v>
      </c>
      <c r="AF262">
        <f t="shared" si="126"/>
        <v>0.69271365765974413</v>
      </c>
      <c r="AG262">
        <f t="shared" si="127"/>
        <v>9.6499170111296273</v>
      </c>
      <c r="AH262">
        <v>1691.6763405166621</v>
      </c>
      <c r="AI262">
        <v>1675.8607878787871</v>
      </c>
      <c r="AJ262">
        <v>1.692461532513341</v>
      </c>
      <c r="AK262">
        <v>63.952055562581542</v>
      </c>
      <c r="AL262">
        <f t="shared" si="128"/>
        <v>0.69187862512286569</v>
      </c>
      <c r="AM262">
        <v>34.118602514130998</v>
      </c>
      <c r="AN262">
        <v>34.734811888111913</v>
      </c>
      <c r="AO262">
        <v>4.7821761192016823E-5</v>
      </c>
      <c r="AP262">
        <v>89.221601695222972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47279.264879037924</v>
      </c>
      <c r="AV262">
        <f t="shared" si="132"/>
        <v>1199.98</v>
      </c>
      <c r="AW262">
        <f t="shared" si="133"/>
        <v>1025.909001093959</v>
      </c>
      <c r="AX262">
        <f t="shared" si="134"/>
        <v>0.85493841655190839</v>
      </c>
      <c r="AY262">
        <f t="shared" si="135"/>
        <v>0.18843114394518323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1673987842.6875</v>
      </c>
      <c r="BF262">
        <v>1614.6837499999999</v>
      </c>
      <c r="BG262">
        <v>1634.11625</v>
      </c>
      <c r="BH262">
        <v>34.736075</v>
      </c>
      <c r="BI262">
        <v>34.118862499999999</v>
      </c>
      <c r="BJ262">
        <v>1622.5762500000001</v>
      </c>
      <c r="BK262">
        <v>34.525687499999997</v>
      </c>
      <c r="BL262">
        <v>650.00450000000001</v>
      </c>
      <c r="BM262">
        <v>100.98112500000001</v>
      </c>
      <c r="BN262">
        <v>9.9713537500000005E-2</v>
      </c>
      <c r="BO262">
        <v>33.5976</v>
      </c>
      <c r="BP262">
        <v>33.510874999999999</v>
      </c>
      <c r="BQ262">
        <v>999.9</v>
      </c>
      <c r="BR262">
        <v>0</v>
      </c>
      <c r="BS262">
        <v>0</v>
      </c>
      <c r="BT262">
        <v>9022.8125</v>
      </c>
      <c r="BU262">
        <v>0</v>
      </c>
      <c r="BV262">
        <v>207.823125</v>
      </c>
      <c r="BW262">
        <v>-19.431462499999999</v>
      </c>
      <c r="BX262">
        <v>1672.79125</v>
      </c>
      <c r="BY262">
        <v>1691.8387499999999</v>
      </c>
      <c r="BZ262">
        <v>0.61721800000000004</v>
      </c>
      <c r="CA262">
        <v>1634.11625</v>
      </c>
      <c r="CB262">
        <v>34.118862499999999</v>
      </c>
      <c r="CC262">
        <v>3.5076900000000002</v>
      </c>
      <c r="CD262">
        <v>3.4453612499999999</v>
      </c>
      <c r="CE262">
        <v>26.657025000000001</v>
      </c>
      <c r="CF262">
        <v>26.352875000000001</v>
      </c>
      <c r="CG262">
        <v>1199.98</v>
      </c>
      <c r="CH262">
        <v>0.49996849999999993</v>
      </c>
      <c r="CI262">
        <v>0.50003149999999996</v>
      </c>
      <c r="CJ262">
        <v>0</v>
      </c>
      <c r="CK262">
        <v>808.77912500000002</v>
      </c>
      <c r="CL262">
        <v>4.9990899999999998</v>
      </c>
      <c r="CM262">
        <v>8264.6424999999999</v>
      </c>
      <c r="CN262">
        <v>9557.5950000000012</v>
      </c>
      <c r="CO262">
        <v>44.734250000000003</v>
      </c>
      <c r="CP262">
        <v>46.609250000000003</v>
      </c>
      <c r="CQ262">
        <v>45.625</v>
      </c>
      <c r="CR262">
        <v>45.625</v>
      </c>
      <c r="CS262">
        <v>45.944875000000003</v>
      </c>
      <c r="CT262">
        <v>597.4537499999999</v>
      </c>
      <c r="CU262">
        <v>597.52624999999989</v>
      </c>
      <c r="CV262">
        <v>0</v>
      </c>
      <c r="CW262">
        <v>1673987845.3</v>
      </c>
      <c r="CX262">
        <v>0</v>
      </c>
      <c r="CY262">
        <v>1673984188.5</v>
      </c>
      <c r="CZ262" t="s">
        <v>356</v>
      </c>
      <c r="DA262">
        <v>1673984188.5</v>
      </c>
      <c r="DB262">
        <v>1673984167.5</v>
      </c>
      <c r="DC262">
        <v>23</v>
      </c>
      <c r="DD262">
        <v>-0.32800000000000001</v>
      </c>
      <c r="DE262">
        <v>5.0000000000000001E-3</v>
      </c>
      <c r="DF262">
        <v>-6.2539999999999996</v>
      </c>
      <c r="DG262">
        <v>0.21</v>
      </c>
      <c r="DH262">
        <v>579</v>
      </c>
      <c r="DI262">
        <v>34</v>
      </c>
      <c r="DJ262">
        <v>0</v>
      </c>
      <c r="DK262">
        <v>0.1</v>
      </c>
      <c r="DL262">
        <v>-19.437950000000001</v>
      </c>
      <c r="DM262">
        <v>8.8545590994394213E-2</v>
      </c>
      <c r="DN262">
        <v>5.9674429197102502E-2</v>
      </c>
      <c r="DO262">
        <v>1</v>
      </c>
      <c r="DP262">
        <v>0.621725525</v>
      </c>
      <c r="DQ262">
        <v>-4.5661542213883743E-2</v>
      </c>
      <c r="DR262">
        <v>4.6957688773378867E-3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2</v>
      </c>
      <c r="DY262">
        <v>2</v>
      </c>
      <c r="DZ262" t="s">
        <v>357</v>
      </c>
      <c r="EA262">
        <v>3.2947099999999998</v>
      </c>
      <c r="EB262">
        <v>2.6251600000000002</v>
      </c>
      <c r="EC262">
        <v>0.25011699999999998</v>
      </c>
      <c r="ED262">
        <v>0.24957599999999999</v>
      </c>
      <c r="EE262">
        <v>0.14042499999999999</v>
      </c>
      <c r="EF262">
        <v>0.13738500000000001</v>
      </c>
      <c r="EG262">
        <v>22529.8</v>
      </c>
      <c r="EH262">
        <v>22926.1</v>
      </c>
      <c r="EI262">
        <v>27976.400000000001</v>
      </c>
      <c r="EJ262">
        <v>29434.1</v>
      </c>
      <c r="EK262">
        <v>33103.699999999997</v>
      </c>
      <c r="EL262">
        <v>35268.9</v>
      </c>
      <c r="EM262">
        <v>39498.400000000001</v>
      </c>
      <c r="EN262">
        <v>42088.2</v>
      </c>
      <c r="EO262">
        <v>2.1993999999999998</v>
      </c>
      <c r="EP262">
        <v>2.1501800000000002</v>
      </c>
      <c r="EQ262">
        <v>0.109531</v>
      </c>
      <c r="ER262">
        <v>0</v>
      </c>
      <c r="ES262">
        <v>31.729800000000001</v>
      </c>
      <c r="ET262">
        <v>999.9</v>
      </c>
      <c r="EU262">
        <v>67.2</v>
      </c>
      <c r="EV262">
        <v>35.799999999999997</v>
      </c>
      <c r="EW262">
        <v>39.290500000000002</v>
      </c>
      <c r="EX262">
        <v>57.6218</v>
      </c>
      <c r="EY262">
        <v>-4.5713100000000004</v>
      </c>
      <c r="EZ262">
        <v>2</v>
      </c>
      <c r="FA262">
        <v>0.63048499999999996</v>
      </c>
      <c r="FB262">
        <v>0.67711900000000003</v>
      </c>
      <c r="FC262">
        <v>20.269600000000001</v>
      </c>
      <c r="FD262">
        <v>5.2160900000000003</v>
      </c>
      <c r="FE262">
        <v>12.0099</v>
      </c>
      <c r="FF262">
        <v>4.9858000000000002</v>
      </c>
      <c r="FG262">
        <v>3.2844799999999998</v>
      </c>
      <c r="FH262">
        <v>9999</v>
      </c>
      <c r="FI262">
        <v>9999</v>
      </c>
      <c r="FJ262">
        <v>9999</v>
      </c>
      <c r="FK262">
        <v>999.9</v>
      </c>
      <c r="FL262">
        <v>1.8658699999999999</v>
      </c>
      <c r="FM262">
        <v>1.8623400000000001</v>
      </c>
      <c r="FN262">
        <v>1.86432</v>
      </c>
      <c r="FO262">
        <v>1.8603799999999999</v>
      </c>
      <c r="FP262">
        <v>1.86111</v>
      </c>
      <c r="FQ262">
        <v>1.8602000000000001</v>
      </c>
      <c r="FR262">
        <v>1.86198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-7.9</v>
      </c>
      <c r="GH262">
        <v>0.21029999999999999</v>
      </c>
      <c r="GI262">
        <v>-4.4410340874611869</v>
      </c>
      <c r="GJ262">
        <v>-4.0977002334145526E-3</v>
      </c>
      <c r="GK262">
        <v>1.9870096767282211E-6</v>
      </c>
      <c r="GL262">
        <v>-4.7591234531596528E-10</v>
      </c>
      <c r="GM262">
        <v>0.2103699999999975</v>
      </c>
      <c r="GN262">
        <v>0</v>
      </c>
      <c r="GO262">
        <v>0</v>
      </c>
      <c r="GP262">
        <v>0</v>
      </c>
      <c r="GQ262">
        <v>6</v>
      </c>
      <c r="GR262">
        <v>2093</v>
      </c>
      <c r="GS262">
        <v>4</v>
      </c>
      <c r="GT262">
        <v>31</v>
      </c>
      <c r="GU262">
        <v>60.9</v>
      </c>
      <c r="GV262">
        <v>61.3</v>
      </c>
      <c r="GW262">
        <v>4.1320800000000002</v>
      </c>
      <c r="GX262">
        <v>2.50854</v>
      </c>
      <c r="GY262">
        <v>2.04834</v>
      </c>
      <c r="GZ262">
        <v>2.6208499999999999</v>
      </c>
      <c r="HA262">
        <v>2.1972700000000001</v>
      </c>
      <c r="HB262">
        <v>2.2875999999999999</v>
      </c>
      <c r="HC262">
        <v>41.170499999999997</v>
      </c>
      <c r="HD262">
        <v>14.158300000000001</v>
      </c>
      <c r="HE262">
        <v>18</v>
      </c>
      <c r="HF262">
        <v>705.59500000000003</v>
      </c>
      <c r="HG262">
        <v>739.02800000000002</v>
      </c>
      <c r="HH262">
        <v>30.999700000000001</v>
      </c>
      <c r="HI262">
        <v>35.155099999999997</v>
      </c>
      <c r="HJ262">
        <v>30.000399999999999</v>
      </c>
      <c r="HK262">
        <v>35.059399999999997</v>
      </c>
      <c r="HL262">
        <v>35.077800000000003</v>
      </c>
      <c r="HM262">
        <v>82.634799999999998</v>
      </c>
      <c r="HN262">
        <v>16.5334</v>
      </c>
      <c r="HO262">
        <v>100</v>
      </c>
      <c r="HP262">
        <v>31</v>
      </c>
      <c r="HQ262">
        <v>1648.63</v>
      </c>
      <c r="HR262">
        <v>34.099600000000002</v>
      </c>
      <c r="HS262">
        <v>98.593400000000003</v>
      </c>
      <c r="HT262">
        <v>97.582999999999998</v>
      </c>
    </row>
    <row r="263" spans="1:228" x14ac:dyDescent="0.2">
      <c r="A263">
        <v>248</v>
      </c>
      <c r="B263">
        <v>1673987849</v>
      </c>
      <c r="C263">
        <v>985.90000009536743</v>
      </c>
      <c r="D263" t="s">
        <v>855</v>
      </c>
      <c r="E263" t="s">
        <v>856</v>
      </c>
      <c r="F263">
        <v>4</v>
      </c>
      <c r="G263">
        <v>1673987847</v>
      </c>
      <c r="H263">
        <f t="shared" si="102"/>
        <v>6.9547862638923499E-4</v>
      </c>
      <c r="I263">
        <f t="shared" si="103"/>
        <v>0.69547862638923497</v>
      </c>
      <c r="J263">
        <f t="shared" si="104"/>
        <v>9.1338182565366441</v>
      </c>
      <c r="K263">
        <f t="shared" si="105"/>
        <v>1621.8942857142849</v>
      </c>
      <c r="L263">
        <f t="shared" si="106"/>
        <v>1216.2996445567733</v>
      </c>
      <c r="M263">
        <f t="shared" si="107"/>
        <v>122.94353822033023</v>
      </c>
      <c r="N263">
        <f t="shared" si="108"/>
        <v>163.94103459408018</v>
      </c>
      <c r="O263">
        <f t="shared" si="109"/>
        <v>4.0200830200888715E-2</v>
      </c>
      <c r="P263">
        <f t="shared" si="110"/>
        <v>2.7631376115709618</v>
      </c>
      <c r="Q263">
        <f t="shared" si="111"/>
        <v>3.9878707032751669E-2</v>
      </c>
      <c r="R263">
        <f t="shared" si="112"/>
        <v>2.4952918104832279E-2</v>
      </c>
      <c r="S263">
        <f t="shared" si="113"/>
        <v>226.10870452180995</v>
      </c>
      <c r="T263">
        <f t="shared" si="114"/>
        <v>34.809741601249769</v>
      </c>
      <c r="U263">
        <f t="shared" si="115"/>
        <v>33.508157142857137</v>
      </c>
      <c r="V263">
        <f t="shared" si="116"/>
        <v>5.1981610777272937</v>
      </c>
      <c r="W263">
        <f t="shared" si="117"/>
        <v>67.207083121877403</v>
      </c>
      <c r="X263">
        <f t="shared" si="118"/>
        <v>3.5112873074372413</v>
      </c>
      <c r="Y263">
        <f t="shared" si="119"/>
        <v>5.2245792323253477</v>
      </c>
      <c r="Z263">
        <f t="shared" si="120"/>
        <v>1.6868737702900525</v>
      </c>
      <c r="AA263">
        <f t="shared" si="121"/>
        <v>-30.670607423765262</v>
      </c>
      <c r="AB263">
        <f t="shared" si="122"/>
        <v>13.494216417659887</v>
      </c>
      <c r="AC263">
        <f t="shared" si="123"/>
        <v>1.1245402335765062</v>
      </c>
      <c r="AD263">
        <f t="shared" si="124"/>
        <v>210.05685374928109</v>
      </c>
      <c r="AE263">
        <f t="shared" si="125"/>
        <v>19.910337098767389</v>
      </c>
      <c r="AF263">
        <f t="shared" si="126"/>
        <v>0.6911452136769517</v>
      </c>
      <c r="AG263">
        <f t="shared" si="127"/>
        <v>9.1338182565366441</v>
      </c>
      <c r="AH263">
        <v>1698.554564463112</v>
      </c>
      <c r="AI263">
        <v>1682.9218181818169</v>
      </c>
      <c r="AJ263">
        <v>1.7719743678952951</v>
      </c>
      <c r="AK263">
        <v>63.952055562581542</v>
      </c>
      <c r="AL263">
        <f t="shared" si="128"/>
        <v>0.69547862638923497</v>
      </c>
      <c r="AM263">
        <v>34.11981651573668</v>
      </c>
      <c r="AN263">
        <v>34.739455244755263</v>
      </c>
      <c r="AO263">
        <v>1.182745497738976E-5</v>
      </c>
      <c r="AP263">
        <v>89.221601695222972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47119.865462436901</v>
      </c>
      <c r="AV263">
        <f t="shared" si="132"/>
        <v>1199.9557142857141</v>
      </c>
      <c r="AW263">
        <f t="shared" si="133"/>
        <v>1025.8880707366889</v>
      </c>
      <c r="AX263">
        <f t="shared" si="134"/>
        <v>0.85493827690746005</v>
      </c>
      <c r="AY263">
        <f t="shared" si="135"/>
        <v>0.18843087443139805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1673987847</v>
      </c>
      <c r="BF263">
        <v>1621.8942857142849</v>
      </c>
      <c r="BG263">
        <v>1641.308571428571</v>
      </c>
      <c r="BH263">
        <v>34.73771428571429</v>
      </c>
      <c r="BI263">
        <v>34.121871428571417</v>
      </c>
      <c r="BJ263">
        <v>1629.7942857142859</v>
      </c>
      <c r="BK263">
        <v>34.527357142857149</v>
      </c>
      <c r="BL263">
        <v>649.97400000000005</v>
      </c>
      <c r="BM263">
        <v>100.98</v>
      </c>
      <c r="BN263">
        <v>9.9975457142857146E-2</v>
      </c>
      <c r="BO263">
        <v>33.598742857142859</v>
      </c>
      <c r="BP263">
        <v>33.508157142857137</v>
      </c>
      <c r="BQ263">
        <v>999.89999999999986</v>
      </c>
      <c r="BR263">
        <v>0</v>
      </c>
      <c r="BS263">
        <v>0</v>
      </c>
      <c r="BT263">
        <v>8992.0542857142846</v>
      </c>
      <c r="BU263">
        <v>0</v>
      </c>
      <c r="BV263">
        <v>215.4422857142857</v>
      </c>
      <c r="BW263">
        <v>-19.411557142857141</v>
      </c>
      <c r="BX263">
        <v>1680.262857142857</v>
      </c>
      <c r="BY263">
        <v>1699.29</v>
      </c>
      <c r="BZ263">
        <v>0.61586985714285714</v>
      </c>
      <c r="CA263">
        <v>1641.308571428571</v>
      </c>
      <c r="CB263">
        <v>34.121871428571417</v>
      </c>
      <c r="CC263">
        <v>3.5078071428571431</v>
      </c>
      <c r="CD263">
        <v>3.4456171428571429</v>
      </c>
      <c r="CE263">
        <v>26.65758571428572</v>
      </c>
      <c r="CF263">
        <v>26.354128571428571</v>
      </c>
      <c r="CG263">
        <v>1199.9557142857141</v>
      </c>
      <c r="CH263">
        <v>0.49997371428571419</v>
      </c>
      <c r="CI263">
        <v>0.50002628571428576</v>
      </c>
      <c r="CJ263">
        <v>0</v>
      </c>
      <c r="CK263">
        <v>808.82271428571426</v>
      </c>
      <c r="CL263">
        <v>4.9990899999999998</v>
      </c>
      <c r="CM263">
        <v>8266.2414285714276</v>
      </c>
      <c r="CN263">
        <v>9557.4242857142854</v>
      </c>
      <c r="CO263">
        <v>44.686999999999998</v>
      </c>
      <c r="CP263">
        <v>46.561999999999998</v>
      </c>
      <c r="CQ263">
        <v>45.625</v>
      </c>
      <c r="CR263">
        <v>45.625</v>
      </c>
      <c r="CS263">
        <v>45.936999999999998</v>
      </c>
      <c r="CT263">
        <v>597.44714285714269</v>
      </c>
      <c r="CU263">
        <v>597.50857142857137</v>
      </c>
      <c r="CV263">
        <v>0</v>
      </c>
      <c r="CW263">
        <v>1673987849.5</v>
      </c>
      <c r="CX263">
        <v>0</v>
      </c>
      <c r="CY263">
        <v>1673984188.5</v>
      </c>
      <c r="CZ263" t="s">
        <v>356</v>
      </c>
      <c r="DA263">
        <v>1673984188.5</v>
      </c>
      <c r="DB263">
        <v>1673984167.5</v>
      </c>
      <c r="DC263">
        <v>23</v>
      </c>
      <c r="DD263">
        <v>-0.32800000000000001</v>
      </c>
      <c r="DE263">
        <v>5.0000000000000001E-3</v>
      </c>
      <c r="DF263">
        <v>-6.2539999999999996</v>
      </c>
      <c r="DG263">
        <v>0.21</v>
      </c>
      <c r="DH263">
        <v>579</v>
      </c>
      <c r="DI263">
        <v>34</v>
      </c>
      <c r="DJ263">
        <v>0</v>
      </c>
      <c r="DK263">
        <v>0.1</v>
      </c>
      <c r="DL263">
        <v>-19.430452500000001</v>
      </c>
      <c r="DM263">
        <v>1.1944840525342129E-2</v>
      </c>
      <c r="DN263">
        <v>4.9172126186997393E-2</v>
      </c>
      <c r="DO263">
        <v>1</v>
      </c>
      <c r="DP263">
        <v>0.61919982500000004</v>
      </c>
      <c r="DQ263">
        <v>-3.2577624765480033E-2</v>
      </c>
      <c r="DR263">
        <v>3.5625035220158059E-3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2</v>
      </c>
      <c r="DY263">
        <v>2</v>
      </c>
      <c r="DZ263" t="s">
        <v>357</v>
      </c>
      <c r="EA263">
        <v>3.2948400000000002</v>
      </c>
      <c r="EB263">
        <v>2.6252300000000002</v>
      </c>
      <c r="EC263">
        <v>0.25073200000000001</v>
      </c>
      <c r="ED263">
        <v>0.25017200000000001</v>
      </c>
      <c r="EE263">
        <v>0.140435</v>
      </c>
      <c r="EF263">
        <v>0.13739699999999999</v>
      </c>
      <c r="EG263">
        <v>22511.599999999999</v>
      </c>
      <c r="EH263">
        <v>22907.5</v>
      </c>
      <c r="EI263">
        <v>27976.9</v>
      </c>
      <c r="EJ263">
        <v>29433.8</v>
      </c>
      <c r="EK263">
        <v>33103.800000000003</v>
      </c>
      <c r="EL263">
        <v>35268.5</v>
      </c>
      <c r="EM263">
        <v>39499</v>
      </c>
      <c r="EN263">
        <v>42088.2</v>
      </c>
      <c r="EO263">
        <v>2.1995200000000001</v>
      </c>
      <c r="EP263">
        <v>2.15015</v>
      </c>
      <c r="EQ263">
        <v>0.109822</v>
      </c>
      <c r="ER263">
        <v>0</v>
      </c>
      <c r="ES263">
        <v>31.732600000000001</v>
      </c>
      <c r="ET263">
        <v>999.9</v>
      </c>
      <c r="EU263">
        <v>67.2</v>
      </c>
      <c r="EV263">
        <v>35.799999999999997</v>
      </c>
      <c r="EW263">
        <v>39.286099999999998</v>
      </c>
      <c r="EX263">
        <v>57.501800000000003</v>
      </c>
      <c r="EY263">
        <v>-4.6634599999999997</v>
      </c>
      <c r="EZ263">
        <v>2</v>
      </c>
      <c r="FA263">
        <v>0.63082800000000006</v>
      </c>
      <c r="FB263">
        <v>0.67726600000000003</v>
      </c>
      <c r="FC263">
        <v>20.269600000000001</v>
      </c>
      <c r="FD263">
        <v>5.21624</v>
      </c>
      <c r="FE263">
        <v>12.0099</v>
      </c>
      <c r="FF263">
        <v>4.9859999999999998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1.86585</v>
      </c>
      <c r="FM263">
        <v>1.8623000000000001</v>
      </c>
      <c r="FN263">
        <v>1.86432</v>
      </c>
      <c r="FO263">
        <v>1.86036</v>
      </c>
      <c r="FP263">
        <v>1.86111</v>
      </c>
      <c r="FQ263">
        <v>1.8602000000000001</v>
      </c>
      <c r="FR263">
        <v>1.86192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-7.9</v>
      </c>
      <c r="GH263">
        <v>0.21029999999999999</v>
      </c>
      <c r="GI263">
        <v>-4.4410340874611869</v>
      </c>
      <c r="GJ263">
        <v>-4.0977002334145526E-3</v>
      </c>
      <c r="GK263">
        <v>1.9870096767282211E-6</v>
      </c>
      <c r="GL263">
        <v>-4.7591234531596528E-10</v>
      </c>
      <c r="GM263">
        <v>0.2103699999999975</v>
      </c>
      <c r="GN263">
        <v>0</v>
      </c>
      <c r="GO263">
        <v>0</v>
      </c>
      <c r="GP263">
        <v>0</v>
      </c>
      <c r="GQ263">
        <v>6</v>
      </c>
      <c r="GR263">
        <v>2093</v>
      </c>
      <c r="GS263">
        <v>4</v>
      </c>
      <c r="GT263">
        <v>31</v>
      </c>
      <c r="GU263">
        <v>61</v>
      </c>
      <c r="GV263">
        <v>61.4</v>
      </c>
      <c r="GW263">
        <v>4.1442899999999998</v>
      </c>
      <c r="GX263">
        <v>2.49878</v>
      </c>
      <c r="GY263">
        <v>2.04834</v>
      </c>
      <c r="GZ263">
        <v>2.6220699999999999</v>
      </c>
      <c r="HA263">
        <v>2.1972700000000001</v>
      </c>
      <c r="HB263">
        <v>2.34253</v>
      </c>
      <c r="HC263">
        <v>41.170499999999997</v>
      </c>
      <c r="HD263">
        <v>14.175800000000001</v>
      </c>
      <c r="HE263">
        <v>18</v>
      </c>
      <c r="HF263">
        <v>705.73500000000001</v>
      </c>
      <c r="HG263">
        <v>739.04200000000003</v>
      </c>
      <c r="HH263">
        <v>30.9999</v>
      </c>
      <c r="HI263">
        <v>35.157499999999999</v>
      </c>
      <c r="HJ263">
        <v>30.000299999999999</v>
      </c>
      <c r="HK263">
        <v>35.0627</v>
      </c>
      <c r="HL263">
        <v>35.081000000000003</v>
      </c>
      <c r="HM263">
        <v>82.8977</v>
      </c>
      <c r="HN263">
        <v>16.5334</v>
      </c>
      <c r="HO263">
        <v>100</v>
      </c>
      <c r="HP263">
        <v>31</v>
      </c>
      <c r="HQ263">
        <v>1655.32</v>
      </c>
      <c r="HR263">
        <v>34.089300000000001</v>
      </c>
      <c r="HS263">
        <v>98.594999999999999</v>
      </c>
      <c r="HT263">
        <v>97.582599999999999</v>
      </c>
    </row>
    <row r="264" spans="1:228" x14ac:dyDescent="0.2">
      <c r="A264">
        <v>249</v>
      </c>
      <c r="B264">
        <v>1673987853</v>
      </c>
      <c r="C264">
        <v>989.90000009536743</v>
      </c>
      <c r="D264" t="s">
        <v>857</v>
      </c>
      <c r="E264" t="s">
        <v>858</v>
      </c>
      <c r="F264">
        <v>4</v>
      </c>
      <c r="G264">
        <v>1673987850.6875</v>
      </c>
      <c r="H264">
        <f t="shared" si="102"/>
        <v>6.9795299940245722E-4</v>
      </c>
      <c r="I264">
        <f t="shared" si="103"/>
        <v>0.69795299940245725</v>
      </c>
      <c r="J264">
        <f t="shared" si="104"/>
        <v>9.3610941001339665</v>
      </c>
      <c r="K264">
        <f t="shared" si="105"/>
        <v>1628.0912499999999</v>
      </c>
      <c r="L264">
        <f t="shared" si="106"/>
        <v>1214.5773634014852</v>
      </c>
      <c r="M264">
        <f t="shared" si="107"/>
        <v>122.76921941132433</v>
      </c>
      <c r="N264">
        <f t="shared" si="108"/>
        <v>164.56711438548029</v>
      </c>
      <c r="O264">
        <f t="shared" si="109"/>
        <v>4.0336959449163032E-2</v>
      </c>
      <c r="P264">
        <f t="shared" si="110"/>
        <v>2.7647190105614614</v>
      </c>
      <c r="Q264">
        <f t="shared" si="111"/>
        <v>4.0012844404631334E-2</v>
      </c>
      <c r="R264">
        <f t="shared" si="112"/>
        <v>2.5036930991150307E-2</v>
      </c>
      <c r="S264">
        <f t="shared" si="113"/>
        <v>226.11831973563017</v>
      </c>
      <c r="T264">
        <f t="shared" si="114"/>
        <v>34.812389544383976</v>
      </c>
      <c r="U264">
        <f t="shared" si="115"/>
        <v>33.511299999999999</v>
      </c>
      <c r="V264">
        <f t="shared" si="116"/>
        <v>5.1990757019194493</v>
      </c>
      <c r="W264">
        <f t="shared" si="117"/>
        <v>67.203967559571467</v>
      </c>
      <c r="X264">
        <f t="shared" si="118"/>
        <v>3.5118920622658352</v>
      </c>
      <c r="Y264">
        <f t="shared" si="119"/>
        <v>5.2257213224097168</v>
      </c>
      <c r="Z264">
        <f t="shared" si="120"/>
        <v>1.6871836396536142</v>
      </c>
      <c r="AA264">
        <f t="shared" si="121"/>
        <v>-30.779727273648362</v>
      </c>
      <c r="AB264">
        <f t="shared" si="122"/>
        <v>13.615857384016307</v>
      </c>
      <c r="AC264">
        <f t="shared" si="123"/>
        <v>1.1340672746495488</v>
      </c>
      <c r="AD264">
        <f t="shared" si="124"/>
        <v>210.08851712064762</v>
      </c>
      <c r="AE264">
        <f t="shared" si="125"/>
        <v>19.911829917016135</v>
      </c>
      <c r="AF264">
        <f t="shared" si="126"/>
        <v>0.69241860654341059</v>
      </c>
      <c r="AG264">
        <f t="shared" si="127"/>
        <v>9.3610941001339665</v>
      </c>
      <c r="AH264">
        <v>1705.533335190162</v>
      </c>
      <c r="AI264">
        <v>1689.835757575758</v>
      </c>
      <c r="AJ264">
        <v>1.733190492759179</v>
      </c>
      <c r="AK264">
        <v>63.952055562581542</v>
      </c>
      <c r="AL264">
        <f t="shared" si="128"/>
        <v>0.69795299940245725</v>
      </c>
      <c r="AM264">
        <v>34.124936833505338</v>
      </c>
      <c r="AN264">
        <v>34.746229370629401</v>
      </c>
      <c r="AO264">
        <v>1.0338327245609821E-4</v>
      </c>
      <c r="AP264">
        <v>89.221601695222972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47162.634709896272</v>
      </c>
      <c r="AV264">
        <f t="shared" si="132"/>
        <v>1200.01</v>
      </c>
      <c r="AW264">
        <f t="shared" si="133"/>
        <v>1025.9341635935907</v>
      </c>
      <c r="AX264">
        <f t="shared" si="134"/>
        <v>0.8549380118445602</v>
      </c>
      <c r="AY264">
        <f t="shared" si="135"/>
        <v>0.18843036286000131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1673987850.6875</v>
      </c>
      <c r="BF264">
        <v>1628.0912499999999</v>
      </c>
      <c r="BG264">
        <v>1647.51125</v>
      </c>
      <c r="BH264">
        <v>34.743762500000003</v>
      </c>
      <c r="BI264">
        <v>34.126837500000001</v>
      </c>
      <c r="BJ264">
        <v>1636.00125</v>
      </c>
      <c r="BK264">
        <v>34.533437500000012</v>
      </c>
      <c r="BL264">
        <v>650.02525000000003</v>
      </c>
      <c r="BM264">
        <v>100.97987500000001</v>
      </c>
      <c r="BN264">
        <v>9.9910537500000007E-2</v>
      </c>
      <c r="BO264">
        <v>33.602649999999997</v>
      </c>
      <c r="BP264">
        <v>33.511299999999999</v>
      </c>
      <c r="BQ264">
        <v>999.9</v>
      </c>
      <c r="BR264">
        <v>0</v>
      </c>
      <c r="BS264">
        <v>0</v>
      </c>
      <c r="BT264">
        <v>9000.46875</v>
      </c>
      <c r="BU264">
        <v>0</v>
      </c>
      <c r="BV264">
        <v>214.71662499999999</v>
      </c>
      <c r="BW264">
        <v>-19.4223125</v>
      </c>
      <c r="BX264">
        <v>1686.6925000000001</v>
      </c>
      <c r="BY264">
        <v>1705.7249999999999</v>
      </c>
      <c r="BZ264">
        <v>0.61694562500000005</v>
      </c>
      <c r="CA264">
        <v>1647.51125</v>
      </c>
      <c r="CB264">
        <v>34.126837500000001</v>
      </c>
      <c r="CC264">
        <v>3.50842375</v>
      </c>
      <c r="CD264">
        <v>3.4461225</v>
      </c>
      <c r="CE264">
        <v>26.660562500000001</v>
      </c>
      <c r="CF264">
        <v>26.356625000000001</v>
      </c>
      <c r="CG264">
        <v>1200.01</v>
      </c>
      <c r="CH264">
        <v>0.49998399999999998</v>
      </c>
      <c r="CI264">
        <v>0.50001600000000002</v>
      </c>
      <c r="CJ264">
        <v>0</v>
      </c>
      <c r="CK264">
        <v>809.19537500000001</v>
      </c>
      <c r="CL264">
        <v>4.9990899999999998</v>
      </c>
      <c r="CM264">
        <v>8267.8462499999987</v>
      </c>
      <c r="CN264">
        <v>9557.8875000000007</v>
      </c>
      <c r="CO264">
        <v>44.702749999999988</v>
      </c>
      <c r="CP264">
        <v>46.561999999999998</v>
      </c>
      <c r="CQ264">
        <v>45.625</v>
      </c>
      <c r="CR264">
        <v>45.625</v>
      </c>
      <c r="CS264">
        <v>45.936999999999998</v>
      </c>
      <c r="CT264">
        <v>597.48500000000001</v>
      </c>
      <c r="CU264">
        <v>597.52499999999998</v>
      </c>
      <c r="CV264">
        <v>0</v>
      </c>
      <c r="CW264">
        <v>1673987853.0999999</v>
      </c>
      <c r="CX264">
        <v>0</v>
      </c>
      <c r="CY264">
        <v>1673984188.5</v>
      </c>
      <c r="CZ264" t="s">
        <v>356</v>
      </c>
      <c r="DA264">
        <v>1673984188.5</v>
      </c>
      <c r="DB264">
        <v>1673984167.5</v>
      </c>
      <c r="DC264">
        <v>23</v>
      </c>
      <c r="DD264">
        <v>-0.32800000000000001</v>
      </c>
      <c r="DE264">
        <v>5.0000000000000001E-3</v>
      </c>
      <c r="DF264">
        <v>-6.2539999999999996</v>
      </c>
      <c r="DG264">
        <v>0.21</v>
      </c>
      <c r="DH264">
        <v>579</v>
      </c>
      <c r="DI264">
        <v>34</v>
      </c>
      <c r="DJ264">
        <v>0</v>
      </c>
      <c r="DK264">
        <v>0.1</v>
      </c>
      <c r="DL264">
        <v>-19.428125000000001</v>
      </c>
      <c r="DM264">
        <v>0.111431144465301</v>
      </c>
      <c r="DN264">
        <v>4.3260754443259379E-2</v>
      </c>
      <c r="DO264">
        <v>0</v>
      </c>
      <c r="DP264">
        <v>0.61754272500000007</v>
      </c>
      <c r="DQ264">
        <v>-1.2466908067543541E-2</v>
      </c>
      <c r="DR264">
        <v>1.876587008207983E-3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3.2946399999999998</v>
      </c>
      <c r="EB264">
        <v>2.62507</v>
      </c>
      <c r="EC264">
        <v>0.251328</v>
      </c>
      <c r="ED264">
        <v>0.25078099999999998</v>
      </c>
      <c r="EE264">
        <v>0.14044400000000001</v>
      </c>
      <c r="EF264">
        <v>0.137408</v>
      </c>
      <c r="EG264">
        <v>22493.5</v>
      </c>
      <c r="EH264">
        <v>22888.6</v>
      </c>
      <c r="EI264">
        <v>27976.7</v>
      </c>
      <c r="EJ264">
        <v>29433.599999999999</v>
      </c>
      <c r="EK264">
        <v>33103.5</v>
      </c>
      <c r="EL264">
        <v>35267.9</v>
      </c>
      <c r="EM264">
        <v>39499</v>
      </c>
      <c r="EN264">
        <v>42087.9</v>
      </c>
      <c r="EO264">
        <v>2.1991499999999999</v>
      </c>
      <c r="EP264">
        <v>2.1502500000000002</v>
      </c>
      <c r="EQ264">
        <v>0.10968700000000001</v>
      </c>
      <c r="ER264">
        <v>0</v>
      </c>
      <c r="ES264">
        <v>31.736000000000001</v>
      </c>
      <c r="ET264">
        <v>999.9</v>
      </c>
      <c r="EU264">
        <v>67.2</v>
      </c>
      <c r="EV264">
        <v>35.799999999999997</v>
      </c>
      <c r="EW264">
        <v>39.286499999999997</v>
      </c>
      <c r="EX264">
        <v>57.441800000000001</v>
      </c>
      <c r="EY264">
        <v>-4.5072099999999997</v>
      </c>
      <c r="EZ264">
        <v>2</v>
      </c>
      <c r="FA264">
        <v>0.63092700000000002</v>
      </c>
      <c r="FB264">
        <v>0.68010599999999999</v>
      </c>
      <c r="FC264">
        <v>20.269500000000001</v>
      </c>
      <c r="FD264">
        <v>5.2157900000000001</v>
      </c>
      <c r="FE264">
        <v>12.0099</v>
      </c>
      <c r="FF264">
        <v>4.9859999999999998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1.86585</v>
      </c>
      <c r="FM264">
        <v>1.86232</v>
      </c>
      <c r="FN264">
        <v>1.86432</v>
      </c>
      <c r="FO264">
        <v>1.8603799999999999</v>
      </c>
      <c r="FP264">
        <v>1.86111</v>
      </c>
      <c r="FQ264">
        <v>1.8602000000000001</v>
      </c>
      <c r="FR264">
        <v>1.8619600000000001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-7.92</v>
      </c>
      <c r="GH264">
        <v>0.2104</v>
      </c>
      <c r="GI264">
        <v>-4.4410340874611869</v>
      </c>
      <c r="GJ264">
        <v>-4.0977002334145526E-3</v>
      </c>
      <c r="GK264">
        <v>1.9870096767282211E-6</v>
      </c>
      <c r="GL264">
        <v>-4.7591234531596528E-10</v>
      </c>
      <c r="GM264">
        <v>0.2103699999999975</v>
      </c>
      <c r="GN264">
        <v>0</v>
      </c>
      <c r="GO264">
        <v>0</v>
      </c>
      <c r="GP264">
        <v>0</v>
      </c>
      <c r="GQ264">
        <v>6</v>
      </c>
      <c r="GR264">
        <v>2093</v>
      </c>
      <c r="GS264">
        <v>4</v>
      </c>
      <c r="GT264">
        <v>31</v>
      </c>
      <c r="GU264">
        <v>61.1</v>
      </c>
      <c r="GV264">
        <v>61.4</v>
      </c>
      <c r="GW264">
        <v>4.1564899999999998</v>
      </c>
      <c r="GX264">
        <v>2.49268</v>
      </c>
      <c r="GY264">
        <v>2.04834</v>
      </c>
      <c r="GZ264">
        <v>2.6220699999999999</v>
      </c>
      <c r="HA264">
        <v>2.1972700000000001</v>
      </c>
      <c r="HB264">
        <v>2.3303199999999999</v>
      </c>
      <c r="HC264">
        <v>41.170499999999997</v>
      </c>
      <c r="HD264">
        <v>14.175800000000001</v>
      </c>
      <c r="HE264">
        <v>18</v>
      </c>
      <c r="HF264">
        <v>705.45299999999997</v>
      </c>
      <c r="HG264">
        <v>739.17700000000002</v>
      </c>
      <c r="HH264">
        <v>31.000499999999999</v>
      </c>
      <c r="HI264">
        <v>35.160699999999999</v>
      </c>
      <c r="HJ264">
        <v>30.000299999999999</v>
      </c>
      <c r="HK264">
        <v>35.065899999999999</v>
      </c>
      <c r="HL264">
        <v>35.084200000000003</v>
      </c>
      <c r="HM264">
        <v>83.153800000000004</v>
      </c>
      <c r="HN264">
        <v>16.5334</v>
      </c>
      <c r="HO264">
        <v>100</v>
      </c>
      <c r="HP264">
        <v>31</v>
      </c>
      <c r="HQ264">
        <v>1662.04</v>
      </c>
      <c r="HR264">
        <v>34.089199999999998</v>
      </c>
      <c r="HS264">
        <v>98.594800000000006</v>
      </c>
      <c r="HT264">
        <v>97.581900000000005</v>
      </c>
    </row>
    <row r="265" spans="1:228" x14ac:dyDescent="0.2">
      <c r="A265">
        <v>250</v>
      </c>
      <c r="B265">
        <v>1673987857</v>
      </c>
      <c r="C265">
        <v>993.90000009536743</v>
      </c>
      <c r="D265" t="s">
        <v>859</v>
      </c>
      <c r="E265" t="s">
        <v>860</v>
      </c>
      <c r="F265">
        <v>4</v>
      </c>
      <c r="G265">
        <v>1673987855</v>
      </c>
      <c r="H265">
        <f t="shared" si="102"/>
        <v>6.9477614192097511E-4</v>
      </c>
      <c r="I265">
        <f t="shared" si="103"/>
        <v>0.69477614192097514</v>
      </c>
      <c r="J265">
        <f t="shared" si="104"/>
        <v>9.3732716669026797</v>
      </c>
      <c r="K265">
        <f t="shared" si="105"/>
        <v>1635.314285714285</v>
      </c>
      <c r="L265">
        <f t="shared" si="106"/>
        <v>1218.8506679182879</v>
      </c>
      <c r="M265">
        <f t="shared" si="107"/>
        <v>123.20023272850474</v>
      </c>
      <c r="N265">
        <f t="shared" si="108"/>
        <v>165.2959676580783</v>
      </c>
      <c r="O265">
        <f t="shared" si="109"/>
        <v>4.0095134626878873E-2</v>
      </c>
      <c r="P265">
        <f t="shared" si="110"/>
        <v>2.760312601319888</v>
      </c>
      <c r="Q265">
        <f t="shared" si="111"/>
        <v>3.9774370674325293E-2</v>
      </c>
      <c r="R265">
        <f t="shared" si="112"/>
        <v>2.4887587009882015E-2</v>
      </c>
      <c r="S265">
        <f t="shared" si="113"/>
        <v>226.13454052241801</v>
      </c>
      <c r="T265">
        <f t="shared" si="114"/>
        <v>34.821542756101813</v>
      </c>
      <c r="U265">
        <f t="shared" si="115"/>
        <v>33.520414285714281</v>
      </c>
      <c r="V265">
        <f t="shared" si="116"/>
        <v>5.2017289037223318</v>
      </c>
      <c r="W265">
        <f t="shared" si="117"/>
        <v>67.185664404276437</v>
      </c>
      <c r="X265">
        <f t="shared" si="118"/>
        <v>3.5121942000754349</v>
      </c>
      <c r="Y265">
        <f t="shared" si="119"/>
        <v>5.2275946531413329</v>
      </c>
      <c r="Z265">
        <f t="shared" si="120"/>
        <v>1.6895347036468968</v>
      </c>
      <c r="AA265">
        <f t="shared" si="121"/>
        <v>-30.639627858715002</v>
      </c>
      <c r="AB265">
        <f t="shared" si="122"/>
        <v>13.191295746164494</v>
      </c>
      <c r="AC265">
        <f t="shared" si="123"/>
        <v>1.1005429471381425</v>
      </c>
      <c r="AD265">
        <f t="shared" si="124"/>
        <v>209.78675135700564</v>
      </c>
      <c r="AE265">
        <f t="shared" si="125"/>
        <v>19.960970022310434</v>
      </c>
      <c r="AF265">
        <f t="shared" si="126"/>
        <v>0.69245538821905295</v>
      </c>
      <c r="AG265">
        <f t="shared" si="127"/>
        <v>9.3732716669026797</v>
      </c>
      <c r="AH265">
        <v>1712.5430204088709</v>
      </c>
      <c r="AI265">
        <v>1696.797272727272</v>
      </c>
      <c r="AJ265">
        <v>1.7423223426229151</v>
      </c>
      <c r="AK265">
        <v>63.952055562581542</v>
      </c>
      <c r="AL265">
        <f t="shared" si="128"/>
        <v>0.69477614192097514</v>
      </c>
      <c r="AM265">
        <v>34.129043788016382</v>
      </c>
      <c r="AN265">
        <v>34.748072727272728</v>
      </c>
      <c r="AO265">
        <v>7.0374348358234634E-6</v>
      </c>
      <c r="AP265">
        <v>89.221601695222972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47040.829787993171</v>
      </c>
      <c r="AV265">
        <f t="shared" si="132"/>
        <v>1200.0885714285721</v>
      </c>
      <c r="AW265">
        <f t="shared" si="133"/>
        <v>1026.0020707370049</v>
      </c>
      <c r="AX265">
        <f t="shared" si="134"/>
        <v>0.85493862300152013</v>
      </c>
      <c r="AY265">
        <f t="shared" si="135"/>
        <v>0.18843154239293353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1673987855</v>
      </c>
      <c r="BF265">
        <v>1635.314285714285</v>
      </c>
      <c r="BG265">
        <v>1654.785714285714</v>
      </c>
      <c r="BH265">
        <v>34.747014285714293</v>
      </c>
      <c r="BI265">
        <v>34.130014285714289</v>
      </c>
      <c r="BJ265">
        <v>1643.234285714286</v>
      </c>
      <c r="BK265">
        <v>34.536671428571417</v>
      </c>
      <c r="BL265">
        <v>649.9785714285714</v>
      </c>
      <c r="BM265">
        <v>100.979</v>
      </c>
      <c r="BN265">
        <v>0.1000213857142857</v>
      </c>
      <c r="BO265">
        <v>33.609057142857147</v>
      </c>
      <c r="BP265">
        <v>33.520414285714281</v>
      </c>
      <c r="BQ265">
        <v>999.89999999999986</v>
      </c>
      <c r="BR265">
        <v>0</v>
      </c>
      <c r="BS265">
        <v>0</v>
      </c>
      <c r="BT265">
        <v>8977.1428571428569</v>
      </c>
      <c r="BU265">
        <v>0</v>
      </c>
      <c r="BV265">
        <v>213.76499999999999</v>
      </c>
      <c r="BW265">
        <v>-19.471028571428569</v>
      </c>
      <c r="BX265">
        <v>1694.184285714286</v>
      </c>
      <c r="BY265">
        <v>1713.258571428571</v>
      </c>
      <c r="BZ265">
        <v>0.61703271428571427</v>
      </c>
      <c r="CA265">
        <v>1654.785714285714</v>
      </c>
      <c r="CB265">
        <v>34.130014285714289</v>
      </c>
      <c r="CC265">
        <v>3.508724285714286</v>
      </c>
      <c r="CD265">
        <v>3.4464157142857141</v>
      </c>
      <c r="CE265">
        <v>26.661999999999999</v>
      </c>
      <c r="CF265">
        <v>26.358057142857142</v>
      </c>
      <c r="CG265">
        <v>1200.0885714285721</v>
      </c>
      <c r="CH265">
        <v>0.49996371428571429</v>
      </c>
      <c r="CI265">
        <v>0.50003628571428571</v>
      </c>
      <c r="CJ265">
        <v>0</v>
      </c>
      <c r="CK265">
        <v>809.2967142857143</v>
      </c>
      <c r="CL265">
        <v>4.9990899999999998</v>
      </c>
      <c r="CM265">
        <v>8269.8685714285712</v>
      </c>
      <c r="CN265">
        <v>9558.44</v>
      </c>
      <c r="CO265">
        <v>44.686999999999998</v>
      </c>
      <c r="CP265">
        <v>46.561999999999998</v>
      </c>
      <c r="CQ265">
        <v>45.625</v>
      </c>
      <c r="CR265">
        <v>45.625</v>
      </c>
      <c r="CS265">
        <v>45.936999999999998</v>
      </c>
      <c r="CT265">
        <v>597.5</v>
      </c>
      <c r="CU265">
        <v>597.5885714285713</v>
      </c>
      <c r="CV265">
        <v>0</v>
      </c>
      <c r="CW265">
        <v>1673987857.3</v>
      </c>
      <c r="CX265">
        <v>0</v>
      </c>
      <c r="CY265">
        <v>1673984188.5</v>
      </c>
      <c r="CZ265" t="s">
        <v>356</v>
      </c>
      <c r="DA265">
        <v>1673984188.5</v>
      </c>
      <c r="DB265">
        <v>1673984167.5</v>
      </c>
      <c r="DC265">
        <v>23</v>
      </c>
      <c r="DD265">
        <v>-0.32800000000000001</v>
      </c>
      <c r="DE265">
        <v>5.0000000000000001E-3</v>
      </c>
      <c r="DF265">
        <v>-6.2539999999999996</v>
      </c>
      <c r="DG265">
        <v>0.21</v>
      </c>
      <c r="DH265">
        <v>579</v>
      </c>
      <c r="DI265">
        <v>34</v>
      </c>
      <c r="DJ265">
        <v>0</v>
      </c>
      <c r="DK265">
        <v>0.1</v>
      </c>
      <c r="DL265">
        <v>-19.434542499999999</v>
      </c>
      <c r="DM265">
        <v>-9.267579737336229E-2</v>
      </c>
      <c r="DN265">
        <v>4.718424465592283E-2</v>
      </c>
      <c r="DO265">
        <v>1</v>
      </c>
      <c r="DP265">
        <v>0.61681295000000003</v>
      </c>
      <c r="DQ265">
        <v>-4.1340337711075648E-4</v>
      </c>
      <c r="DR265">
        <v>8.0155508076487712E-4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2</v>
      </c>
      <c r="DY265">
        <v>2</v>
      </c>
      <c r="DZ265" t="s">
        <v>357</v>
      </c>
      <c r="EA265">
        <v>3.29487</v>
      </c>
      <c r="EB265">
        <v>2.6252900000000001</v>
      </c>
      <c r="EC265">
        <v>0.25193399999999999</v>
      </c>
      <c r="ED265">
        <v>0.25137199999999998</v>
      </c>
      <c r="EE265">
        <v>0.14045199999999999</v>
      </c>
      <c r="EF265">
        <v>0.13741300000000001</v>
      </c>
      <c r="EG265">
        <v>22475.3</v>
      </c>
      <c r="EH265">
        <v>22870.400000000001</v>
      </c>
      <c r="EI265">
        <v>27976.799999999999</v>
      </c>
      <c r="EJ265">
        <v>29433.599999999999</v>
      </c>
      <c r="EK265">
        <v>33103.4</v>
      </c>
      <c r="EL265">
        <v>35267.5</v>
      </c>
      <c r="EM265">
        <v>39499.199999999997</v>
      </c>
      <c r="EN265">
        <v>42087.7</v>
      </c>
      <c r="EO265">
        <v>2.19937</v>
      </c>
      <c r="EP265">
        <v>2.1501800000000002</v>
      </c>
      <c r="EQ265">
        <v>0.110053</v>
      </c>
      <c r="ER265">
        <v>0</v>
      </c>
      <c r="ES265">
        <v>31.741199999999999</v>
      </c>
      <c r="ET265">
        <v>999.9</v>
      </c>
      <c r="EU265">
        <v>67.2</v>
      </c>
      <c r="EV265">
        <v>35.799999999999997</v>
      </c>
      <c r="EW265">
        <v>39.284500000000001</v>
      </c>
      <c r="EX265">
        <v>57.441800000000001</v>
      </c>
      <c r="EY265">
        <v>-4.6033600000000003</v>
      </c>
      <c r="EZ265">
        <v>2</v>
      </c>
      <c r="FA265">
        <v>0.63126800000000005</v>
      </c>
      <c r="FB265">
        <v>0.683647</v>
      </c>
      <c r="FC265">
        <v>20.269500000000001</v>
      </c>
      <c r="FD265">
        <v>5.2163899999999996</v>
      </c>
      <c r="FE265">
        <v>12.0099</v>
      </c>
      <c r="FF265">
        <v>4.9865500000000003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1.86589</v>
      </c>
      <c r="FM265">
        <v>1.86233</v>
      </c>
      <c r="FN265">
        <v>1.86432</v>
      </c>
      <c r="FO265">
        <v>1.86036</v>
      </c>
      <c r="FP265">
        <v>1.86111</v>
      </c>
      <c r="FQ265">
        <v>1.8602000000000001</v>
      </c>
      <c r="FR265">
        <v>1.8619699999999999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-7.92</v>
      </c>
      <c r="GH265">
        <v>0.2104</v>
      </c>
      <c r="GI265">
        <v>-4.4410340874611869</v>
      </c>
      <c r="GJ265">
        <v>-4.0977002334145526E-3</v>
      </c>
      <c r="GK265">
        <v>1.9870096767282211E-6</v>
      </c>
      <c r="GL265">
        <v>-4.7591234531596528E-10</v>
      </c>
      <c r="GM265">
        <v>0.2103699999999975</v>
      </c>
      <c r="GN265">
        <v>0</v>
      </c>
      <c r="GO265">
        <v>0</v>
      </c>
      <c r="GP265">
        <v>0</v>
      </c>
      <c r="GQ265">
        <v>6</v>
      </c>
      <c r="GR265">
        <v>2093</v>
      </c>
      <c r="GS265">
        <v>4</v>
      </c>
      <c r="GT265">
        <v>31</v>
      </c>
      <c r="GU265">
        <v>61.1</v>
      </c>
      <c r="GV265">
        <v>61.5</v>
      </c>
      <c r="GW265">
        <v>4.1699200000000003</v>
      </c>
      <c r="GX265">
        <v>2.49878</v>
      </c>
      <c r="GY265">
        <v>2.04834</v>
      </c>
      <c r="GZ265">
        <v>2.6208499999999999</v>
      </c>
      <c r="HA265">
        <v>2.1972700000000001</v>
      </c>
      <c r="HB265">
        <v>2.3327599999999999</v>
      </c>
      <c r="HC265">
        <v>41.170499999999997</v>
      </c>
      <c r="HD265">
        <v>14.1846</v>
      </c>
      <c r="HE265">
        <v>18</v>
      </c>
      <c r="HF265">
        <v>705.678</v>
      </c>
      <c r="HG265">
        <v>739.14300000000003</v>
      </c>
      <c r="HH265">
        <v>31.000699999999998</v>
      </c>
      <c r="HI265">
        <v>35.163899999999998</v>
      </c>
      <c r="HJ265">
        <v>30.000399999999999</v>
      </c>
      <c r="HK265">
        <v>35.069099999999999</v>
      </c>
      <c r="HL265">
        <v>35.087299999999999</v>
      </c>
      <c r="HM265">
        <v>83.416799999999995</v>
      </c>
      <c r="HN265">
        <v>16.5334</v>
      </c>
      <c r="HO265">
        <v>100</v>
      </c>
      <c r="HP265">
        <v>31</v>
      </c>
      <c r="HQ265">
        <v>1668.73</v>
      </c>
      <c r="HR265">
        <v>34.082900000000002</v>
      </c>
      <c r="HS265">
        <v>98.595299999999995</v>
      </c>
      <c r="HT265">
        <v>97.581599999999995</v>
      </c>
    </row>
    <row r="266" spans="1:228" x14ac:dyDescent="0.2">
      <c r="A266">
        <v>251</v>
      </c>
      <c r="B266">
        <v>1673987861</v>
      </c>
      <c r="C266">
        <v>997.90000009536743</v>
      </c>
      <c r="D266" t="s">
        <v>861</v>
      </c>
      <c r="E266" t="s">
        <v>862</v>
      </c>
      <c r="F266">
        <v>4</v>
      </c>
      <c r="G266">
        <v>1673987858.6875</v>
      </c>
      <c r="H266">
        <f t="shared" si="102"/>
        <v>6.9277146342806742E-4</v>
      </c>
      <c r="I266">
        <f t="shared" si="103"/>
        <v>0.69277146342806739</v>
      </c>
      <c r="J266">
        <f t="shared" si="104"/>
        <v>9.5782370006537594</v>
      </c>
      <c r="K266">
        <f t="shared" si="105"/>
        <v>1641.4549999999999</v>
      </c>
      <c r="L266">
        <f t="shared" si="106"/>
        <v>1215.6709781327129</v>
      </c>
      <c r="M266">
        <f t="shared" si="107"/>
        <v>122.88010521126057</v>
      </c>
      <c r="N266">
        <f t="shared" si="108"/>
        <v>165.91838312153092</v>
      </c>
      <c r="O266">
        <f t="shared" si="109"/>
        <v>3.9985172162218904E-2</v>
      </c>
      <c r="P266">
        <f t="shared" si="110"/>
        <v>2.7615003162176359</v>
      </c>
      <c r="Q266">
        <f t="shared" si="111"/>
        <v>3.9666293686044587E-2</v>
      </c>
      <c r="R266">
        <f t="shared" si="112"/>
        <v>2.4819871414720085E-2</v>
      </c>
      <c r="S266">
        <f t="shared" si="113"/>
        <v>226.10787336199644</v>
      </c>
      <c r="T266">
        <f t="shared" si="114"/>
        <v>34.821911618393507</v>
      </c>
      <c r="U266">
        <f t="shared" si="115"/>
        <v>33.520000000000003</v>
      </c>
      <c r="V266">
        <f t="shared" si="116"/>
        <v>5.2016082780952511</v>
      </c>
      <c r="W266">
        <f t="shared" si="117"/>
        <v>67.186701037994453</v>
      </c>
      <c r="X266">
        <f t="shared" si="118"/>
        <v>3.5123403130425563</v>
      </c>
      <c r="Y266">
        <f t="shared" si="119"/>
        <v>5.227731468845759</v>
      </c>
      <c r="Z266">
        <f t="shared" si="120"/>
        <v>1.6892679650526947</v>
      </c>
      <c r="AA266">
        <f t="shared" si="121"/>
        <v>-30.551221537177774</v>
      </c>
      <c r="AB266">
        <f t="shared" si="122"/>
        <v>13.328303401914722</v>
      </c>
      <c r="AC266">
        <f t="shared" si="123"/>
        <v>1.1114954592541773</v>
      </c>
      <c r="AD266">
        <f t="shared" si="124"/>
        <v>209.99645068598755</v>
      </c>
      <c r="AE266">
        <f t="shared" si="125"/>
        <v>19.926538569840943</v>
      </c>
      <c r="AF266">
        <f t="shared" si="126"/>
        <v>0.69138684946730888</v>
      </c>
      <c r="AG266">
        <f t="shared" si="127"/>
        <v>9.5782370006537594</v>
      </c>
      <c r="AH266">
        <v>1719.3922875613309</v>
      </c>
      <c r="AI266">
        <v>1703.6251515151509</v>
      </c>
      <c r="AJ266">
        <v>1.6976547439550611</v>
      </c>
      <c r="AK266">
        <v>63.952055562581542</v>
      </c>
      <c r="AL266">
        <f t="shared" si="128"/>
        <v>0.69277146342806739</v>
      </c>
      <c r="AM266">
        <v>34.131405098657908</v>
      </c>
      <c r="AN266">
        <v>34.748653146853172</v>
      </c>
      <c r="AO266">
        <v>1.8929441397008389E-6</v>
      </c>
      <c r="AP266">
        <v>89.221601695222972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47073.319351061611</v>
      </c>
      <c r="AV266">
        <f t="shared" si="132"/>
        <v>1199.9449999999999</v>
      </c>
      <c r="AW266">
        <f t="shared" si="133"/>
        <v>1025.8795260942986</v>
      </c>
      <c r="AX266">
        <f t="shared" si="134"/>
        <v>0.85493878977311355</v>
      </c>
      <c r="AY266">
        <f t="shared" si="135"/>
        <v>0.18843186426210906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1673987858.6875</v>
      </c>
      <c r="BF266">
        <v>1641.4549999999999</v>
      </c>
      <c r="BG266">
        <v>1660.89625</v>
      </c>
      <c r="BH266">
        <v>34.748100000000001</v>
      </c>
      <c r="BI266">
        <v>34.132075</v>
      </c>
      <c r="BJ266">
        <v>1649.38375</v>
      </c>
      <c r="BK266">
        <v>34.537750000000003</v>
      </c>
      <c r="BL266">
        <v>650.00199999999995</v>
      </c>
      <c r="BM266">
        <v>100.98</v>
      </c>
      <c r="BN266">
        <v>0.1000680625</v>
      </c>
      <c r="BO266">
        <v>33.609524999999998</v>
      </c>
      <c r="BP266">
        <v>33.520000000000003</v>
      </c>
      <c r="BQ266">
        <v>999.9</v>
      </c>
      <c r="BR266">
        <v>0</v>
      </c>
      <c r="BS266">
        <v>0</v>
      </c>
      <c r="BT266">
        <v>8983.3587499999994</v>
      </c>
      <c r="BU266">
        <v>0</v>
      </c>
      <c r="BV266">
        <v>219.51349999999999</v>
      </c>
      <c r="BW266">
        <v>-19.441875</v>
      </c>
      <c r="BX266">
        <v>1700.5462500000001</v>
      </c>
      <c r="BY266">
        <v>1719.59</v>
      </c>
      <c r="BZ266">
        <v>0.616023125</v>
      </c>
      <c r="CA266">
        <v>1660.89625</v>
      </c>
      <c r="CB266">
        <v>34.132075</v>
      </c>
      <c r="CC266">
        <v>3.50886875</v>
      </c>
      <c r="CD266">
        <v>3.44666125</v>
      </c>
      <c r="CE266">
        <v>26.662712500000001</v>
      </c>
      <c r="CF266">
        <v>26.359287500000001</v>
      </c>
      <c r="CG266">
        <v>1199.9449999999999</v>
      </c>
      <c r="CH266">
        <v>0.49995650000000003</v>
      </c>
      <c r="CI266">
        <v>0.50004350000000009</v>
      </c>
      <c r="CJ266">
        <v>0</v>
      </c>
      <c r="CK266">
        <v>809.29250000000002</v>
      </c>
      <c r="CL266">
        <v>4.9990899999999998</v>
      </c>
      <c r="CM266">
        <v>8269.1812500000015</v>
      </c>
      <c r="CN266">
        <v>9557.2712499999998</v>
      </c>
      <c r="CO266">
        <v>44.694875000000003</v>
      </c>
      <c r="CP266">
        <v>46.561999999999998</v>
      </c>
      <c r="CQ266">
        <v>45.625</v>
      </c>
      <c r="CR266">
        <v>45.609250000000003</v>
      </c>
      <c r="CS266">
        <v>45.936999999999998</v>
      </c>
      <c r="CT266">
        <v>597.42124999999999</v>
      </c>
      <c r="CU266">
        <v>597.52374999999995</v>
      </c>
      <c r="CV266">
        <v>0</v>
      </c>
      <c r="CW266">
        <v>1673987861.5</v>
      </c>
      <c r="CX266">
        <v>0</v>
      </c>
      <c r="CY266">
        <v>1673984188.5</v>
      </c>
      <c r="CZ266" t="s">
        <v>356</v>
      </c>
      <c r="DA266">
        <v>1673984188.5</v>
      </c>
      <c r="DB266">
        <v>1673984167.5</v>
      </c>
      <c r="DC266">
        <v>23</v>
      </c>
      <c r="DD266">
        <v>-0.32800000000000001</v>
      </c>
      <c r="DE266">
        <v>5.0000000000000001E-3</v>
      </c>
      <c r="DF266">
        <v>-6.2539999999999996</v>
      </c>
      <c r="DG266">
        <v>0.21</v>
      </c>
      <c r="DH266">
        <v>579</v>
      </c>
      <c r="DI266">
        <v>34</v>
      </c>
      <c r="DJ266">
        <v>0</v>
      </c>
      <c r="DK266">
        <v>0.1</v>
      </c>
      <c r="DL266">
        <v>-19.432665</v>
      </c>
      <c r="DM266">
        <v>-0.1290011257035478</v>
      </c>
      <c r="DN266">
        <v>4.6746484092389122E-2</v>
      </c>
      <c r="DO266">
        <v>0</v>
      </c>
      <c r="DP266">
        <v>0.61666710000000002</v>
      </c>
      <c r="DQ266">
        <v>-2.9829568480302408E-3</v>
      </c>
      <c r="DR266">
        <v>8.4895349695963344E-4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3.29474</v>
      </c>
      <c r="EB266">
        <v>2.6251099999999998</v>
      </c>
      <c r="EC266">
        <v>0.25252599999999997</v>
      </c>
      <c r="ED266">
        <v>0.25196600000000002</v>
      </c>
      <c r="EE266">
        <v>0.14045199999999999</v>
      </c>
      <c r="EF266">
        <v>0.13741900000000001</v>
      </c>
      <c r="EG266">
        <v>22456.9</v>
      </c>
      <c r="EH266">
        <v>22852.400000000001</v>
      </c>
      <c r="EI266">
        <v>27976.2</v>
      </c>
      <c r="EJ266">
        <v>29433.8</v>
      </c>
      <c r="EK266">
        <v>33102.800000000003</v>
      </c>
      <c r="EL266">
        <v>35267.699999999997</v>
      </c>
      <c r="EM266">
        <v>39498.400000000001</v>
      </c>
      <c r="EN266">
        <v>42088.2</v>
      </c>
      <c r="EO266">
        <v>2.1992799999999999</v>
      </c>
      <c r="EP266">
        <v>2.15002</v>
      </c>
      <c r="EQ266">
        <v>0.10910599999999999</v>
      </c>
      <c r="ER266">
        <v>0</v>
      </c>
      <c r="ES266">
        <v>31.746099999999998</v>
      </c>
      <c r="ET266">
        <v>999.9</v>
      </c>
      <c r="EU266">
        <v>67.2</v>
      </c>
      <c r="EV266">
        <v>35.799999999999997</v>
      </c>
      <c r="EW266">
        <v>39.285400000000003</v>
      </c>
      <c r="EX266">
        <v>57.651800000000001</v>
      </c>
      <c r="EY266">
        <v>-4.5593000000000004</v>
      </c>
      <c r="EZ266">
        <v>2</v>
      </c>
      <c r="FA266">
        <v>0.63142299999999996</v>
      </c>
      <c r="FB266">
        <v>0.68462199999999995</v>
      </c>
      <c r="FC266">
        <v>20.269300000000001</v>
      </c>
      <c r="FD266">
        <v>5.21624</v>
      </c>
      <c r="FE266">
        <v>12.0099</v>
      </c>
      <c r="FF266">
        <v>4.9867999999999997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1.86588</v>
      </c>
      <c r="FM266">
        <v>1.86232</v>
      </c>
      <c r="FN266">
        <v>1.86432</v>
      </c>
      <c r="FO266">
        <v>1.86039</v>
      </c>
      <c r="FP266">
        <v>1.86111</v>
      </c>
      <c r="FQ266">
        <v>1.8602099999999999</v>
      </c>
      <c r="FR266">
        <v>1.8619699999999999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-7.93</v>
      </c>
      <c r="GH266">
        <v>0.2104</v>
      </c>
      <c r="GI266">
        <v>-4.4410340874611869</v>
      </c>
      <c r="GJ266">
        <v>-4.0977002334145526E-3</v>
      </c>
      <c r="GK266">
        <v>1.9870096767282211E-6</v>
      </c>
      <c r="GL266">
        <v>-4.7591234531596528E-10</v>
      </c>
      <c r="GM266">
        <v>0.2103699999999975</v>
      </c>
      <c r="GN266">
        <v>0</v>
      </c>
      <c r="GO266">
        <v>0</v>
      </c>
      <c r="GP266">
        <v>0</v>
      </c>
      <c r="GQ266">
        <v>6</v>
      </c>
      <c r="GR266">
        <v>2093</v>
      </c>
      <c r="GS266">
        <v>4</v>
      </c>
      <c r="GT266">
        <v>31</v>
      </c>
      <c r="GU266">
        <v>61.2</v>
      </c>
      <c r="GV266">
        <v>61.6</v>
      </c>
      <c r="GW266">
        <v>4.1833499999999999</v>
      </c>
      <c r="GX266">
        <v>2.49756</v>
      </c>
      <c r="GY266">
        <v>2.04834</v>
      </c>
      <c r="GZ266">
        <v>2.6220699999999999</v>
      </c>
      <c r="HA266">
        <v>2.1972700000000001</v>
      </c>
      <c r="HB266">
        <v>2.2912599999999999</v>
      </c>
      <c r="HC266">
        <v>41.170499999999997</v>
      </c>
      <c r="HD266">
        <v>14.158300000000001</v>
      </c>
      <c r="HE266">
        <v>18</v>
      </c>
      <c r="HF266">
        <v>705.62800000000004</v>
      </c>
      <c r="HG266">
        <v>739.03599999999994</v>
      </c>
      <c r="HH266">
        <v>31.000499999999999</v>
      </c>
      <c r="HI266">
        <v>35.166699999999999</v>
      </c>
      <c r="HJ266">
        <v>30.000299999999999</v>
      </c>
      <c r="HK266">
        <v>35.072200000000002</v>
      </c>
      <c r="HL266">
        <v>35.090499999999999</v>
      </c>
      <c r="HM266">
        <v>83.676699999999997</v>
      </c>
      <c r="HN266">
        <v>16.5334</v>
      </c>
      <c r="HO266">
        <v>100</v>
      </c>
      <c r="HP266">
        <v>31</v>
      </c>
      <c r="HQ266">
        <v>1675.41</v>
      </c>
      <c r="HR266">
        <v>34.081299999999999</v>
      </c>
      <c r="HS266">
        <v>98.593199999999996</v>
      </c>
      <c r="HT266">
        <v>97.582599999999999</v>
      </c>
    </row>
    <row r="267" spans="1:228" x14ac:dyDescent="0.2">
      <c r="A267">
        <v>252</v>
      </c>
      <c r="B267">
        <v>1673987865</v>
      </c>
      <c r="C267">
        <v>1001.900000095367</v>
      </c>
      <c r="D267" t="s">
        <v>863</v>
      </c>
      <c r="E267" t="s">
        <v>864</v>
      </c>
      <c r="F267">
        <v>4</v>
      </c>
      <c r="G267">
        <v>1673987863</v>
      </c>
      <c r="H267">
        <f t="shared" si="102"/>
        <v>6.9216451830863114E-4</v>
      </c>
      <c r="I267">
        <f t="shared" si="103"/>
        <v>0.69216451830863113</v>
      </c>
      <c r="J267">
        <f t="shared" si="104"/>
        <v>9.2143671568219361</v>
      </c>
      <c r="K267">
        <f t="shared" si="105"/>
        <v>1648.6285714285709</v>
      </c>
      <c r="L267">
        <f t="shared" si="106"/>
        <v>1237.1865134916727</v>
      </c>
      <c r="M267">
        <f t="shared" si="107"/>
        <v>125.0560821547752</v>
      </c>
      <c r="N267">
        <f t="shared" si="108"/>
        <v>166.64506751646604</v>
      </c>
      <c r="O267">
        <f t="shared" si="109"/>
        <v>3.9988929019894086E-2</v>
      </c>
      <c r="P267">
        <f t="shared" si="110"/>
        <v>2.7696220285168311</v>
      </c>
      <c r="Q267">
        <f t="shared" si="111"/>
        <v>3.9670918114253495E-2</v>
      </c>
      <c r="R267">
        <f t="shared" si="112"/>
        <v>2.4822684905195316E-2</v>
      </c>
      <c r="S267">
        <f t="shared" si="113"/>
        <v>226.11858909277305</v>
      </c>
      <c r="T267">
        <f t="shared" si="114"/>
        <v>34.821833459273748</v>
      </c>
      <c r="U267">
        <f t="shared" si="115"/>
        <v>33.514971428571428</v>
      </c>
      <c r="V267">
        <f t="shared" si="116"/>
        <v>5.2001443265440184</v>
      </c>
      <c r="W267">
        <f t="shared" si="117"/>
        <v>67.179057468346542</v>
      </c>
      <c r="X267">
        <f t="shared" si="118"/>
        <v>3.5125252215860225</v>
      </c>
      <c r="Y267">
        <f t="shared" si="119"/>
        <v>5.2286015224924167</v>
      </c>
      <c r="Z267">
        <f t="shared" si="120"/>
        <v>1.6876191049579958</v>
      </c>
      <c r="AA267">
        <f t="shared" si="121"/>
        <v>-30.524455257410633</v>
      </c>
      <c r="AB267">
        <f t="shared" si="122"/>
        <v>14.562562790644687</v>
      </c>
      <c r="AC267">
        <f t="shared" si="123"/>
        <v>1.2108514437169895</v>
      </c>
      <c r="AD267">
        <f t="shared" si="124"/>
        <v>211.36754806972408</v>
      </c>
      <c r="AE267">
        <f t="shared" si="125"/>
        <v>19.89687657989586</v>
      </c>
      <c r="AF267">
        <f t="shared" si="126"/>
        <v>0.6878223813544071</v>
      </c>
      <c r="AG267">
        <f t="shared" si="127"/>
        <v>9.2143671568219361</v>
      </c>
      <c r="AH267">
        <v>1726.278874289306</v>
      </c>
      <c r="AI267">
        <v>1710.620909090909</v>
      </c>
      <c r="AJ267">
        <v>1.7589166956618909</v>
      </c>
      <c r="AK267">
        <v>63.952055562581542</v>
      </c>
      <c r="AL267">
        <f t="shared" si="128"/>
        <v>0.69216451830863113</v>
      </c>
      <c r="AM267">
        <v>34.13423954400362</v>
      </c>
      <c r="AN267">
        <v>34.750962937062937</v>
      </c>
      <c r="AO267">
        <v>-2.3195423483139399E-6</v>
      </c>
      <c r="AP267">
        <v>89.221601695222972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47295.674789167519</v>
      </c>
      <c r="AV267">
        <f t="shared" si="132"/>
        <v>1200.011428571428</v>
      </c>
      <c r="AW267">
        <f t="shared" si="133"/>
        <v>1025.9353850221617</v>
      </c>
      <c r="AX267">
        <f t="shared" si="134"/>
        <v>0.85493801191835495</v>
      </c>
      <c r="AY267">
        <f t="shared" si="135"/>
        <v>0.18843036300242522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1673987863</v>
      </c>
      <c r="BF267">
        <v>1648.6285714285709</v>
      </c>
      <c r="BG267">
        <v>1668.0414285714289</v>
      </c>
      <c r="BH267">
        <v>34.749600000000001</v>
      </c>
      <c r="BI267">
        <v>34.136757142857142</v>
      </c>
      <c r="BJ267">
        <v>1656.5671428571429</v>
      </c>
      <c r="BK267">
        <v>34.53924285714286</v>
      </c>
      <c r="BL267">
        <v>650.0075714285714</v>
      </c>
      <c r="BM267">
        <v>100.9812857142857</v>
      </c>
      <c r="BN267">
        <v>9.974029999999999E-2</v>
      </c>
      <c r="BO267">
        <v>33.612499999999997</v>
      </c>
      <c r="BP267">
        <v>33.514971428571428</v>
      </c>
      <c r="BQ267">
        <v>999.89999999999986</v>
      </c>
      <c r="BR267">
        <v>0</v>
      </c>
      <c r="BS267">
        <v>0</v>
      </c>
      <c r="BT267">
        <v>9026.425714285715</v>
      </c>
      <c r="BU267">
        <v>0</v>
      </c>
      <c r="BV267">
        <v>239.57771428571431</v>
      </c>
      <c r="BW267">
        <v>-19.412414285714281</v>
      </c>
      <c r="BX267">
        <v>1707.9785714285711</v>
      </c>
      <c r="BY267">
        <v>1726.992857142857</v>
      </c>
      <c r="BZ267">
        <v>0.61284628571428568</v>
      </c>
      <c r="CA267">
        <v>1668.0414285714289</v>
      </c>
      <c r="CB267">
        <v>34.136757142857142</v>
      </c>
      <c r="CC267">
        <v>3.509061428571429</v>
      </c>
      <c r="CD267">
        <v>3.4471728571428568</v>
      </c>
      <c r="CE267">
        <v>26.663628571428571</v>
      </c>
      <c r="CF267">
        <v>26.361785714285709</v>
      </c>
      <c r="CG267">
        <v>1200.011428571428</v>
      </c>
      <c r="CH267">
        <v>0.49998142857142852</v>
      </c>
      <c r="CI267">
        <v>0.50001857142857142</v>
      </c>
      <c r="CJ267">
        <v>0</v>
      </c>
      <c r="CK267">
        <v>809.32957142857151</v>
      </c>
      <c r="CL267">
        <v>4.9990899999999998</v>
      </c>
      <c r="CM267">
        <v>8269.8957142857143</v>
      </c>
      <c r="CN267">
        <v>9557.8771428571436</v>
      </c>
      <c r="CO267">
        <v>44.723000000000013</v>
      </c>
      <c r="CP267">
        <v>46.561999999999998</v>
      </c>
      <c r="CQ267">
        <v>45.607000000000014</v>
      </c>
      <c r="CR267">
        <v>45.588999999999999</v>
      </c>
      <c r="CS267">
        <v>45.936999999999998</v>
      </c>
      <c r="CT267">
        <v>597.48571428571427</v>
      </c>
      <c r="CU267">
        <v>597.52571428571434</v>
      </c>
      <c r="CV267">
        <v>0</v>
      </c>
      <c r="CW267">
        <v>1673987865.0999999</v>
      </c>
      <c r="CX267">
        <v>0</v>
      </c>
      <c r="CY267">
        <v>1673984188.5</v>
      </c>
      <c r="CZ267" t="s">
        <v>356</v>
      </c>
      <c r="DA267">
        <v>1673984188.5</v>
      </c>
      <c r="DB267">
        <v>1673984167.5</v>
      </c>
      <c r="DC267">
        <v>23</v>
      </c>
      <c r="DD267">
        <v>-0.32800000000000001</v>
      </c>
      <c r="DE267">
        <v>5.0000000000000001E-3</v>
      </c>
      <c r="DF267">
        <v>-6.2539999999999996</v>
      </c>
      <c r="DG267">
        <v>0.21</v>
      </c>
      <c r="DH267">
        <v>579</v>
      </c>
      <c r="DI267">
        <v>34</v>
      </c>
      <c r="DJ267">
        <v>0</v>
      </c>
      <c r="DK267">
        <v>0.1</v>
      </c>
      <c r="DL267">
        <v>-19.4371875</v>
      </c>
      <c r="DM267">
        <v>-5.7243151969946178E-2</v>
      </c>
      <c r="DN267">
        <v>4.4976633864152057E-2</v>
      </c>
      <c r="DO267">
        <v>1</v>
      </c>
      <c r="DP267">
        <v>0.61590204999999998</v>
      </c>
      <c r="DQ267">
        <v>-8.5430769230782199E-3</v>
      </c>
      <c r="DR267">
        <v>1.421586366528602E-3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357</v>
      </c>
      <c r="EA267">
        <v>3.2948</v>
      </c>
      <c r="EB267">
        <v>2.6253500000000001</v>
      </c>
      <c r="EC267">
        <v>0.25313200000000002</v>
      </c>
      <c r="ED267">
        <v>0.25255899999999998</v>
      </c>
      <c r="EE267">
        <v>0.140463</v>
      </c>
      <c r="EF267">
        <v>0.137435</v>
      </c>
      <c r="EG267">
        <v>22438.3</v>
      </c>
      <c r="EH267">
        <v>22834.2</v>
      </c>
      <c r="EI267">
        <v>27975.9</v>
      </c>
      <c r="EJ267">
        <v>29433.9</v>
      </c>
      <c r="EK267">
        <v>33102.1</v>
      </c>
      <c r="EL267">
        <v>35267.1</v>
      </c>
      <c r="EM267">
        <v>39498</v>
      </c>
      <c r="EN267">
        <v>42088.3</v>
      </c>
      <c r="EO267">
        <v>2.1991999999999998</v>
      </c>
      <c r="EP267">
        <v>2.1500699999999999</v>
      </c>
      <c r="EQ267">
        <v>0.10920299999999999</v>
      </c>
      <c r="ER267">
        <v>0</v>
      </c>
      <c r="ES267">
        <v>31.75</v>
      </c>
      <c r="ET267">
        <v>999.9</v>
      </c>
      <c r="EU267">
        <v>67.2</v>
      </c>
      <c r="EV267">
        <v>35.799999999999997</v>
      </c>
      <c r="EW267">
        <v>39.281999999999996</v>
      </c>
      <c r="EX267">
        <v>57.531799999999997</v>
      </c>
      <c r="EY267">
        <v>-4.6314099999999998</v>
      </c>
      <c r="EZ267">
        <v>2</v>
      </c>
      <c r="FA267">
        <v>0.63167399999999996</v>
      </c>
      <c r="FB267">
        <v>0.685419</v>
      </c>
      <c r="FC267">
        <v>20.269600000000001</v>
      </c>
      <c r="FD267">
        <v>5.2168400000000004</v>
      </c>
      <c r="FE267">
        <v>12.0099</v>
      </c>
      <c r="FF267">
        <v>4.9867999999999997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1.86588</v>
      </c>
      <c r="FM267">
        <v>1.86232</v>
      </c>
      <c r="FN267">
        <v>1.86432</v>
      </c>
      <c r="FO267">
        <v>1.86039</v>
      </c>
      <c r="FP267">
        <v>1.86111</v>
      </c>
      <c r="FQ267">
        <v>1.8602099999999999</v>
      </c>
      <c r="FR267">
        <v>1.8619399999999999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-7.94</v>
      </c>
      <c r="GH267">
        <v>0.2104</v>
      </c>
      <c r="GI267">
        <v>-4.4410340874611869</v>
      </c>
      <c r="GJ267">
        <v>-4.0977002334145526E-3</v>
      </c>
      <c r="GK267">
        <v>1.9870096767282211E-6</v>
      </c>
      <c r="GL267">
        <v>-4.7591234531596528E-10</v>
      </c>
      <c r="GM267">
        <v>0.2103699999999975</v>
      </c>
      <c r="GN267">
        <v>0</v>
      </c>
      <c r="GO267">
        <v>0</v>
      </c>
      <c r="GP267">
        <v>0</v>
      </c>
      <c r="GQ267">
        <v>6</v>
      </c>
      <c r="GR267">
        <v>2093</v>
      </c>
      <c r="GS267">
        <v>4</v>
      </c>
      <c r="GT267">
        <v>31</v>
      </c>
      <c r="GU267">
        <v>61.3</v>
      </c>
      <c r="GV267">
        <v>61.6</v>
      </c>
      <c r="GW267">
        <v>4.1955600000000004</v>
      </c>
      <c r="GX267">
        <v>2.50366</v>
      </c>
      <c r="GY267">
        <v>2.04834</v>
      </c>
      <c r="GZ267">
        <v>2.6220699999999999</v>
      </c>
      <c r="HA267">
        <v>2.1972700000000001</v>
      </c>
      <c r="HB267">
        <v>2.32422</v>
      </c>
      <c r="HC267">
        <v>41.170499999999997</v>
      </c>
      <c r="HD267">
        <v>14.175800000000001</v>
      </c>
      <c r="HE267">
        <v>18</v>
      </c>
      <c r="HF267">
        <v>705.59900000000005</v>
      </c>
      <c r="HG267">
        <v>739.11300000000006</v>
      </c>
      <c r="HH267">
        <v>31.000399999999999</v>
      </c>
      <c r="HI267">
        <v>35.17</v>
      </c>
      <c r="HJ267">
        <v>30.000399999999999</v>
      </c>
      <c r="HK267">
        <v>35.075499999999998</v>
      </c>
      <c r="HL267">
        <v>35.0929</v>
      </c>
      <c r="HM267">
        <v>83.936199999999999</v>
      </c>
      <c r="HN267">
        <v>16.5334</v>
      </c>
      <c r="HO267">
        <v>100</v>
      </c>
      <c r="HP267">
        <v>31</v>
      </c>
      <c r="HQ267">
        <v>1682.09</v>
      </c>
      <c r="HR267">
        <v>34.070500000000003</v>
      </c>
      <c r="HS267">
        <v>98.592200000000005</v>
      </c>
      <c r="HT267">
        <v>97.582800000000006</v>
      </c>
    </row>
    <row r="268" spans="1:228" x14ac:dyDescent="0.2">
      <c r="A268">
        <v>253</v>
      </c>
      <c r="B268">
        <v>1673987869</v>
      </c>
      <c r="C268">
        <v>1005.900000095367</v>
      </c>
      <c r="D268" t="s">
        <v>865</v>
      </c>
      <c r="E268" t="s">
        <v>866</v>
      </c>
      <c r="F268">
        <v>4</v>
      </c>
      <c r="G268">
        <v>1673987866.6875</v>
      </c>
      <c r="H268">
        <f t="shared" si="102"/>
        <v>6.8921456740542999E-4</v>
      </c>
      <c r="I268">
        <f t="shared" si="103"/>
        <v>0.68921456740542997</v>
      </c>
      <c r="J268">
        <f t="shared" si="104"/>
        <v>9.4220052419802851</v>
      </c>
      <c r="K268">
        <f t="shared" si="105"/>
        <v>1654.875</v>
      </c>
      <c r="L268">
        <f t="shared" si="106"/>
        <v>1233.1232393690839</v>
      </c>
      <c r="M268">
        <f t="shared" si="107"/>
        <v>124.64491131294407</v>
      </c>
      <c r="N268">
        <f t="shared" si="108"/>
        <v>167.27585777602033</v>
      </c>
      <c r="O268">
        <f t="shared" si="109"/>
        <v>3.9790241832305111E-2</v>
      </c>
      <c r="P268">
        <f t="shared" si="110"/>
        <v>2.7650253004121792</v>
      </c>
      <c r="Q268">
        <f t="shared" si="111"/>
        <v>3.9474850776932212E-2</v>
      </c>
      <c r="R268">
        <f t="shared" si="112"/>
        <v>2.4699909859306604E-2</v>
      </c>
      <c r="S268">
        <f t="shared" si="113"/>
        <v>226.12478998642862</v>
      </c>
      <c r="T268">
        <f t="shared" si="114"/>
        <v>34.830377925787005</v>
      </c>
      <c r="U268">
        <f t="shared" si="115"/>
        <v>33.5197875</v>
      </c>
      <c r="V268">
        <f t="shared" si="116"/>
        <v>5.2015464064116612</v>
      </c>
      <c r="W268">
        <f t="shared" si="117"/>
        <v>67.16222229185837</v>
      </c>
      <c r="X268">
        <f t="shared" si="118"/>
        <v>3.5127942768046809</v>
      </c>
      <c r="Y268">
        <f t="shared" si="119"/>
        <v>5.2303127516233383</v>
      </c>
      <c r="Z268">
        <f t="shared" si="120"/>
        <v>1.6887521296069803</v>
      </c>
      <c r="AA268">
        <f t="shared" si="121"/>
        <v>-30.394362422579462</v>
      </c>
      <c r="AB268">
        <f t="shared" si="122"/>
        <v>14.692519086337073</v>
      </c>
      <c r="AC268">
        <f t="shared" si="123"/>
        <v>1.223751894041448</v>
      </c>
      <c r="AD268">
        <f t="shared" si="124"/>
        <v>211.64669854422769</v>
      </c>
      <c r="AE268">
        <f t="shared" si="125"/>
        <v>19.994068176889076</v>
      </c>
      <c r="AF268">
        <f t="shared" si="126"/>
        <v>0.687104343346016</v>
      </c>
      <c r="AG268">
        <f t="shared" si="127"/>
        <v>9.4220052419802851</v>
      </c>
      <c r="AH268">
        <v>1733.3994219980909</v>
      </c>
      <c r="AI268">
        <v>1717.613272727272</v>
      </c>
      <c r="AJ268">
        <v>1.741010058709052</v>
      </c>
      <c r="AK268">
        <v>63.952055562581542</v>
      </c>
      <c r="AL268">
        <f t="shared" si="128"/>
        <v>0.68921456740542997</v>
      </c>
      <c r="AM268">
        <v>34.139602883453577</v>
      </c>
      <c r="AN268">
        <v>34.753544055944069</v>
      </c>
      <c r="AO268">
        <v>2.3135974857448951E-5</v>
      </c>
      <c r="AP268">
        <v>89.221601695222972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47168.62632858166</v>
      </c>
      <c r="AV268">
        <f t="shared" si="132"/>
        <v>1200.0387499999999</v>
      </c>
      <c r="AW268">
        <f t="shared" si="133"/>
        <v>1025.9592885940044</v>
      </c>
      <c r="AX268">
        <f t="shared" si="134"/>
        <v>0.85493846644035831</v>
      </c>
      <c r="AY268">
        <f t="shared" si="135"/>
        <v>0.18843124022989144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1673987866.6875</v>
      </c>
      <c r="BF268">
        <v>1654.875</v>
      </c>
      <c r="BG268">
        <v>1674.38</v>
      </c>
      <c r="BH268">
        <v>34.752387499999998</v>
      </c>
      <c r="BI268">
        <v>34.1402</v>
      </c>
      <c r="BJ268">
        <v>1662.825</v>
      </c>
      <c r="BK268">
        <v>34.542012499999998</v>
      </c>
      <c r="BL268">
        <v>650.02224999999999</v>
      </c>
      <c r="BM268">
        <v>100.980625</v>
      </c>
      <c r="BN268">
        <v>0.1000353375</v>
      </c>
      <c r="BO268">
        <v>33.618349999999992</v>
      </c>
      <c r="BP268">
        <v>33.5197875</v>
      </c>
      <c r="BQ268">
        <v>999.9</v>
      </c>
      <c r="BR268">
        <v>0</v>
      </c>
      <c r="BS268">
        <v>0</v>
      </c>
      <c r="BT268">
        <v>9002.0300000000007</v>
      </c>
      <c r="BU268">
        <v>0</v>
      </c>
      <c r="BV268">
        <v>248.84112500000001</v>
      </c>
      <c r="BW268">
        <v>-19.504000000000001</v>
      </c>
      <c r="BX268">
        <v>1714.45875</v>
      </c>
      <c r="BY268">
        <v>1733.56125</v>
      </c>
      <c r="BZ268">
        <v>0.61220399999999997</v>
      </c>
      <c r="CA268">
        <v>1674.38</v>
      </c>
      <c r="CB268">
        <v>34.1402</v>
      </c>
      <c r="CC268">
        <v>3.5093187499999998</v>
      </c>
      <c r="CD268">
        <v>3.4474974999999999</v>
      </c>
      <c r="CE268">
        <v>26.664887499999999</v>
      </c>
      <c r="CF268">
        <v>26.363375000000001</v>
      </c>
      <c r="CG268">
        <v>1200.0387499999999</v>
      </c>
      <c r="CH268">
        <v>0.49996849999999993</v>
      </c>
      <c r="CI268">
        <v>0.50003149999999996</v>
      </c>
      <c r="CJ268">
        <v>0</v>
      </c>
      <c r="CK268">
        <v>809.44825000000003</v>
      </c>
      <c r="CL268">
        <v>4.9990899999999998</v>
      </c>
      <c r="CM268">
        <v>8270.4150000000009</v>
      </c>
      <c r="CN268">
        <v>9558.0612500000007</v>
      </c>
      <c r="CO268">
        <v>44.710624999999993</v>
      </c>
      <c r="CP268">
        <v>46.561999999999998</v>
      </c>
      <c r="CQ268">
        <v>45.609250000000003</v>
      </c>
      <c r="CR268">
        <v>45.561999999999998</v>
      </c>
      <c r="CS268">
        <v>45.921499999999988</v>
      </c>
      <c r="CT268">
        <v>597.48124999999993</v>
      </c>
      <c r="CU268">
        <v>597.5575</v>
      </c>
      <c r="CV268">
        <v>0</v>
      </c>
      <c r="CW268">
        <v>1673987869.3</v>
      </c>
      <c r="CX268">
        <v>0</v>
      </c>
      <c r="CY268">
        <v>1673984188.5</v>
      </c>
      <c r="CZ268" t="s">
        <v>356</v>
      </c>
      <c r="DA268">
        <v>1673984188.5</v>
      </c>
      <c r="DB268">
        <v>1673984167.5</v>
      </c>
      <c r="DC268">
        <v>23</v>
      </c>
      <c r="DD268">
        <v>-0.32800000000000001</v>
      </c>
      <c r="DE268">
        <v>5.0000000000000001E-3</v>
      </c>
      <c r="DF268">
        <v>-6.2539999999999996</v>
      </c>
      <c r="DG268">
        <v>0.21</v>
      </c>
      <c r="DH268">
        <v>579</v>
      </c>
      <c r="DI268">
        <v>34</v>
      </c>
      <c r="DJ268">
        <v>0</v>
      </c>
      <c r="DK268">
        <v>0.1</v>
      </c>
      <c r="DL268">
        <v>-19.447195000000001</v>
      </c>
      <c r="DM268">
        <v>-0.20181163227012661</v>
      </c>
      <c r="DN268">
        <v>5.7896338182997158E-2</v>
      </c>
      <c r="DO268">
        <v>0</v>
      </c>
      <c r="DP268">
        <v>0.61513567499999999</v>
      </c>
      <c r="DQ268">
        <v>-1.865406754221487E-2</v>
      </c>
      <c r="DR268">
        <v>2.0404624278273311E-3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3.2947600000000001</v>
      </c>
      <c r="EB268">
        <v>2.6253199999999999</v>
      </c>
      <c r="EC268">
        <v>0.25373000000000001</v>
      </c>
      <c r="ED268">
        <v>0.25316499999999997</v>
      </c>
      <c r="EE268">
        <v>0.14046400000000001</v>
      </c>
      <c r="EF268">
        <v>0.137436</v>
      </c>
      <c r="EG268">
        <v>22420.5</v>
      </c>
      <c r="EH268">
        <v>22815.4</v>
      </c>
      <c r="EI268">
        <v>27976.3</v>
      </c>
      <c r="EJ268">
        <v>29433.7</v>
      </c>
      <c r="EK268">
        <v>33102.400000000001</v>
      </c>
      <c r="EL268">
        <v>35266.800000000003</v>
      </c>
      <c r="EM268">
        <v>39498.5</v>
      </c>
      <c r="EN268">
        <v>42087.8</v>
      </c>
      <c r="EO268">
        <v>2.1991999999999998</v>
      </c>
      <c r="EP268">
        <v>2.1501299999999999</v>
      </c>
      <c r="EQ268">
        <v>0.108644</v>
      </c>
      <c r="ER268">
        <v>0</v>
      </c>
      <c r="ES268">
        <v>31.753499999999999</v>
      </c>
      <c r="ET268">
        <v>999.9</v>
      </c>
      <c r="EU268">
        <v>67.2</v>
      </c>
      <c r="EV268">
        <v>35.799999999999997</v>
      </c>
      <c r="EW268">
        <v>39.288899999999998</v>
      </c>
      <c r="EX268">
        <v>57.8018</v>
      </c>
      <c r="EY268">
        <v>-4.53125</v>
      </c>
      <c r="EZ268">
        <v>2</v>
      </c>
      <c r="FA268">
        <v>0.63195400000000002</v>
      </c>
      <c r="FB268">
        <v>0.68491299999999999</v>
      </c>
      <c r="FC268">
        <v>20.269300000000001</v>
      </c>
      <c r="FD268">
        <v>5.2163899999999996</v>
      </c>
      <c r="FE268">
        <v>12.0099</v>
      </c>
      <c r="FF268">
        <v>4.9865000000000004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1.8658699999999999</v>
      </c>
      <c r="FM268">
        <v>1.86232</v>
      </c>
      <c r="FN268">
        <v>1.86432</v>
      </c>
      <c r="FO268">
        <v>1.86036</v>
      </c>
      <c r="FP268">
        <v>1.86111</v>
      </c>
      <c r="FQ268">
        <v>1.8602000000000001</v>
      </c>
      <c r="FR268">
        <v>1.8619399999999999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-7.95</v>
      </c>
      <c r="GH268">
        <v>0.2104</v>
      </c>
      <c r="GI268">
        <v>-4.4410340874611869</v>
      </c>
      <c r="GJ268">
        <v>-4.0977002334145526E-3</v>
      </c>
      <c r="GK268">
        <v>1.9870096767282211E-6</v>
      </c>
      <c r="GL268">
        <v>-4.7591234531596528E-10</v>
      </c>
      <c r="GM268">
        <v>0.2103699999999975</v>
      </c>
      <c r="GN268">
        <v>0</v>
      </c>
      <c r="GO268">
        <v>0</v>
      </c>
      <c r="GP268">
        <v>0</v>
      </c>
      <c r="GQ268">
        <v>6</v>
      </c>
      <c r="GR268">
        <v>2093</v>
      </c>
      <c r="GS268">
        <v>4</v>
      </c>
      <c r="GT268">
        <v>31</v>
      </c>
      <c r="GU268">
        <v>61.3</v>
      </c>
      <c r="GV268">
        <v>61.7</v>
      </c>
      <c r="GW268">
        <v>4.2089800000000004</v>
      </c>
      <c r="GX268">
        <v>2.50366</v>
      </c>
      <c r="GY268">
        <v>2.04834</v>
      </c>
      <c r="GZ268">
        <v>2.6208499999999999</v>
      </c>
      <c r="HA268">
        <v>2.1972700000000001</v>
      </c>
      <c r="HB268">
        <v>2.2717299999999998</v>
      </c>
      <c r="HC268">
        <v>41.170499999999997</v>
      </c>
      <c r="HD268">
        <v>14.158300000000001</v>
      </c>
      <c r="HE268">
        <v>18</v>
      </c>
      <c r="HF268">
        <v>705.63400000000001</v>
      </c>
      <c r="HG268">
        <v>739.19899999999996</v>
      </c>
      <c r="HH268">
        <v>31.0001</v>
      </c>
      <c r="HI268">
        <v>35.173099999999998</v>
      </c>
      <c r="HJ268">
        <v>30.000399999999999</v>
      </c>
      <c r="HK268">
        <v>35.078699999999998</v>
      </c>
      <c r="HL268">
        <v>35.0961</v>
      </c>
      <c r="HM268">
        <v>84.189400000000006</v>
      </c>
      <c r="HN268">
        <v>16.5334</v>
      </c>
      <c r="HO268">
        <v>100</v>
      </c>
      <c r="HP268">
        <v>31</v>
      </c>
      <c r="HQ268">
        <v>1688.77</v>
      </c>
      <c r="HR268">
        <v>34.059699999999999</v>
      </c>
      <c r="HS268">
        <v>98.593400000000003</v>
      </c>
      <c r="HT268">
        <v>97.581900000000005</v>
      </c>
    </row>
    <row r="269" spans="1:228" x14ac:dyDescent="0.2">
      <c r="A269">
        <v>254</v>
      </c>
      <c r="B269">
        <v>1673987873</v>
      </c>
      <c r="C269">
        <v>1009.900000095367</v>
      </c>
      <c r="D269" t="s">
        <v>867</v>
      </c>
      <c r="E269" t="s">
        <v>868</v>
      </c>
      <c r="F269">
        <v>4</v>
      </c>
      <c r="G269">
        <v>1673987871</v>
      </c>
      <c r="H269">
        <f t="shared" si="102"/>
        <v>6.9260797705410161E-4</v>
      </c>
      <c r="I269">
        <f t="shared" si="103"/>
        <v>0.6926079770541016</v>
      </c>
      <c r="J269">
        <f t="shared" si="104"/>
        <v>9.3693990926384405</v>
      </c>
      <c r="K269">
        <f t="shared" si="105"/>
        <v>1662.1585714285709</v>
      </c>
      <c r="L269">
        <f t="shared" si="106"/>
        <v>1244.6361351438502</v>
      </c>
      <c r="M269">
        <f t="shared" si="107"/>
        <v>125.8071186900238</v>
      </c>
      <c r="N269">
        <f t="shared" si="108"/>
        <v>168.01005110878157</v>
      </c>
      <c r="O269">
        <f t="shared" si="109"/>
        <v>4.0035720582455719E-2</v>
      </c>
      <c r="P269">
        <f t="shared" si="110"/>
        <v>2.7681150179405196</v>
      </c>
      <c r="Q269">
        <f t="shared" si="111"/>
        <v>3.9716796182015637E-2</v>
      </c>
      <c r="R269">
        <f t="shared" si="112"/>
        <v>2.4851439806885187E-2</v>
      </c>
      <c r="S269">
        <f t="shared" si="113"/>
        <v>226.11997723566222</v>
      </c>
      <c r="T269">
        <f t="shared" si="114"/>
        <v>34.828480406308842</v>
      </c>
      <c r="U269">
        <f t="shared" si="115"/>
        <v>33.514157142857137</v>
      </c>
      <c r="V269">
        <f t="shared" si="116"/>
        <v>5.1999072999266795</v>
      </c>
      <c r="W269">
        <f t="shared" si="117"/>
        <v>67.168616696610002</v>
      </c>
      <c r="X269">
        <f t="shared" si="118"/>
        <v>3.5131890806888153</v>
      </c>
      <c r="Y269">
        <f t="shared" si="119"/>
        <v>5.2304026098338952</v>
      </c>
      <c r="Z269">
        <f t="shared" si="120"/>
        <v>1.6867182192378642</v>
      </c>
      <c r="AA269">
        <f t="shared" si="121"/>
        <v>-30.544011788085882</v>
      </c>
      <c r="AB269">
        <f t="shared" si="122"/>
        <v>15.595017460533608</v>
      </c>
      <c r="AC269">
        <f t="shared" si="123"/>
        <v>1.2974380984856351</v>
      </c>
      <c r="AD269">
        <f t="shared" si="124"/>
        <v>212.46842100659558</v>
      </c>
      <c r="AE269">
        <f t="shared" si="125"/>
        <v>19.861996836029132</v>
      </c>
      <c r="AF269">
        <f t="shared" si="126"/>
        <v>0.68927214555889815</v>
      </c>
      <c r="AG269">
        <f t="shared" si="127"/>
        <v>9.3693990926384405</v>
      </c>
      <c r="AH269">
        <v>1740.2784564764461</v>
      </c>
      <c r="AI269">
        <v>1724.594424242425</v>
      </c>
      <c r="AJ269">
        <v>1.727636413218034</v>
      </c>
      <c r="AK269">
        <v>63.952055562581542</v>
      </c>
      <c r="AL269">
        <f t="shared" si="128"/>
        <v>0.6926079770541016</v>
      </c>
      <c r="AM269">
        <v>34.140894014191467</v>
      </c>
      <c r="AN269">
        <v>34.757779020979036</v>
      </c>
      <c r="AO269">
        <v>3.9570502853174318E-5</v>
      </c>
      <c r="AP269">
        <v>89.221601695222972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47253.344783507404</v>
      </c>
      <c r="AV269">
        <f t="shared" si="132"/>
        <v>1200.018571428571</v>
      </c>
      <c r="AW269">
        <f t="shared" si="133"/>
        <v>1025.9415135936069</v>
      </c>
      <c r="AX269">
        <f t="shared" si="134"/>
        <v>0.85493803014420622</v>
      </c>
      <c r="AY269">
        <f t="shared" si="135"/>
        <v>0.18843039817831819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1673987871</v>
      </c>
      <c r="BF269">
        <v>1662.1585714285709</v>
      </c>
      <c r="BG269">
        <v>1681.55</v>
      </c>
      <c r="BH269">
        <v>34.756714285714288</v>
      </c>
      <c r="BI269">
        <v>34.142585714285723</v>
      </c>
      <c r="BJ269">
        <v>1670.1142857142861</v>
      </c>
      <c r="BK269">
        <v>34.54635714285714</v>
      </c>
      <c r="BL269">
        <v>650.00914285714282</v>
      </c>
      <c r="BM269">
        <v>100.9794285714286</v>
      </c>
      <c r="BN269">
        <v>0.1000075285714286</v>
      </c>
      <c r="BO269">
        <v>33.618657142857138</v>
      </c>
      <c r="BP269">
        <v>33.514157142857137</v>
      </c>
      <c r="BQ269">
        <v>999.89999999999986</v>
      </c>
      <c r="BR269">
        <v>0</v>
      </c>
      <c r="BS269">
        <v>0</v>
      </c>
      <c r="BT269">
        <v>9018.5700000000015</v>
      </c>
      <c r="BU269">
        <v>0</v>
      </c>
      <c r="BV269">
        <v>236.29885714285709</v>
      </c>
      <c r="BW269">
        <v>-19.393999999999998</v>
      </c>
      <c r="BX269">
        <v>1722.008571428571</v>
      </c>
      <c r="BY269">
        <v>1740.992857142857</v>
      </c>
      <c r="BZ269">
        <v>0.61412528571428571</v>
      </c>
      <c r="CA269">
        <v>1681.55</v>
      </c>
      <c r="CB269">
        <v>34.142585714285723</v>
      </c>
      <c r="CC269">
        <v>3.5097142857142858</v>
      </c>
      <c r="CD269">
        <v>3.4477000000000002</v>
      </c>
      <c r="CE269">
        <v>26.666814285714281</v>
      </c>
      <c r="CF269">
        <v>26.36438571428571</v>
      </c>
      <c r="CG269">
        <v>1200.018571428571</v>
      </c>
      <c r="CH269">
        <v>0.49998142857142852</v>
      </c>
      <c r="CI269">
        <v>0.50001857142857153</v>
      </c>
      <c r="CJ269">
        <v>0</v>
      </c>
      <c r="CK269">
        <v>809.39557142857143</v>
      </c>
      <c r="CL269">
        <v>4.9990899999999998</v>
      </c>
      <c r="CM269">
        <v>8270.15</v>
      </c>
      <c r="CN269">
        <v>9557.9414285714283</v>
      </c>
      <c r="CO269">
        <v>44.686999999999998</v>
      </c>
      <c r="CP269">
        <v>46.544285714285706</v>
      </c>
      <c r="CQ269">
        <v>45.607000000000014</v>
      </c>
      <c r="CR269">
        <v>45.561999999999998</v>
      </c>
      <c r="CS269">
        <v>45.892714285714291</v>
      </c>
      <c r="CT269">
        <v>597.48857142857139</v>
      </c>
      <c r="CU269">
        <v>597.53</v>
      </c>
      <c r="CV269">
        <v>0</v>
      </c>
      <c r="CW269">
        <v>1673987873.5</v>
      </c>
      <c r="CX269">
        <v>0</v>
      </c>
      <c r="CY269">
        <v>1673984188.5</v>
      </c>
      <c r="CZ269" t="s">
        <v>356</v>
      </c>
      <c r="DA269">
        <v>1673984188.5</v>
      </c>
      <c r="DB269">
        <v>1673984167.5</v>
      </c>
      <c r="DC269">
        <v>23</v>
      </c>
      <c r="DD269">
        <v>-0.32800000000000001</v>
      </c>
      <c r="DE269">
        <v>5.0000000000000001E-3</v>
      </c>
      <c r="DF269">
        <v>-6.2539999999999996</v>
      </c>
      <c r="DG269">
        <v>0.21</v>
      </c>
      <c r="DH269">
        <v>579</v>
      </c>
      <c r="DI269">
        <v>34</v>
      </c>
      <c r="DJ269">
        <v>0</v>
      </c>
      <c r="DK269">
        <v>0.1</v>
      </c>
      <c r="DL269">
        <v>-19.453637499999999</v>
      </c>
      <c r="DM269">
        <v>6.8714071294594128E-2</v>
      </c>
      <c r="DN269">
        <v>6.2453309309835538E-2</v>
      </c>
      <c r="DO269">
        <v>1</v>
      </c>
      <c r="DP269">
        <v>0.61453352500000002</v>
      </c>
      <c r="DQ269">
        <v>-1.461288180112643E-2</v>
      </c>
      <c r="DR269">
        <v>1.893192118981856E-3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357</v>
      </c>
      <c r="EA269">
        <v>3.2948400000000002</v>
      </c>
      <c r="EB269">
        <v>2.6253500000000001</v>
      </c>
      <c r="EC269">
        <v>0.254328</v>
      </c>
      <c r="ED269">
        <v>0.253747</v>
      </c>
      <c r="EE269">
        <v>0.14047399999999999</v>
      </c>
      <c r="EF269">
        <v>0.13744500000000001</v>
      </c>
      <c r="EG269">
        <v>22402.400000000001</v>
      </c>
      <c r="EH269">
        <v>22796.6</v>
      </c>
      <c r="EI269">
        <v>27976.3</v>
      </c>
      <c r="EJ269">
        <v>29432.6</v>
      </c>
      <c r="EK269">
        <v>33101.9</v>
      </c>
      <c r="EL269">
        <v>35265.199999999997</v>
      </c>
      <c r="EM269">
        <v>39498.199999999997</v>
      </c>
      <c r="EN269">
        <v>42086.400000000001</v>
      </c>
      <c r="EO269">
        <v>2.1991999999999998</v>
      </c>
      <c r="EP269">
        <v>2.1500499999999998</v>
      </c>
      <c r="EQ269">
        <v>0.10851</v>
      </c>
      <c r="ER269">
        <v>0</v>
      </c>
      <c r="ES269">
        <v>31.7563</v>
      </c>
      <c r="ET269">
        <v>999.9</v>
      </c>
      <c r="EU269">
        <v>67.2</v>
      </c>
      <c r="EV269">
        <v>35.799999999999997</v>
      </c>
      <c r="EW269">
        <v>39.2821</v>
      </c>
      <c r="EX269">
        <v>57.351799999999997</v>
      </c>
      <c r="EY269">
        <v>-4.7075300000000002</v>
      </c>
      <c r="EZ269">
        <v>2</v>
      </c>
      <c r="FA269">
        <v>0.63207800000000003</v>
      </c>
      <c r="FB269">
        <v>0.68268799999999996</v>
      </c>
      <c r="FC269">
        <v>20.269400000000001</v>
      </c>
      <c r="FD269">
        <v>5.2165400000000002</v>
      </c>
      <c r="FE269">
        <v>12.0099</v>
      </c>
      <c r="FF269">
        <v>4.9861500000000003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1.8658600000000001</v>
      </c>
      <c r="FM269">
        <v>1.8623099999999999</v>
      </c>
      <c r="FN269">
        <v>1.86432</v>
      </c>
      <c r="FO269">
        <v>1.8603700000000001</v>
      </c>
      <c r="FP269">
        <v>1.86111</v>
      </c>
      <c r="FQ269">
        <v>1.8602000000000001</v>
      </c>
      <c r="FR269">
        <v>1.86191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-7.97</v>
      </c>
      <c r="GH269">
        <v>0.21029999999999999</v>
      </c>
      <c r="GI269">
        <v>-4.4410340874611869</v>
      </c>
      <c r="GJ269">
        <v>-4.0977002334145526E-3</v>
      </c>
      <c r="GK269">
        <v>1.9870096767282211E-6</v>
      </c>
      <c r="GL269">
        <v>-4.7591234531596528E-10</v>
      </c>
      <c r="GM269">
        <v>0.2103699999999975</v>
      </c>
      <c r="GN269">
        <v>0</v>
      </c>
      <c r="GO269">
        <v>0</v>
      </c>
      <c r="GP269">
        <v>0</v>
      </c>
      <c r="GQ269">
        <v>6</v>
      </c>
      <c r="GR269">
        <v>2093</v>
      </c>
      <c r="GS269">
        <v>4</v>
      </c>
      <c r="GT269">
        <v>31</v>
      </c>
      <c r="GU269">
        <v>61.4</v>
      </c>
      <c r="GV269">
        <v>61.8</v>
      </c>
      <c r="GW269">
        <v>4.22241</v>
      </c>
      <c r="GX269">
        <v>2.49146</v>
      </c>
      <c r="GY269">
        <v>2.04834</v>
      </c>
      <c r="GZ269">
        <v>2.6220699999999999</v>
      </c>
      <c r="HA269">
        <v>2.1972700000000001</v>
      </c>
      <c r="HB269">
        <v>2.3596200000000001</v>
      </c>
      <c r="HC269">
        <v>41.196399999999997</v>
      </c>
      <c r="HD269">
        <v>14.175800000000001</v>
      </c>
      <c r="HE269">
        <v>18</v>
      </c>
      <c r="HF269">
        <v>705.66</v>
      </c>
      <c r="HG269">
        <v>739.16499999999996</v>
      </c>
      <c r="HH269">
        <v>30.999700000000001</v>
      </c>
      <c r="HI269">
        <v>35.176000000000002</v>
      </c>
      <c r="HJ269">
        <v>30.000299999999999</v>
      </c>
      <c r="HK269">
        <v>35.081000000000003</v>
      </c>
      <c r="HL269">
        <v>35.099299999999999</v>
      </c>
      <c r="HM269">
        <v>84.445599999999999</v>
      </c>
      <c r="HN269">
        <v>16.5334</v>
      </c>
      <c r="HO269">
        <v>100</v>
      </c>
      <c r="HP269">
        <v>31</v>
      </c>
      <c r="HQ269">
        <v>1695.44</v>
      </c>
      <c r="HR269">
        <v>34.056199999999997</v>
      </c>
      <c r="HS269">
        <v>98.593000000000004</v>
      </c>
      <c r="HT269">
        <v>97.578500000000005</v>
      </c>
    </row>
    <row r="270" spans="1:228" x14ac:dyDescent="0.2">
      <c r="A270">
        <v>255</v>
      </c>
      <c r="B270">
        <v>1673987877</v>
      </c>
      <c r="C270">
        <v>1013.900000095367</v>
      </c>
      <c r="D270" t="s">
        <v>869</v>
      </c>
      <c r="E270" t="s">
        <v>870</v>
      </c>
      <c r="F270">
        <v>4</v>
      </c>
      <c r="G270">
        <v>1673987874.6875</v>
      </c>
      <c r="H270">
        <f t="shared" si="102"/>
        <v>6.8283118766287966E-4</v>
      </c>
      <c r="I270">
        <f t="shared" si="103"/>
        <v>0.68283118766287965</v>
      </c>
      <c r="J270">
        <f t="shared" si="104"/>
        <v>9.3290615359572158</v>
      </c>
      <c r="K270">
        <f t="shared" si="105"/>
        <v>1668.2562499999999</v>
      </c>
      <c r="L270">
        <f t="shared" si="106"/>
        <v>1246.5382882385588</v>
      </c>
      <c r="M270">
        <f t="shared" si="107"/>
        <v>126.00218040171869</v>
      </c>
      <c r="N270">
        <f t="shared" si="108"/>
        <v>168.63013912378639</v>
      </c>
      <c r="O270">
        <f t="shared" si="109"/>
        <v>3.9435713949117011E-2</v>
      </c>
      <c r="P270">
        <f t="shared" si="110"/>
        <v>2.7652922568258291</v>
      </c>
      <c r="Q270">
        <f t="shared" si="111"/>
        <v>3.912592411916388E-2</v>
      </c>
      <c r="R270">
        <f t="shared" si="112"/>
        <v>2.4481332976675093E-2</v>
      </c>
      <c r="S270">
        <f t="shared" si="113"/>
        <v>226.12439286077023</v>
      </c>
      <c r="T270">
        <f t="shared" si="114"/>
        <v>34.832747315715594</v>
      </c>
      <c r="U270">
        <f t="shared" si="115"/>
        <v>33.518475000000002</v>
      </c>
      <c r="V270">
        <f t="shared" si="116"/>
        <v>5.2011642719649505</v>
      </c>
      <c r="W270">
        <f t="shared" si="117"/>
        <v>67.165562375750071</v>
      </c>
      <c r="X270">
        <f t="shared" si="118"/>
        <v>3.5131138943882396</v>
      </c>
      <c r="Y270">
        <f t="shared" si="119"/>
        <v>5.2305285180737782</v>
      </c>
      <c r="Z270">
        <f t="shared" si="120"/>
        <v>1.6880503775767108</v>
      </c>
      <c r="AA270">
        <f t="shared" si="121"/>
        <v>-30.112855375932991</v>
      </c>
      <c r="AB270">
        <f t="shared" si="122"/>
        <v>14.99955660714082</v>
      </c>
      <c r="AC270">
        <f t="shared" si="123"/>
        <v>1.2492011786910626</v>
      </c>
      <c r="AD270">
        <f t="shared" si="124"/>
        <v>212.26029527066913</v>
      </c>
      <c r="AE270">
        <f t="shared" si="125"/>
        <v>19.91040703887592</v>
      </c>
      <c r="AF270">
        <f t="shared" si="126"/>
        <v>0.68507875031633358</v>
      </c>
      <c r="AG270">
        <f t="shared" si="127"/>
        <v>9.3290615359572158</v>
      </c>
      <c r="AH270">
        <v>1747.1741747620849</v>
      </c>
      <c r="AI270">
        <v>1731.4773939393949</v>
      </c>
      <c r="AJ270">
        <v>1.740720726877689</v>
      </c>
      <c r="AK270">
        <v>63.952055562581542</v>
      </c>
      <c r="AL270">
        <f t="shared" si="128"/>
        <v>0.68283118766287965</v>
      </c>
      <c r="AM270">
        <v>34.144937381307898</v>
      </c>
      <c r="AN270">
        <v>34.753372727272748</v>
      </c>
      <c r="AO270">
        <v>-6.7631260082626802E-6</v>
      </c>
      <c r="AP270">
        <v>89.221601695222972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47175.842709414108</v>
      </c>
      <c r="AV270">
        <f t="shared" si="132"/>
        <v>1200.04125</v>
      </c>
      <c r="AW270">
        <f t="shared" si="133"/>
        <v>1025.9609760936635</v>
      </c>
      <c r="AX270">
        <f t="shared" si="134"/>
        <v>0.85493809158115475</v>
      </c>
      <c r="AY270">
        <f t="shared" si="135"/>
        <v>0.18843051675162853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1673987874.6875</v>
      </c>
      <c r="BF270">
        <v>1668.2562499999999</v>
      </c>
      <c r="BG270">
        <v>1687.69</v>
      </c>
      <c r="BH270">
        <v>34.755200000000002</v>
      </c>
      <c r="BI270">
        <v>34.144799999999996</v>
      </c>
      <c r="BJ270">
        <v>1676.2249999999999</v>
      </c>
      <c r="BK270">
        <v>34.544849999999997</v>
      </c>
      <c r="BL270">
        <v>650.00199999999995</v>
      </c>
      <c r="BM270">
        <v>100.98162499999999</v>
      </c>
      <c r="BN270">
        <v>0.100051825</v>
      </c>
      <c r="BO270">
        <v>33.619087499999999</v>
      </c>
      <c r="BP270">
        <v>33.518475000000002</v>
      </c>
      <c r="BQ270">
        <v>999.9</v>
      </c>
      <c r="BR270">
        <v>0</v>
      </c>
      <c r="BS270">
        <v>0</v>
      </c>
      <c r="BT270">
        <v>9003.36</v>
      </c>
      <c r="BU270">
        <v>0</v>
      </c>
      <c r="BV270">
        <v>219.36175</v>
      </c>
      <c r="BW270">
        <v>-19.43235</v>
      </c>
      <c r="BX270">
        <v>1728.325</v>
      </c>
      <c r="BY270">
        <v>1747.3525</v>
      </c>
      <c r="BZ270">
        <v>0.61042062500000005</v>
      </c>
      <c r="CA270">
        <v>1687.69</v>
      </c>
      <c r="CB270">
        <v>34.144799999999996</v>
      </c>
      <c r="CC270">
        <v>3.5096375000000002</v>
      </c>
      <c r="CD270">
        <v>3.4479975</v>
      </c>
      <c r="CE270">
        <v>26.666437500000001</v>
      </c>
      <c r="CF270">
        <v>26.365812500000001</v>
      </c>
      <c r="CG270">
        <v>1200.04125</v>
      </c>
      <c r="CH270">
        <v>0.49998049999999999</v>
      </c>
      <c r="CI270">
        <v>0.50001950000000006</v>
      </c>
      <c r="CJ270">
        <v>0</v>
      </c>
      <c r="CK270">
        <v>809.33600000000001</v>
      </c>
      <c r="CL270">
        <v>4.9990899999999998</v>
      </c>
      <c r="CM270">
        <v>8269.8087500000001</v>
      </c>
      <c r="CN270">
        <v>9558.1324999999997</v>
      </c>
      <c r="CO270">
        <v>44.686999999999998</v>
      </c>
      <c r="CP270">
        <v>46.530999999999999</v>
      </c>
      <c r="CQ270">
        <v>45.561999999999998</v>
      </c>
      <c r="CR270">
        <v>45.561999999999998</v>
      </c>
      <c r="CS270">
        <v>45.905999999999999</v>
      </c>
      <c r="CT270">
        <v>597.49749999999995</v>
      </c>
      <c r="CU270">
        <v>597.54375000000005</v>
      </c>
      <c r="CV270">
        <v>0</v>
      </c>
      <c r="CW270">
        <v>1673987877.0999999</v>
      </c>
      <c r="CX270">
        <v>0</v>
      </c>
      <c r="CY270">
        <v>1673984188.5</v>
      </c>
      <c r="CZ270" t="s">
        <v>356</v>
      </c>
      <c r="DA270">
        <v>1673984188.5</v>
      </c>
      <c r="DB270">
        <v>1673984167.5</v>
      </c>
      <c r="DC270">
        <v>23</v>
      </c>
      <c r="DD270">
        <v>-0.32800000000000001</v>
      </c>
      <c r="DE270">
        <v>5.0000000000000001E-3</v>
      </c>
      <c r="DF270">
        <v>-6.2539999999999996</v>
      </c>
      <c r="DG270">
        <v>0.21</v>
      </c>
      <c r="DH270">
        <v>579</v>
      </c>
      <c r="DI270">
        <v>34</v>
      </c>
      <c r="DJ270">
        <v>0</v>
      </c>
      <c r="DK270">
        <v>0.1</v>
      </c>
      <c r="DL270">
        <v>-19.445205000000001</v>
      </c>
      <c r="DM270">
        <v>5.6893058161203523E-3</v>
      </c>
      <c r="DN270">
        <v>6.1611922344624058E-2</v>
      </c>
      <c r="DO270">
        <v>1</v>
      </c>
      <c r="DP270">
        <v>0.61329220000000007</v>
      </c>
      <c r="DQ270">
        <v>-1.598325703564785E-2</v>
      </c>
      <c r="DR270">
        <v>2.0537994449312731E-3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357</v>
      </c>
      <c r="EA270">
        <v>3.2946900000000001</v>
      </c>
      <c r="EB270">
        <v>2.62548</v>
      </c>
      <c r="EC270">
        <v>0.25492399999999998</v>
      </c>
      <c r="ED270">
        <v>0.25434000000000001</v>
      </c>
      <c r="EE270">
        <v>0.14047000000000001</v>
      </c>
      <c r="EF270">
        <v>0.137437</v>
      </c>
      <c r="EG270">
        <v>22384.400000000001</v>
      </c>
      <c r="EH270">
        <v>22778.799999999999</v>
      </c>
      <c r="EI270">
        <v>27976.3</v>
      </c>
      <c r="EJ270">
        <v>29433.1</v>
      </c>
      <c r="EK270">
        <v>33102.300000000003</v>
      </c>
      <c r="EL270">
        <v>35265.800000000003</v>
      </c>
      <c r="EM270">
        <v>39498.5</v>
      </c>
      <c r="EN270">
        <v>42086.7</v>
      </c>
      <c r="EO270">
        <v>2.1991499999999999</v>
      </c>
      <c r="EP270">
        <v>2.1501800000000002</v>
      </c>
      <c r="EQ270">
        <v>0.10857</v>
      </c>
      <c r="ER270">
        <v>0</v>
      </c>
      <c r="ES270">
        <v>31.760100000000001</v>
      </c>
      <c r="ET270">
        <v>999.9</v>
      </c>
      <c r="EU270">
        <v>67.2</v>
      </c>
      <c r="EV270">
        <v>35.799999999999997</v>
      </c>
      <c r="EW270">
        <v>39.285200000000003</v>
      </c>
      <c r="EX270">
        <v>57.501800000000003</v>
      </c>
      <c r="EY270">
        <v>-4.5152200000000002</v>
      </c>
      <c r="EZ270">
        <v>2</v>
      </c>
      <c r="FA270">
        <v>0.63220299999999996</v>
      </c>
      <c r="FB270">
        <v>0.68117099999999997</v>
      </c>
      <c r="FC270">
        <v>20.269400000000001</v>
      </c>
      <c r="FD270">
        <v>5.2165400000000002</v>
      </c>
      <c r="FE270">
        <v>12.0099</v>
      </c>
      <c r="FF270">
        <v>4.9863</v>
      </c>
      <c r="FG270">
        <v>3.2845800000000001</v>
      </c>
      <c r="FH270">
        <v>9999</v>
      </c>
      <c r="FI270">
        <v>9999</v>
      </c>
      <c r="FJ270">
        <v>9999</v>
      </c>
      <c r="FK270">
        <v>999.9</v>
      </c>
      <c r="FL270">
        <v>1.86588</v>
      </c>
      <c r="FM270">
        <v>1.86232</v>
      </c>
      <c r="FN270">
        <v>1.86432</v>
      </c>
      <c r="FO270">
        <v>1.8603799999999999</v>
      </c>
      <c r="FP270">
        <v>1.86111</v>
      </c>
      <c r="FQ270">
        <v>1.8602000000000001</v>
      </c>
      <c r="FR270">
        <v>1.8619399999999999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-7.97</v>
      </c>
      <c r="GH270">
        <v>0.2104</v>
      </c>
      <c r="GI270">
        <v>-4.4410340874611869</v>
      </c>
      <c r="GJ270">
        <v>-4.0977002334145526E-3</v>
      </c>
      <c r="GK270">
        <v>1.9870096767282211E-6</v>
      </c>
      <c r="GL270">
        <v>-4.7591234531596528E-10</v>
      </c>
      <c r="GM270">
        <v>0.2103699999999975</v>
      </c>
      <c r="GN270">
        <v>0</v>
      </c>
      <c r="GO270">
        <v>0</v>
      </c>
      <c r="GP270">
        <v>0</v>
      </c>
      <c r="GQ270">
        <v>6</v>
      </c>
      <c r="GR270">
        <v>2093</v>
      </c>
      <c r="GS270">
        <v>4</v>
      </c>
      <c r="GT270">
        <v>31</v>
      </c>
      <c r="GU270">
        <v>61.5</v>
      </c>
      <c r="GV270">
        <v>61.8</v>
      </c>
      <c r="GW270">
        <v>4.2346199999999996</v>
      </c>
      <c r="GX270">
        <v>2.49756</v>
      </c>
      <c r="GY270">
        <v>2.04834</v>
      </c>
      <c r="GZ270">
        <v>2.6220699999999999</v>
      </c>
      <c r="HA270">
        <v>2.1972700000000001</v>
      </c>
      <c r="HB270">
        <v>2.32178</v>
      </c>
      <c r="HC270">
        <v>41.196399999999997</v>
      </c>
      <c r="HD270">
        <v>14.158300000000001</v>
      </c>
      <c r="HE270">
        <v>18</v>
      </c>
      <c r="HF270">
        <v>705.65200000000004</v>
      </c>
      <c r="HG270">
        <v>739.32299999999998</v>
      </c>
      <c r="HH270">
        <v>30.999700000000001</v>
      </c>
      <c r="HI270">
        <v>35.179200000000002</v>
      </c>
      <c r="HJ270">
        <v>30.000299999999999</v>
      </c>
      <c r="HK270">
        <v>35.084200000000003</v>
      </c>
      <c r="HL270">
        <v>35.102499999999999</v>
      </c>
      <c r="HM270">
        <v>84.704099999999997</v>
      </c>
      <c r="HN270">
        <v>16.814499999999999</v>
      </c>
      <c r="HO270">
        <v>100</v>
      </c>
      <c r="HP270">
        <v>31</v>
      </c>
      <c r="HQ270">
        <v>1702.12</v>
      </c>
      <c r="HR270">
        <v>34.0426</v>
      </c>
      <c r="HS270">
        <v>98.593599999999995</v>
      </c>
      <c r="HT270">
        <v>97.579599999999999</v>
      </c>
    </row>
    <row r="271" spans="1:228" x14ac:dyDescent="0.2">
      <c r="A271">
        <v>256</v>
      </c>
      <c r="B271">
        <v>1673987881</v>
      </c>
      <c r="C271">
        <v>1017.900000095367</v>
      </c>
      <c r="D271" t="s">
        <v>871</v>
      </c>
      <c r="E271" t="s">
        <v>872</v>
      </c>
      <c r="F271">
        <v>4</v>
      </c>
      <c r="G271">
        <v>1673987879</v>
      </c>
      <c r="H271">
        <f t="shared" si="102"/>
        <v>6.9370125202452833E-4</v>
      </c>
      <c r="I271">
        <f t="shared" si="103"/>
        <v>0.69370125202452837</v>
      </c>
      <c r="J271">
        <f t="shared" si="104"/>
        <v>9.2870092214899547</v>
      </c>
      <c r="K271">
        <f t="shared" si="105"/>
        <v>1675.474285714286</v>
      </c>
      <c r="L271">
        <f t="shared" si="106"/>
        <v>1261.1579495959563</v>
      </c>
      <c r="M271">
        <f t="shared" si="107"/>
        <v>127.48013197047227</v>
      </c>
      <c r="N271">
        <f t="shared" si="108"/>
        <v>169.35997836307402</v>
      </c>
      <c r="O271">
        <f t="shared" si="109"/>
        <v>4.007187305446621E-2</v>
      </c>
      <c r="P271">
        <f t="shared" si="110"/>
        <v>2.7677342936951534</v>
      </c>
      <c r="Q271">
        <f t="shared" si="111"/>
        <v>3.9752331321685576E-2</v>
      </c>
      <c r="R271">
        <f t="shared" si="112"/>
        <v>2.4873704105482855E-2</v>
      </c>
      <c r="S271">
        <f t="shared" si="113"/>
        <v>226.11133552196813</v>
      </c>
      <c r="T271">
        <f t="shared" si="114"/>
        <v>34.83170774272665</v>
      </c>
      <c r="U271">
        <f t="shared" si="115"/>
        <v>33.518442857142858</v>
      </c>
      <c r="V271">
        <f t="shared" si="116"/>
        <v>5.2011549138766808</v>
      </c>
      <c r="W271">
        <f t="shared" si="117"/>
        <v>67.15698454668555</v>
      </c>
      <c r="X271">
        <f t="shared" si="118"/>
        <v>3.5132543641226346</v>
      </c>
      <c r="Y271">
        <f t="shared" si="119"/>
        <v>5.2314057693884752</v>
      </c>
      <c r="Z271">
        <f t="shared" si="120"/>
        <v>1.6879005497540462</v>
      </c>
      <c r="AA271">
        <f t="shared" si="121"/>
        <v>-30.592225214281701</v>
      </c>
      <c r="AB271">
        <f t="shared" si="122"/>
        <v>15.464974742264284</v>
      </c>
      <c r="AC271">
        <f t="shared" si="123"/>
        <v>1.286844661293874</v>
      </c>
      <c r="AD271">
        <f t="shared" si="124"/>
        <v>212.27092971124458</v>
      </c>
      <c r="AE271">
        <f t="shared" si="125"/>
        <v>19.897969357861658</v>
      </c>
      <c r="AF271">
        <f t="shared" si="126"/>
        <v>0.71366967750764676</v>
      </c>
      <c r="AG271">
        <f t="shared" si="127"/>
        <v>9.2870092214899547</v>
      </c>
      <c r="AH271">
        <v>1754.1156072808999</v>
      </c>
      <c r="AI271">
        <v>1738.429515151515</v>
      </c>
      <c r="AJ271">
        <v>1.7482884771510101</v>
      </c>
      <c r="AK271">
        <v>63.952055562581542</v>
      </c>
      <c r="AL271">
        <f t="shared" si="128"/>
        <v>0.69370125202452837</v>
      </c>
      <c r="AM271">
        <v>34.137938586156629</v>
      </c>
      <c r="AN271">
        <v>34.755728671328683</v>
      </c>
      <c r="AO271">
        <v>5.5957290752383073E-5</v>
      </c>
      <c r="AP271">
        <v>89.221601695222972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47242.384447218559</v>
      </c>
      <c r="AV271">
        <f t="shared" si="132"/>
        <v>1199.968571428572</v>
      </c>
      <c r="AW271">
        <f t="shared" si="133"/>
        <v>1025.8991707367716</v>
      </c>
      <c r="AX271">
        <f t="shared" si="134"/>
        <v>0.85493836685691749</v>
      </c>
      <c r="AY271">
        <f t="shared" si="135"/>
        <v>0.18843104803385044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1673987879</v>
      </c>
      <c r="BF271">
        <v>1675.474285714286</v>
      </c>
      <c r="BG271">
        <v>1694.9457142857141</v>
      </c>
      <c r="BH271">
        <v>34.756542857142861</v>
      </c>
      <c r="BI271">
        <v>34.120657142857148</v>
      </c>
      <c r="BJ271">
        <v>1683.454285714286</v>
      </c>
      <c r="BK271">
        <v>34.54618571428572</v>
      </c>
      <c r="BL271">
        <v>649.98942857142845</v>
      </c>
      <c r="BM271">
        <v>100.9817142857143</v>
      </c>
      <c r="BN271">
        <v>0.1000986714285714</v>
      </c>
      <c r="BO271">
        <v>33.622085714285717</v>
      </c>
      <c r="BP271">
        <v>33.518442857142858</v>
      </c>
      <c r="BQ271">
        <v>999.89999999999986</v>
      </c>
      <c r="BR271">
        <v>0</v>
      </c>
      <c r="BS271">
        <v>0</v>
      </c>
      <c r="BT271">
        <v>9016.34</v>
      </c>
      <c r="BU271">
        <v>0</v>
      </c>
      <c r="BV271">
        <v>199.57042857142861</v>
      </c>
      <c r="BW271">
        <v>-19.472285714285711</v>
      </c>
      <c r="BX271">
        <v>1735.802857142857</v>
      </c>
      <c r="BY271">
        <v>1754.8214285714289</v>
      </c>
      <c r="BZ271">
        <v>0.63590414285714292</v>
      </c>
      <c r="CA271">
        <v>1694.9457142857141</v>
      </c>
      <c r="CB271">
        <v>34.120657142857148</v>
      </c>
      <c r="CC271">
        <v>3.5097800000000001</v>
      </c>
      <c r="CD271">
        <v>3.4455657142857139</v>
      </c>
      <c r="CE271">
        <v>26.667100000000001</v>
      </c>
      <c r="CF271">
        <v>26.353871428571431</v>
      </c>
      <c r="CG271">
        <v>1199.968571428572</v>
      </c>
      <c r="CH271">
        <v>0.49997171428571441</v>
      </c>
      <c r="CI271">
        <v>0.5000282857142857</v>
      </c>
      <c r="CJ271">
        <v>0</v>
      </c>
      <c r="CK271">
        <v>809.44799999999998</v>
      </c>
      <c r="CL271">
        <v>4.9990899999999998</v>
      </c>
      <c r="CM271">
        <v>8269.072857142859</v>
      </c>
      <c r="CN271">
        <v>9557.5028571428556</v>
      </c>
      <c r="CO271">
        <v>44.686999999999998</v>
      </c>
      <c r="CP271">
        <v>46.5</v>
      </c>
      <c r="CQ271">
        <v>45.561999999999998</v>
      </c>
      <c r="CR271">
        <v>45.561999999999998</v>
      </c>
      <c r="CS271">
        <v>45.901571428571437</v>
      </c>
      <c r="CT271">
        <v>597.44999999999993</v>
      </c>
      <c r="CU271">
        <v>597.51857142857148</v>
      </c>
      <c r="CV271">
        <v>0</v>
      </c>
      <c r="CW271">
        <v>1673987881.3</v>
      </c>
      <c r="CX271">
        <v>0</v>
      </c>
      <c r="CY271">
        <v>1673984188.5</v>
      </c>
      <c r="CZ271" t="s">
        <v>356</v>
      </c>
      <c r="DA271">
        <v>1673984188.5</v>
      </c>
      <c r="DB271">
        <v>1673984167.5</v>
      </c>
      <c r="DC271">
        <v>23</v>
      </c>
      <c r="DD271">
        <v>-0.32800000000000001</v>
      </c>
      <c r="DE271">
        <v>5.0000000000000001E-3</v>
      </c>
      <c r="DF271">
        <v>-6.2539999999999996</v>
      </c>
      <c r="DG271">
        <v>0.21</v>
      </c>
      <c r="DH271">
        <v>579</v>
      </c>
      <c r="DI271">
        <v>34</v>
      </c>
      <c r="DJ271">
        <v>0</v>
      </c>
      <c r="DK271">
        <v>0.1</v>
      </c>
      <c r="DL271">
        <v>-19.451345</v>
      </c>
      <c r="DM271">
        <v>1.041726078798994E-2</v>
      </c>
      <c r="DN271">
        <v>6.2147891959421893E-2</v>
      </c>
      <c r="DO271">
        <v>1</v>
      </c>
      <c r="DP271">
        <v>0.6157707</v>
      </c>
      <c r="DQ271">
        <v>4.4898776735458848E-2</v>
      </c>
      <c r="DR271">
        <v>8.4858038664583791E-3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357</v>
      </c>
      <c r="EA271">
        <v>3.2947799999999998</v>
      </c>
      <c r="EB271">
        <v>2.6254200000000001</v>
      </c>
      <c r="EC271">
        <v>0.255521</v>
      </c>
      <c r="ED271">
        <v>0.25492500000000001</v>
      </c>
      <c r="EE271">
        <v>0.14046400000000001</v>
      </c>
      <c r="EF271">
        <v>0.13733500000000001</v>
      </c>
      <c r="EG271">
        <v>22366</v>
      </c>
      <c r="EH271">
        <v>22760.7</v>
      </c>
      <c r="EI271">
        <v>27975.8</v>
      </c>
      <c r="EJ271">
        <v>29433</v>
      </c>
      <c r="EK271">
        <v>33102</v>
      </c>
      <c r="EL271">
        <v>35270</v>
      </c>
      <c r="EM271">
        <v>39497.9</v>
      </c>
      <c r="EN271">
        <v>42086.7</v>
      </c>
      <c r="EO271">
        <v>2.1993</v>
      </c>
      <c r="EP271">
        <v>2.15</v>
      </c>
      <c r="EQ271">
        <v>0.10847999999999999</v>
      </c>
      <c r="ER271">
        <v>0</v>
      </c>
      <c r="ES271">
        <v>31.763999999999999</v>
      </c>
      <c r="ET271">
        <v>999.9</v>
      </c>
      <c r="EU271">
        <v>67.2</v>
      </c>
      <c r="EV271">
        <v>35.799999999999997</v>
      </c>
      <c r="EW271">
        <v>39.285499999999999</v>
      </c>
      <c r="EX271">
        <v>57.6218</v>
      </c>
      <c r="EY271">
        <v>-4.5993599999999999</v>
      </c>
      <c r="EZ271">
        <v>2</v>
      </c>
      <c r="FA271">
        <v>0.632602</v>
      </c>
      <c r="FB271">
        <v>0.67968099999999998</v>
      </c>
      <c r="FC271">
        <v>20.269200000000001</v>
      </c>
      <c r="FD271">
        <v>5.2159399999999998</v>
      </c>
      <c r="FE271">
        <v>12.0099</v>
      </c>
      <c r="FF271">
        <v>4.9860499999999996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1.86585</v>
      </c>
      <c r="FM271">
        <v>1.86229</v>
      </c>
      <c r="FN271">
        <v>1.86432</v>
      </c>
      <c r="FO271">
        <v>1.86039</v>
      </c>
      <c r="FP271">
        <v>1.86111</v>
      </c>
      <c r="FQ271">
        <v>1.8602000000000001</v>
      </c>
      <c r="FR271">
        <v>1.8619600000000001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-7.98</v>
      </c>
      <c r="GH271">
        <v>0.2104</v>
      </c>
      <c r="GI271">
        <v>-4.4410340874611869</v>
      </c>
      <c r="GJ271">
        <v>-4.0977002334145526E-3</v>
      </c>
      <c r="GK271">
        <v>1.9870096767282211E-6</v>
      </c>
      <c r="GL271">
        <v>-4.7591234531596528E-10</v>
      </c>
      <c r="GM271">
        <v>0.2103699999999975</v>
      </c>
      <c r="GN271">
        <v>0</v>
      </c>
      <c r="GO271">
        <v>0</v>
      </c>
      <c r="GP271">
        <v>0</v>
      </c>
      <c r="GQ271">
        <v>6</v>
      </c>
      <c r="GR271">
        <v>2093</v>
      </c>
      <c r="GS271">
        <v>4</v>
      </c>
      <c r="GT271">
        <v>31</v>
      </c>
      <c r="GU271">
        <v>61.5</v>
      </c>
      <c r="GV271">
        <v>61.9</v>
      </c>
      <c r="GW271">
        <v>4.2480500000000001</v>
      </c>
      <c r="GX271">
        <v>2.4939</v>
      </c>
      <c r="GY271">
        <v>2.04834</v>
      </c>
      <c r="GZ271">
        <v>2.6220699999999999</v>
      </c>
      <c r="HA271">
        <v>2.1972700000000001</v>
      </c>
      <c r="HB271">
        <v>2.32544</v>
      </c>
      <c r="HC271">
        <v>41.196399999999997</v>
      </c>
      <c r="HD271">
        <v>14.158300000000001</v>
      </c>
      <c r="HE271">
        <v>18</v>
      </c>
      <c r="HF271">
        <v>705.81</v>
      </c>
      <c r="HG271">
        <v>739.18399999999997</v>
      </c>
      <c r="HH271">
        <v>30.999600000000001</v>
      </c>
      <c r="HI271">
        <v>35.181600000000003</v>
      </c>
      <c r="HJ271">
        <v>30.000299999999999</v>
      </c>
      <c r="HK271">
        <v>35.087000000000003</v>
      </c>
      <c r="HL271">
        <v>35.104900000000001</v>
      </c>
      <c r="HM271">
        <v>84.9649</v>
      </c>
      <c r="HN271">
        <v>16.814499999999999</v>
      </c>
      <c r="HO271">
        <v>100</v>
      </c>
      <c r="HP271">
        <v>31</v>
      </c>
      <c r="HQ271">
        <v>1708.8</v>
      </c>
      <c r="HR271">
        <v>34.044199999999996</v>
      </c>
      <c r="HS271">
        <v>98.591800000000006</v>
      </c>
      <c r="HT271">
        <v>97.579499999999996</v>
      </c>
    </row>
    <row r="272" spans="1:228" x14ac:dyDescent="0.2">
      <c r="A272">
        <v>257</v>
      </c>
      <c r="B272">
        <v>1673987885</v>
      </c>
      <c r="C272">
        <v>1021.900000095367</v>
      </c>
      <c r="D272" t="s">
        <v>873</v>
      </c>
      <c r="E272" t="s">
        <v>874</v>
      </c>
      <c r="F272">
        <v>4</v>
      </c>
      <c r="G272">
        <v>1673987882.6875</v>
      </c>
      <c r="H272">
        <f t="shared" ref="H272:H335" si="136">(I272)/1000</f>
        <v>7.1308733915242907E-4</v>
      </c>
      <c r="I272">
        <f t="shared" ref="I272:I335" si="137">IF(BD272, AL272, AF272)</f>
        <v>0.71308733915242906</v>
      </c>
      <c r="J272">
        <f t="shared" ref="J272:J335" si="138">IF(BD272, AG272, AE272)</f>
        <v>9.0166830334097998</v>
      </c>
      <c r="K272">
        <f t="shared" ref="K272:K335" si="139">BF272 - IF(AS272&gt;1, J272*AZ272*100/(AU272*BT272), 0)</f>
        <v>1681.71875</v>
      </c>
      <c r="L272">
        <f t="shared" ref="L272:L335" si="140">((R272-H272/2)*K272-J272)/(R272+H272/2)</f>
        <v>1287.583801262012</v>
      </c>
      <c r="M272">
        <f t="shared" ref="M272:M335" si="141">L272*(BM272+BN272)/1000</f>
        <v>130.15117173997763</v>
      </c>
      <c r="N272">
        <f t="shared" ref="N272:N335" si="142">(BF272 - IF(AS272&gt;1, J272*AZ272*100/(AU272*BT272), 0))*(BM272+BN272)/1000</f>
        <v>169.99100612718163</v>
      </c>
      <c r="O272">
        <f t="shared" ref="O272:O335" si="143">2/((1/Q272-1/P272)+SIGN(Q272)*SQRT((1/Q272-1/P272)*(1/Q272-1/P272) + 4*BA272/((BA272+1)*(BA272+1))*(2*1/Q272*1/P272-1/P272*1/P272)))</f>
        <v>4.1190624249174662E-2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2.7674242988587645</v>
      </c>
      <c r="Q272">
        <f t="shared" ref="Q272:Q335" si="145">H272*(1000-(1000*0.61365*EXP(17.502*U272/(240.97+U272))/(BM272+BN272)+BH272)/2)/(1000*0.61365*EXP(17.502*U272/(240.97+U272))/(BM272+BN272)-BH272)</f>
        <v>4.0853034738772123E-2</v>
      </c>
      <c r="R272">
        <f t="shared" ref="R272:R335" si="146">1/((BA272+1)/(O272/1.6)+1/(P272/1.37)) + BA272/((BA272+1)/(O272/1.6) + BA272/(P272/1.37))</f>
        <v>2.556324703855848E-2</v>
      </c>
      <c r="S272">
        <f t="shared" ref="S272:S335" si="147">(AV272*AY272)</f>
        <v>226.11068586109278</v>
      </c>
      <c r="T272">
        <f t="shared" ref="T272:T335" si="148">(BO272+(S272+2*0.95*0.0000000567*(((BO272+$B$6)+273)^4-(BO272+273)^4)-44100*H272)/(1.84*29.3*P272+8*0.95*0.0000000567*(BO272+273)^3))</f>
        <v>34.829026098433552</v>
      </c>
      <c r="U272">
        <f t="shared" ref="U272:U335" si="149">($C$6*BP272+$D$6*BQ272+$E$6*T272)</f>
        <v>33.5163875</v>
      </c>
      <c r="V272">
        <f t="shared" ref="V272:V335" si="150">0.61365*EXP(17.502*U272/(240.97+U272))</f>
        <v>5.2005565465309633</v>
      </c>
      <c r="W272">
        <f t="shared" ref="W272:W335" si="151">(X272/Y272*100)</f>
        <v>67.12789808300991</v>
      </c>
      <c r="X272">
        <f t="shared" ref="X272:X335" si="152">BH272*(BM272+BN272)/1000</f>
        <v>3.5122217199723642</v>
      </c>
      <c r="Y272">
        <f t="shared" ref="Y272:Y335" si="153">0.61365*EXP(17.502*BO272/(240.97+BO272))</f>
        <v>5.2321342098767554</v>
      </c>
      <c r="Z272">
        <f t="shared" ref="Z272:Z335" si="154">(V272-BH272*(BM272+BN272)/1000)</f>
        <v>1.6883348265585991</v>
      </c>
      <c r="AA272">
        <f t="shared" ref="AA272:AA335" si="155">(-H272*44100)</f>
        <v>-31.447151656622122</v>
      </c>
      <c r="AB272">
        <f t="shared" ref="AB272:AB335" si="156">2*29.3*P272*0.92*(BO272-U272)</f>
        <v>16.141291418931864</v>
      </c>
      <c r="AC272">
        <f t="shared" ref="AC272:AC335" si="157">2*0.95*0.0000000567*(((BO272+$B$6)+273)^4-(U272+273)^4)</f>
        <v>1.3432744578214897</v>
      </c>
      <c r="AD272">
        <f t="shared" ref="AD272:AD335" si="158">S272+AC272+AA272+AB272</f>
        <v>212.14810008122402</v>
      </c>
      <c r="AE272">
        <f t="shared" ref="AE272:AE335" si="159">BL272*AS272*(BG272-BF272*(1000-AS272*BI272)/(1000-AS272*BH272))/(100*AZ272)</f>
        <v>19.72250155339734</v>
      </c>
      <c r="AF272">
        <f t="shared" ref="AF272:AF335" si="160">1000*BL272*AS272*(BH272-BI272)/(100*AZ272*(1000-AS272*BH272))</f>
        <v>0.72088501423910578</v>
      </c>
      <c r="AG272">
        <f t="shared" ref="AG272:AG335" si="161">(AH272 - AI272 - BM272*1000/(8.314*(BO272+273.15)) * AK272/BL272 * AJ272) * BL272/(100*AZ272) * (1000 - BI272)/1000</f>
        <v>9.0166830334097998</v>
      </c>
      <c r="AH272">
        <v>1760.8791120385411</v>
      </c>
      <c r="AI272">
        <v>1745.431393939393</v>
      </c>
      <c r="AJ272">
        <v>1.7536776573765229</v>
      </c>
      <c r="AK272">
        <v>63.952055562581542</v>
      </c>
      <c r="AL272">
        <f t="shared" ref="AL272:AL335" si="162">(AN272 - AM272 + BM272*1000/(8.314*(BO272+273.15)) * AP272/BL272 * AO272) * BL272/(100*AZ272) * 1000/(1000 - AN272)</f>
        <v>0.71308733915242906</v>
      </c>
      <c r="AM272">
        <v>34.103924472091428</v>
      </c>
      <c r="AN272">
        <v>34.739795804195829</v>
      </c>
      <c r="AO272">
        <v>-9.697618795111954E-5</v>
      </c>
      <c r="AP272">
        <v>89.221601695222972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47233.494191880178</v>
      </c>
      <c r="AV272">
        <f t="shared" ref="AV272:AV335" si="166">$B$10*BU272+$C$10*BV272+$F$10*CG272*(1-CJ272)</f>
        <v>1199.9662499999999</v>
      </c>
      <c r="AW272">
        <f t="shared" ref="AW272:AW335" si="167">AV272*AX272</f>
        <v>1025.8970760938305</v>
      </c>
      <c r="AX272">
        <f t="shared" ref="AX272:AX335" si="168">($B$10*$D$8+$C$10*$D$8+$F$10*((CT272+CL272)/MAX(CT272+CL272+CU272, 0.1)*$I$8+CU272/MAX(CT272+CL272+CU272, 0.1)*$J$8))/($B$10+$C$10+$F$10)</f>
        <v>0.85493827521718258</v>
      </c>
      <c r="AY272">
        <f t="shared" ref="AY272:AY335" si="169">($B$10*$K$8+$C$10*$K$8+$F$10*((CT272+CL272)/MAX(CT272+CL272+CU272, 0.1)*$P$8+CU272/MAX(CT272+CL272+CU272, 0.1)*$Q$8))/($B$10+$C$10+$F$10)</f>
        <v>0.1884308711691623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1673987882.6875</v>
      </c>
      <c r="BF272">
        <v>1681.71875</v>
      </c>
      <c r="BG272">
        <v>1701.0425</v>
      </c>
      <c r="BH272">
        <v>34.746362499999996</v>
      </c>
      <c r="BI272">
        <v>34.104075000000002</v>
      </c>
      <c r="BJ272">
        <v>1689.7075</v>
      </c>
      <c r="BK272">
        <v>34.536025000000002</v>
      </c>
      <c r="BL272">
        <v>650.02375000000006</v>
      </c>
      <c r="BM272">
        <v>100.98175000000001</v>
      </c>
      <c r="BN272">
        <v>9.9959487499999999E-2</v>
      </c>
      <c r="BO272">
        <v>33.624574999999993</v>
      </c>
      <c r="BP272">
        <v>33.5163875</v>
      </c>
      <c r="BQ272">
        <v>999.9</v>
      </c>
      <c r="BR272">
        <v>0</v>
      </c>
      <c r="BS272">
        <v>0</v>
      </c>
      <c r="BT272">
        <v>9014.6875</v>
      </c>
      <c r="BU272">
        <v>0</v>
      </c>
      <c r="BV272">
        <v>178.03550000000001</v>
      </c>
      <c r="BW272">
        <v>-19.3237375</v>
      </c>
      <c r="BX272">
        <v>1742.2537500000001</v>
      </c>
      <c r="BY272">
        <v>1761.105</v>
      </c>
      <c r="BZ272">
        <v>0.64231550000000004</v>
      </c>
      <c r="CA272">
        <v>1701.0425</v>
      </c>
      <c r="CB272">
        <v>34.104075000000002</v>
      </c>
      <c r="CC272">
        <v>3.5087462500000002</v>
      </c>
      <c r="CD272">
        <v>3.4438849999999999</v>
      </c>
      <c r="CE272">
        <v>26.662125</v>
      </c>
      <c r="CF272">
        <v>26.345612500000001</v>
      </c>
      <c r="CG272">
        <v>1199.9662499999999</v>
      </c>
      <c r="CH272">
        <v>0.49997200000000003</v>
      </c>
      <c r="CI272">
        <v>0.50002800000000003</v>
      </c>
      <c r="CJ272">
        <v>0</v>
      </c>
      <c r="CK272">
        <v>809.28800000000001</v>
      </c>
      <c r="CL272">
        <v>4.9990899999999998</v>
      </c>
      <c r="CM272">
        <v>8269.41</v>
      </c>
      <c r="CN272">
        <v>9557.4724999999999</v>
      </c>
      <c r="CO272">
        <v>44.686999999999998</v>
      </c>
      <c r="CP272">
        <v>46.5</v>
      </c>
      <c r="CQ272">
        <v>45.561999999999998</v>
      </c>
      <c r="CR272">
        <v>45.53875</v>
      </c>
      <c r="CS272">
        <v>45.875</v>
      </c>
      <c r="CT272">
        <v>597.45249999999987</v>
      </c>
      <c r="CU272">
        <v>597.51374999999996</v>
      </c>
      <c r="CV272">
        <v>0</v>
      </c>
      <c r="CW272">
        <v>1673987885.5</v>
      </c>
      <c r="CX272">
        <v>0</v>
      </c>
      <c r="CY272">
        <v>1673984188.5</v>
      </c>
      <c r="CZ272" t="s">
        <v>356</v>
      </c>
      <c r="DA272">
        <v>1673984188.5</v>
      </c>
      <c r="DB272">
        <v>1673984167.5</v>
      </c>
      <c r="DC272">
        <v>23</v>
      </c>
      <c r="DD272">
        <v>-0.32800000000000001</v>
      </c>
      <c r="DE272">
        <v>5.0000000000000001E-3</v>
      </c>
      <c r="DF272">
        <v>-6.2539999999999996</v>
      </c>
      <c r="DG272">
        <v>0.21</v>
      </c>
      <c r="DH272">
        <v>579</v>
      </c>
      <c r="DI272">
        <v>34</v>
      </c>
      <c r="DJ272">
        <v>0</v>
      </c>
      <c r="DK272">
        <v>0.1</v>
      </c>
      <c r="DL272">
        <v>-19.429625000000001</v>
      </c>
      <c r="DM272">
        <v>0.39601125703569068</v>
      </c>
      <c r="DN272">
        <v>7.926613636982674E-2</v>
      </c>
      <c r="DO272">
        <v>0</v>
      </c>
      <c r="DP272">
        <v>0.62186544999999993</v>
      </c>
      <c r="DQ272">
        <v>0.115698033771107</v>
      </c>
      <c r="DR272">
        <v>1.406533062702402E-2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372</v>
      </c>
      <c r="EA272">
        <v>3.2947500000000001</v>
      </c>
      <c r="EB272">
        <v>2.6252499999999999</v>
      </c>
      <c r="EC272">
        <v>0.25611600000000001</v>
      </c>
      <c r="ED272">
        <v>0.25551299999999999</v>
      </c>
      <c r="EE272">
        <v>0.14042299999999999</v>
      </c>
      <c r="EF272">
        <v>0.13733799999999999</v>
      </c>
      <c r="EG272">
        <v>22348.1</v>
      </c>
      <c r="EH272">
        <v>22742.1</v>
      </c>
      <c r="EI272">
        <v>27976.1</v>
      </c>
      <c r="EJ272">
        <v>29432.2</v>
      </c>
      <c r="EK272">
        <v>33103.300000000003</v>
      </c>
      <c r="EL272">
        <v>35269.199999999997</v>
      </c>
      <c r="EM272">
        <v>39497.5</v>
      </c>
      <c r="EN272">
        <v>42085.8</v>
      </c>
      <c r="EO272">
        <v>2.1991499999999999</v>
      </c>
      <c r="EP272">
        <v>2.14995</v>
      </c>
      <c r="EQ272">
        <v>0.108153</v>
      </c>
      <c r="ER272">
        <v>0</v>
      </c>
      <c r="ES272">
        <v>31.767499999999998</v>
      </c>
      <c r="ET272">
        <v>999.9</v>
      </c>
      <c r="EU272">
        <v>67.2</v>
      </c>
      <c r="EV272">
        <v>35.799999999999997</v>
      </c>
      <c r="EW272">
        <v>39.283799999999999</v>
      </c>
      <c r="EX272">
        <v>57.501800000000003</v>
      </c>
      <c r="EY272">
        <v>-4.5953499999999998</v>
      </c>
      <c r="EZ272">
        <v>2</v>
      </c>
      <c r="FA272">
        <v>0.63261699999999998</v>
      </c>
      <c r="FB272">
        <v>0.677979</v>
      </c>
      <c r="FC272">
        <v>20.269300000000001</v>
      </c>
      <c r="FD272">
        <v>5.2157900000000001</v>
      </c>
      <c r="FE272">
        <v>12.0099</v>
      </c>
      <c r="FF272">
        <v>4.9860499999999996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1.8658699999999999</v>
      </c>
      <c r="FM272">
        <v>1.8623000000000001</v>
      </c>
      <c r="FN272">
        <v>1.86432</v>
      </c>
      <c r="FO272">
        <v>1.86039</v>
      </c>
      <c r="FP272">
        <v>1.86111</v>
      </c>
      <c r="FQ272">
        <v>1.8602000000000001</v>
      </c>
      <c r="FR272">
        <v>1.8619600000000001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-7.99</v>
      </c>
      <c r="GH272">
        <v>0.2104</v>
      </c>
      <c r="GI272">
        <v>-4.4410340874611869</v>
      </c>
      <c r="GJ272">
        <v>-4.0977002334145526E-3</v>
      </c>
      <c r="GK272">
        <v>1.9870096767282211E-6</v>
      </c>
      <c r="GL272">
        <v>-4.7591234531596528E-10</v>
      </c>
      <c r="GM272">
        <v>0.2103699999999975</v>
      </c>
      <c r="GN272">
        <v>0</v>
      </c>
      <c r="GO272">
        <v>0</v>
      </c>
      <c r="GP272">
        <v>0</v>
      </c>
      <c r="GQ272">
        <v>6</v>
      </c>
      <c r="GR272">
        <v>2093</v>
      </c>
      <c r="GS272">
        <v>4</v>
      </c>
      <c r="GT272">
        <v>31</v>
      </c>
      <c r="GU272">
        <v>61.6</v>
      </c>
      <c r="GV272">
        <v>62</v>
      </c>
      <c r="GW272">
        <v>4.2602500000000001</v>
      </c>
      <c r="GX272">
        <v>2.49756</v>
      </c>
      <c r="GY272">
        <v>2.04834</v>
      </c>
      <c r="GZ272">
        <v>2.6220699999999999</v>
      </c>
      <c r="HA272">
        <v>2.1972700000000001</v>
      </c>
      <c r="HB272">
        <v>2.33887</v>
      </c>
      <c r="HC272">
        <v>41.196399999999997</v>
      </c>
      <c r="HD272">
        <v>14.175800000000001</v>
      </c>
      <c r="HE272">
        <v>18</v>
      </c>
      <c r="HF272">
        <v>705.71299999999997</v>
      </c>
      <c r="HG272">
        <v>739.16399999999999</v>
      </c>
      <c r="HH272">
        <v>30.999600000000001</v>
      </c>
      <c r="HI272">
        <v>35.184899999999999</v>
      </c>
      <c r="HJ272">
        <v>30.000299999999999</v>
      </c>
      <c r="HK272">
        <v>35.0899</v>
      </c>
      <c r="HL272">
        <v>35.107300000000002</v>
      </c>
      <c r="HM272">
        <v>85.220799999999997</v>
      </c>
      <c r="HN272">
        <v>16.814499999999999</v>
      </c>
      <c r="HO272">
        <v>100</v>
      </c>
      <c r="HP272">
        <v>31</v>
      </c>
      <c r="HQ272">
        <v>1715.48</v>
      </c>
      <c r="HR272">
        <v>34.0503</v>
      </c>
      <c r="HS272">
        <v>98.5916</v>
      </c>
      <c r="HT272">
        <v>97.577200000000005</v>
      </c>
    </row>
    <row r="273" spans="1:228" x14ac:dyDescent="0.2">
      <c r="A273">
        <v>258</v>
      </c>
      <c r="B273">
        <v>1673987889</v>
      </c>
      <c r="C273">
        <v>1025.900000095367</v>
      </c>
      <c r="D273" t="s">
        <v>875</v>
      </c>
      <c r="E273" t="s">
        <v>876</v>
      </c>
      <c r="F273">
        <v>4</v>
      </c>
      <c r="G273">
        <v>1673987887</v>
      </c>
      <c r="H273">
        <f t="shared" si="136"/>
        <v>7.0670606023310743E-4</v>
      </c>
      <c r="I273">
        <f t="shared" si="137"/>
        <v>0.70670606023310745</v>
      </c>
      <c r="J273">
        <f t="shared" si="138"/>
        <v>9.6727620653795583</v>
      </c>
      <c r="K273">
        <f t="shared" si="139"/>
        <v>1688.898571428572</v>
      </c>
      <c r="L273">
        <f t="shared" si="140"/>
        <v>1265.0713493830906</v>
      </c>
      <c r="M273">
        <f t="shared" si="141"/>
        <v>127.87437010646542</v>
      </c>
      <c r="N273">
        <f t="shared" si="142"/>
        <v>170.71514669939663</v>
      </c>
      <c r="O273">
        <f t="shared" si="143"/>
        <v>4.07394460775291E-2</v>
      </c>
      <c r="P273">
        <f t="shared" si="144"/>
        <v>2.7676358712621036</v>
      </c>
      <c r="Q273">
        <f t="shared" si="145"/>
        <v>4.0409204616567947E-2</v>
      </c>
      <c r="R273">
        <f t="shared" si="146"/>
        <v>2.5285200502344111E-2</v>
      </c>
      <c r="S273">
        <f t="shared" si="147"/>
        <v>226.11633137820439</v>
      </c>
      <c r="T273">
        <f t="shared" si="148"/>
        <v>34.832768823868868</v>
      </c>
      <c r="U273">
        <f t="shared" si="149"/>
        <v>33.524014285714287</v>
      </c>
      <c r="V273">
        <f t="shared" si="150"/>
        <v>5.2027772012679199</v>
      </c>
      <c r="W273">
        <f t="shared" si="151"/>
        <v>67.100670083623655</v>
      </c>
      <c r="X273">
        <f t="shared" si="152"/>
        <v>3.511200392001308</v>
      </c>
      <c r="Y273">
        <f t="shared" si="153"/>
        <v>5.2327352135612113</v>
      </c>
      <c r="Z273">
        <f t="shared" si="154"/>
        <v>1.6915768092666119</v>
      </c>
      <c r="AA273">
        <f t="shared" si="155"/>
        <v>-31.165737256280039</v>
      </c>
      <c r="AB273">
        <f t="shared" si="156"/>
        <v>15.310952904460342</v>
      </c>
      <c r="AC273">
        <f t="shared" si="157"/>
        <v>1.2741368212804158</v>
      </c>
      <c r="AD273">
        <f t="shared" si="158"/>
        <v>211.53568384766513</v>
      </c>
      <c r="AE273">
        <f t="shared" si="159"/>
        <v>19.853456771485504</v>
      </c>
      <c r="AF273">
        <f t="shared" si="160"/>
        <v>0.70804232509882192</v>
      </c>
      <c r="AG273">
        <f t="shared" si="161"/>
        <v>9.6727620653795583</v>
      </c>
      <c r="AH273">
        <v>1767.9425734998181</v>
      </c>
      <c r="AI273">
        <v>1752.182848484847</v>
      </c>
      <c r="AJ273">
        <v>1.6727133481901959</v>
      </c>
      <c r="AK273">
        <v>63.952055562581542</v>
      </c>
      <c r="AL273">
        <f t="shared" si="162"/>
        <v>0.70670606023310745</v>
      </c>
      <c r="AM273">
        <v>34.105553219161607</v>
      </c>
      <c r="AN273">
        <v>34.735572727272753</v>
      </c>
      <c r="AO273">
        <v>-6.2202625170462489E-5</v>
      </c>
      <c r="AP273">
        <v>89.221601695222972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47238.977288790942</v>
      </c>
      <c r="AV273">
        <f t="shared" si="166"/>
        <v>1200.001428571429</v>
      </c>
      <c r="AW273">
        <f t="shared" si="167"/>
        <v>1025.9266421648731</v>
      </c>
      <c r="AX273">
        <f t="shared" si="168"/>
        <v>0.85493785068757178</v>
      </c>
      <c r="AY273">
        <f t="shared" si="169"/>
        <v>0.18843005182701333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1673987887</v>
      </c>
      <c r="BF273">
        <v>1688.898571428572</v>
      </c>
      <c r="BG273">
        <v>1708.328571428571</v>
      </c>
      <c r="BH273">
        <v>34.736585714285717</v>
      </c>
      <c r="BI273">
        <v>34.105714285714278</v>
      </c>
      <c r="BJ273">
        <v>1696.8985714285709</v>
      </c>
      <c r="BK273">
        <v>34.526228571428582</v>
      </c>
      <c r="BL273">
        <v>650.00314285714285</v>
      </c>
      <c r="BM273">
        <v>100.9808571428571</v>
      </c>
      <c r="BN273">
        <v>9.9900214285714273E-2</v>
      </c>
      <c r="BO273">
        <v>33.626628571428583</v>
      </c>
      <c r="BP273">
        <v>33.524014285714287</v>
      </c>
      <c r="BQ273">
        <v>999.89999999999986</v>
      </c>
      <c r="BR273">
        <v>0</v>
      </c>
      <c r="BS273">
        <v>0</v>
      </c>
      <c r="BT273">
        <v>9015.8928571428569</v>
      </c>
      <c r="BU273">
        <v>0</v>
      </c>
      <c r="BV273">
        <v>162.03171428571429</v>
      </c>
      <c r="BW273">
        <v>-19.429714285714279</v>
      </c>
      <c r="BX273">
        <v>1749.6771428571431</v>
      </c>
      <c r="BY273">
        <v>1768.6514285714291</v>
      </c>
      <c r="BZ273">
        <v>0.63087528571428564</v>
      </c>
      <c r="CA273">
        <v>1708.328571428571</v>
      </c>
      <c r="CB273">
        <v>34.105714285714278</v>
      </c>
      <c r="CC273">
        <v>3.507732857142857</v>
      </c>
      <c r="CD273">
        <v>3.4440242857142862</v>
      </c>
      <c r="CE273">
        <v>26.657228571428568</v>
      </c>
      <c r="CF273">
        <v>26.346314285714289</v>
      </c>
      <c r="CG273">
        <v>1200.001428571429</v>
      </c>
      <c r="CH273">
        <v>0.49998742857142853</v>
      </c>
      <c r="CI273">
        <v>0.50001257142857136</v>
      </c>
      <c r="CJ273">
        <v>0</v>
      </c>
      <c r="CK273">
        <v>809.67971428571423</v>
      </c>
      <c r="CL273">
        <v>4.9990899999999998</v>
      </c>
      <c r="CM273">
        <v>8270.7485714285722</v>
      </c>
      <c r="CN273">
        <v>9557.812857142857</v>
      </c>
      <c r="CO273">
        <v>44.686999999999998</v>
      </c>
      <c r="CP273">
        <v>46.5</v>
      </c>
      <c r="CQ273">
        <v>45.561999999999998</v>
      </c>
      <c r="CR273">
        <v>45.5</v>
      </c>
      <c r="CS273">
        <v>45.875</v>
      </c>
      <c r="CT273">
        <v>597.48714285714289</v>
      </c>
      <c r="CU273">
        <v>597.51428571428573</v>
      </c>
      <c r="CV273">
        <v>0</v>
      </c>
      <c r="CW273">
        <v>1673987889.7</v>
      </c>
      <c r="CX273">
        <v>0</v>
      </c>
      <c r="CY273">
        <v>1673984188.5</v>
      </c>
      <c r="CZ273" t="s">
        <v>356</v>
      </c>
      <c r="DA273">
        <v>1673984188.5</v>
      </c>
      <c r="DB273">
        <v>1673984167.5</v>
      </c>
      <c r="DC273">
        <v>23</v>
      </c>
      <c r="DD273">
        <v>-0.32800000000000001</v>
      </c>
      <c r="DE273">
        <v>5.0000000000000001E-3</v>
      </c>
      <c r="DF273">
        <v>-6.2539999999999996</v>
      </c>
      <c r="DG273">
        <v>0.21</v>
      </c>
      <c r="DH273">
        <v>579</v>
      </c>
      <c r="DI273">
        <v>34</v>
      </c>
      <c r="DJ273">
        <v>0</v>
      </c>
      <c r="DK273">
        <v>0.1</v>
      </c>
      <c r="DL273">
        <v>-19.4120575</v>
      </c>
      <c r="DM273">
        <v>0.2866165103189815</v>
      </c>
      <c r="DN273">
        <v>6.980169728416355E-2</v>
      </c>
      <c r="DO273">
        <v>0</v>
      </c>
      <c r="DP273">
        <v>0.62580967499999995</v>
      </c>
      <c r="DQ273">
        <v>0.1019003639774841</v>
      </c>
      <c r="DR273">
        <v>1.3568485190667929E-2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372</v>
      </c>
      <c r="EA273">
        <v>3.2947500000000001</v>
      </c>
      <c r="EB273">
        <v>2.6253299999999999</v>
      </c>
      <c r="EC273">
        <v>0.25668999999999997</v>
      </c>
      <c r="ED273">
        <v>0.25609399999999999</v>
      </c>
      <c r="EE273">
        <v>0.14040900000000001</v>
      </c>
      <c r="EF273">
        <v>0.13733699999999999</v>
      </c>
      <c r="EG273">
        <v>22330.2</v>
      </c>
      <c r="EH273">
        <v>22724.3</v>
      </c>
      <c r="EI273">
        <v>27975.3</v>
      </c>
      <c r="EJ273">
        <v>29432.400000000001</v>
      </c>
      <c r="EK273">
        <v>33103.599999999999</v>
      </c>
      <c r="EL273">
        <v>35269.4</v>
      </c>
      <c r="EM273">
        <v>39497.1</v>
      </c>
      <c r="EN273">
        <v>42085.9</v>
      </c>
      <c r="EO273">
        <v>2.1990500000000002</v>
      </c>
      <c r="EP273">
        <v>2.1499199999999998</v>
      </c>
      <c r="EQ273">
        <v>0.1081</v>
      </c>
      <c r="ER273">
        <v>0</v>
      </c>
      <c r="ES273">
        <v>31.769600000000001</v>
      </c>
      <c r="ET273">
        <v>999.9</v>
      </c>
      <c r="EU273">
        <v>67.2</v>
      </c>
      <c r="EV273">
        <v>35.799999999999997</v>
      </c>
      <c r="EW273">
        <v>39.285499999999999</v>
      </c>
      <c r="EX273">
        <v>57.681800000000003</v>
      </c>
      <c r="EY273">
        <v>-4.53125</v>
      </c>
      <c r="EZ273">
        <v>2</v>
      </c>
      <c r="FA273">
        <v>0.63283800000000001</v>
      </c>
      <c r="FB273">
        <v>0.67745599999999995</v>
      </c>
      <c r="FC273">
        <v>20.269300000000001</v>
      </c>
      <c r="FD273">
        <v>5.2159399999999998</v>
      </c>
      <c r="FE273">
        <v>12.0099</v>
      </c>
      <c r="FF273">
        <v>4.9859499999999999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1.86589</v>
      </c>
      <c r="FM273">
        <v>1.8623000000000001</v>
      </c>
      <c r="FN273">
        <v>1.86432</v>
      </c>
      <c r="FO273">
        <v>1.8604000000000001</v>
      </c>
      <c r="FP273">
        <v>1.86111</v>
      </c>
      <c r="FQ273">
        <v>1.8602000000000001</v>
      </c>
      <c r="FR273">
        <v>1.8619399999999999</v>
      </c>
      <c r="FS273">
        <v>1.8585100000000001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</v>
      </c>
      <c r="GH273">
        <v>0.2104</v>
      </c>
      <c r="GI273">
        <v>-4.4410340874611869</v>
      </c>
      <c r="GJ273">
        <v>-4.0977002334145526E-3</v>
      </c>
      <c r="GK273">
        <v>1.9870096767282211E-6</v>
      </c>
      <c r="GL273">
        <v>-4.7591234531596528E-10</v>
      </c>
      <c r="GM273">
        <v>0.2103699999999975</v>
      </c>
      <c r="GN273">
        <v>0</v>
      </c>
      <c r="GO273">
        <v>0</v>
      </c>
      <c r="GP273">
        <v>0</v>
      </c>
      <c r="GQ273">
        <v>6</v>
      </c>
      <c r="GR273">
        <v>2093</v>
      </c>
      <c r="GS273">
        <v>4</v>
      </c>
      <c r="GT273">
        <v>31</v>
      </c>
      <c r="GU273">
        <v>61.7</v>
      </c>
      <c r="GV273">
        <v>62</v>
      </c>
      <c r="GW273">
        <v>4.2736799999999997</v>
      </c>
      <c r="GX273">
        <v>2.5</v>
      </c>
      <c r="GY273">
        <v>2.04834</v>
      </c>
      <c r="GZ273">
        <v>2.6220699999999999</v>
      </c>
      <c r="HA273">
        <v>2.1972700000000001</v>
      </c>
      <c r="HB273">
        <v>2.3010299999999999</v>
      </c>
      <c r="HC273">
        <v>41.196399999999997</v>
      </c>
      <c r="HD273">
        <v>14.158300000000001</v>
      </c>
      <c r="HE273">
        <v>18</v>
      </c>
      <c r="HF273">
        <v>705.66300000000001</v>
      </c>
      <c r="HG273">
        <v>739.17499999999995</v>
      </c>
      <c r="HH273">
        <v>30.9998</v>
      </c>
      <c r="HI273">
        <v>35.1873</v>
      </c>
      <c r="HJ273">
        <v>30.000299999999999</v>
      </c>
      <c r="HK273">
        <v>35.093000000000004</v>
      </c>
      <c r="HL273">
        <v>35.110199999999999</v>
      </c>
      <c r="HM273">
        <v>85.475899999999996</v>
      </c>
      <c r="HN273">
        <v>16.814499999999999</v>
      </c>
      <c r="HO273">
        <v>100</v>
      </c>
      <c r="HP273">
        <v>31</v>
      </c>
      <c r="HQ273">
        <v>1722.16</v>
      </c>
      <c r="HR273">
        <v>34.051000000000002</v>
      </c>
      <c r="HS273">
        <v>98.59</v>
      </c>
      <c r="HT273">
        <v>97.577600000000004</v>
      </c>
    </row>
    <row r="274" spans="1:228" x14ac:dyDescent="0.2">
      <c r="A274">
        <v>259</v>
      </c>
      <c r="B274">
        <v>1673987893</v>
      </c>
      <c r="C274">
        <v>1029.900000095367</v>
      </c>
      <c r="D274" t="s">
        <v>877</v>
      </c>
      <c r="E274" t="s">
        <v>878</v>
      </c>
      <c r="F274">
        <v>4</v>
      </c>
      <c r="G274">
        <v>1673987890.6875</v>
      </c>
      <c r="H274">
        <f t="shared" si="136"/>
        <v>6.9910021206996849E-4</v>
      </c>
      <c r="I274">
        <f t="shared" si="137"/>
        <v>0.69910021206996853</v>
      </c>
      <c r="J274">
        <f t="shared" si="138"/>
        <v>9.4081824147922379</v>
      </c>
      <c r="K274">
        <f t="shared" si="139"/>
        <v>1694.9662499999999</v>
      </c>
      <c r="L274">
        <f t="shared" si="140"/>
        <v>1277.1921295786833</v>
      </c>
      <c r="M274">
        <f t="shared" si="141"/>
        <v>129.09997090495497</v>
      </c>
      <c r="N274">
        <f t="shared" si="142"/>
        <v>171.3290338173822</v>
      </c>
      <c r="O274">
        <f t="shared" si="143"/>
        <v>4.0287743781285072E-2</v>
      </c>
      <c r="P274">
        <f t="shared" si="144"/>
        <v>2.7644584788230926</v>
      </c>
      <c r="Q274">
        <f t="shared" si="145"/>
        <v>3.9964385540410437E-2</v>
      </c>
      <c r="R274">
        <f t="shared" si="146"/>
        <v>2.5006576953572515E-2</v>
      </c>
      <c r="S274">
        <f t="shared" si="147"/>
        <v>226.1144587353815</v>
      </c>
      <c r="T274">
        <f t="shared" si="148"/>
        <v>34.842517358587656</v>
      </c>
      <c r="U274">
        <f t="shared" si="149"/>
        <v>33.524099999999997</v>
      </c>
      <c r="V274">
        <f t="shared" si="150"/>
        <v>5.2028021629728514</v>
      </c>
      <c r="W274">
        <f t="shared" si="151"/>
        <v>67.068903785859519</v>
      </c>
      <c r="X274">
        <f t="shared" si="152"/>
        <v>3.5107963853772204</v>
      </c>
      <c r="Y274">
        <f t="shared" si="153"/>
        <v>5.2346112538034655</v>
      </c>
      <c r="Z274">
        <f t="shared" si="154"/>
        <v>1.692005777595631</v>
      </c>
      <c r="AA274">
        <f t="shared" si="155"/>
        <v>-30.83031935228561</v>
      </c>
      <c r="AB274">
        <f t="shared" si="156"/>
        <v>16.23577107777994</v>
      </c>
      <c r="AC274">
        <f t="shared" si="157"/>
        <v>1.3526936351486727</v>
      </c>
      <c r="AD274">
        <f t="shared" si="158"/>
        <v>212.8726040960245</v>
      </c>
      <c r="AE274">
        <f t="shared" si="159"/>
        <v>19.955068480394246</v>
      </c>
      <c r="AF274">
        <f t="shared" si="160"/>
        <v>0.70183413025295294</v>
      </c>
      <c r="AG274">
        <f t="shared" si="161"/>
        <v>9.4081824147922379</v>
      </c>
      <c r="AH274">
        <v>1774.8225118413679</v>
      </c>
      <c r="AI274">
        <v>1759.093212121212</v>
      </c>
      <c r="AJ274">
        <v>1.7299569691592731</v>
      </c>
      <c r="AK274">
        <v>63.952055562581542</v>
      </c>
      <c r="AL274">
        <f t="shared" si="162"/>
        <v>0.69910021206996853</v>
      </c>
      <c r="AM274">
        <v>34.105816744911792</v>
      </c>
      <c r="AN274">
        <v>34.728754545454557</v>
      </c>
      <c r="AO274">
        <v>-8.5172445787255482E-6</v>
      </c>
      <c r="AP274">
        <v>89.221601695222972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47150.823447401686</v>
      </c>
      <c r="AV274">
        <f t="shared" si="166"/>
        <v>1199.99125</v>
      </c>
      <c r="AW274">
        <f t="shared" si="167"/>
        <v>1025.917963593462</v>
      </c>
      <c r="AX274">
        <f t="shared" si="168"/>
        <v>0.85493787024985557</v>
      </c>
      <c r="AY274">
        <f t="shared" si="169"/>
        <v>0.18843008958222113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1673987890.6875</v>
      </c>
      <c r="BF274">
        <v>1694.9662499999999</v>
      </c>
      <c r="BG274">
        <v>1714.4837500000001</v>
      </c>
      <c r="BH274">
        <v>34.732475000000001</v>
      </c>
      <c r="BI274">
        <v>34.107149999999997</v>
      </c>
      <c r="BJ274">
        <v>1702.9725000000001</v>
      </c>
      <c r="BK274">
        <v>34.522112499999999</v>
      </c>
      <c r="BL274">
        <v>650.02137499999992</v>
      </c>
      <c r="BM274">
        <v>100.98099999999999</v>
      </c>
      <c r="BN274">
        <v>0.100088675</v>
      </c>
      <c r="BO274">
        <v>33.6330375</v>
      </c>
      <c r="BP274">
        <v>33.524099999999997</v>
      </c>
      <c r="BQ274">
        <v>999.9</v>
      </c>
      <c r="BR274">
        <v>0</v>
      </c>
      <c r="BS274">
        <v>0</v>
      </c>
      <c r="BT274">
        <v>8998.9837499999994</v>
      </c>
      <c r="BU274">
        <v>0</v>
      </c>
      <c r="BV274">
        <v>158.78887499999999</v>
      </c>
      <c r="BW274">
        <v>-19.518962500000001</v>
      </c>
      <c r="BX274">
        <v>1755.9549999999999</v>
      </c>
      <c r="BY274">
        <v>1775.0262499999999</v>
      </c>
      <c r="BZ274">
        <v>0.62533974999999997</v>
      </c>
      <c r="CA274">
        <v>1714.4837500000001</v>
      </c>
      <c r="CB274">
        <v>34.107149999999997</v>
      </c>
      <c r="CC274">
        <v>3.50732</v>
      </c>
      <c r="CD274">
        <v>3.4441725000000001</v>
      </c>
      <c r="CE274">
        <v>26.655200000000001</v>
      </c>
      <c r="CF274">
        <v>26.347012500000002</v>
      </c>
      <c r="CG274">
        <v>1199.99125</v>
      </c>
      <c r="CH274">
        <v>0.49998724999999999</v>
      </c>
      <c r="CI274">
        <v>0.50001275000000001</v>
      </c>
      <c r="CJ274">
        <v>0</v>
      </c>
      <c r="CK274">
        <v>809.68600000000004</v>
      </c>
      <c r="CL274">
        <v>4.9990899999999998</v>
      </c>
      <c r="CM274">
        <v>8270.7475000000013</v>
      </c>
      <c r="CN274">
        <v>9557.7487499999988</v>
      </c>
      <c r="CO274">
        <v>44.686999999999998</v>
      </c>
      <c r="CP274">
        <v>46.5</v>
      </c>
      <c r="CQ274">
        <v>45.561999999999998</v>
      </c>
      <c r="CR274">
        <v>45.5</v>
      </c>
      <c r="CS274">
        <v>45.875</v>
      </c>
      <c r="CT274">
        <v>597.48124999999993</v>
      </c>
      <c r="CU274">
        <v>597.51</v>
      </c>
      <c r="CV274">
        <v>0</v>
      </c>
      <c r="CW274">
        <v>1673987893.3</v>
      </c>
      <c r="CX274">
        <v>0</v>
      </c>
      <c r="CY274">
        <v>1673984188.5</v>
      </c>
      <c r="CZ274" t="s">
        <v>356</v>
      </c>
      <c r="DA274">
        <v>1673984188.5</v>
      </c>
      <c r="DB274">
        <v>1673984167.5</v>
      </c>
      <c r="DC274">
        <v>23</v>
      </c>
      <c r="DD274">
        <v>-0.32800000000000001</v>
      </c>
      <c r="DE274">
        <v>5.0000000000000001E-3</v>
      </c>
      <c r="DF274">
        <v>-6.2539999999999996</v>
      </c>
      <c r="DG274">
        <v>0.21</v>
      </c>
      <c r="DH274">
        <v>579</v>
      </c>
      <c r="DI274">
        <v>34</v>
      </c>
      <c r="DJ274">
        <v>0</v>
      </c>
      <c r="DK274">
        <v>0.1</v>
      </c>
      <c r="DL274">
        <v>-19.426377500000001</v>
      </c>
      <c r="DM274">
        <v>-0.13331144465290409</v>
      </c>
      <c r="DN274">
        <v>7.2541586305718248E-2</v>
      </c>
      <c r="DO274">
        <v>0</v>
      </c>
      <c r="DP274">
        <v>0.62831552499999999</v>
      </c>
      <c r="DQ274">
        <v>5.1047831144464817E-2</v>
      </c>
      <c r="DR274">
        <v>1.230439233767255E-2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3.29481</v>
      </c>
      <c r="EB274">
        <v>2.6253600000000001</v>
      </c>
      <c r="EC274">
        <v>0.25727699999999998</v>
      </c>
      <c r="ED274">
        <v>0.256691</v>
      </c>
      <c r="EE274">
        <v>0.14039499999999999</v>
      </c>
      <c r="EF274">
        <v>0.137348</v>
      </c>
      <c r="EG274">
        <v>22312.3</v>
      </c>
      <c r="EH274">
        <v>22705.7</v>
      </c>
      <c r="EI274">
        <v>27975.1</v>
      </c>
      <c r="EJ274">
        <v>29432.1</v>
      </c>
      <c r="EK274">
        <v>33103.699999999997</v>
      </c>
      <c r="EL274">
        <v>35268.800000000003</v>
      </c>
      <c r="EM274">
        <v>39496.6</v>
      </c>
      <c r="EN274">
        <v>42085.7</v>
      </c>
      <c r="EO274">
        <v>2.1989999999999998</v>
      </c>
      <c r="EP274">
        <v>2.1499799999999998</v>
      </c>
      <c r="EQ274">
        <v>0.108138</v>
      </c>
      <c r="ER274">
        <v>0</v>
      </c>
      <c r="ES274">
        <v>31.772400000000001</v>
      </c>
      <c r="ET274">
        <v>999.9</v>
      </c>
      <c r="EU274">
        <v>67.3</v>
      </c>
      <c r="EV274">
        <v>35.799999999999997</v>
      </c>
      <c r="EW274">
        <v>39.346299999999999</v>
      </c>
      <c r="EX274">
        <v>57.531799999999997</v>
      </c>
      <c r="EY274">
        <v>-4.6834899999999999</v>
      </c>
      <c r="EZ274">
        <v>2</v>
      </c>
      <c r="FA274">
        <v>0.63297499999999995</v>
      </c>
      <c r="FB274">
        <v>0.67859499999999995</v>
      </c>
      <c r="FC274">
        <v>20.269300000000001</v>
      </c>
      <c r="FD274">
        <v>5.2160900000000003</v>
      </c>
      <c r="FE274">
        <v>12.0099</v>
      </c>
      <c r="FF274">
        <v>4.9858500000000001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1.86589</v>
      </c>
      <c r="FM274">
        <v>1.8623000000000001</v>
      </c>
      <c r="FN274">
        <v>1.86432</v>
      </c>
      <c r="FO274">
        <v>1.86039</v>
      </c>
      <c r="FP274">
        <v>1.86111</v>
      </c>
      <c r="FQ274">
        <v>1.8602000000000001</v>
      </c>
      <c r="FR274">
        <v>1.8619399999999999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-8.01</v>
      </c>
      <c r="GH274">
        <v>0.2104</v>
      </c>
      <c r="GI274">
        <v>-4.4410340874611869</v>
      </c>
      <c r="GJ274">
        <v>-4.0977002334145526E-3</v>
      </c>
      <c r="GK274">
        <v>1.9870096767282211E-6</v>
      </c>
      <c r="GL274">
        <v>-4.7591234531596528E-10</v>
      </c>
      <c r="GM274">
        <v>0.2103699999999975</v>
      </c>
      <c r="GN274">
        <v>0</v>
      </c>
      <c r="GO274">
        <v>0</v>
      </c>
      <c r="GP274">
        <v>0</v>
      </c>
      <c r="GQ274">
        <v>6</v>
      </c>
      <c r="GR274">
        <v>2093</v>
      </c>
      <c r="GS274">
        <v>4</v>
      </c>
      <c r="GT274">
        <v>31</v>
      </c>
      <c r="GU274">
        <v>61.7</v>
      </c>
      <c r="GV274">
        <v>62.1</v>
      </c>
      <c r="GW274">
        <v>4.2858900000000002</v>
      </c>
      <c r="GX274">
        <v>2.49268</v>
      </c>
      <c r="GY274">
        <v>2.04834</v>
      </c>
      <c r="GZ274">
        <v>2.6232899999999999</v>
      </c>
      <c r="HA274">
        <v>2.1972700000000001</v>
      </c>
      <c r="HB274">
        <v>2.34985</v>
      </c>
      <c r="HC274">
        <v>41.196399999999997</v>
      </c>
      <c r="HD274">
        <v>14.1671</v>
      </c>
      <c r="HE274">
        <v>18</v>
      </c>
      <c r="HF274">
        <v>705.64700000000005</v>
      </c>
      <c r="HG274">
        <v>739.255</v>
      </c>
      <c r="HH274">
        <v>31.0001</v>
      </c>
      <c r="HI274">
        <v>35.189700000000002</v>
      </c>
      <c r="HJ274">
        <v>30.000299999999999</v>
      </c>
      <c r="HK274">
        <v>35.095500000000001</v>
      </c>
      <c r="HL274">
        <v>35.112900000000003</v>
      </c>
      <c r="HM274">
        <v>85.724999999999994</v>
      </c>
      <c r="HN274">
        <v>16.814499999999999</v>
      </c>
      <c r="HO274">
        <v>100</v>
      </c>
      <c r="HP274">
        <v>31</v>
      </c>
      <c r="HQ274">
        <v>1728.84</v>
      </c>
      <c r="HR274">
        <v>34.051099999999998</v>
      </c>
      <c r="HS274">
        <v>98.588899999999995</v>
      </c>
      <c r="HT274">
        <v>97.576899999999995</v>
      </c>
    </row>
    <row r="275" spans="1:228" x14ac:dyDescent="0.2">
      <c r="A275">
        <v>260</v>
      </c>
      <c r="B275">
        <v>1673987897</v>
      </c>
      <c r="C275">
        <v>1033.900000095367</v>
      </c>
      <c r="D275" t="s">
        <v>879</v>
      </c>
      <c r="E275" t="s">
        <v>880</v>
      </c>
      <c r="F275">
        <v>4</v>
      </c>
      <c r="G275">
        <v>1673987895</v>
      </c>
      <c r="H275">
        <f t="shared" si="136"/>
        <v>7.0118083963914373E-4</v>
      </c>
      <c r="I275">
        <f t="shared" si="137"/>
        <v>0.70118083963914368</v>
      </c>
      <c r="J275">
        <f t="shared" si="138"/>
        <v>9.5892325513269547</v>
      </c>
      <c r="K275">
        <f t="shared" si="139"/>
        <v>1702.1757142857141</v>
      </c>
      <c r="L275">
        <f t="shared" si="140"/>
        <v>1277.8405585953744</v>
      </c>
      <c r="M275">
        <f t="shared" si="141"/>
        <v>129.16565980972052</v>
      </c>
      <c r="N275">
        <f t="shared" si="142"/>
        <v>172.05796745837651</v>
      </c>
      <c r="O275">
        <f t="shared" si="143"/>
        <v>4.0375058851455536E-2</v>
      </c>
      <c r="P275">
        <f t="shared" si="144"/>
        <v>2.7640451470591936</v>
      </c>
      <c r="Q275">
        <f t="shared" si="145"/>
        <v>4.0050255425973125E-2</v>
      </c>
      <c r="R275">
        <f t="shared" si="146"/>
        <v>2.5060374010739985E-2</v>
      </c>
      <c r="S275">
        <f t="shared" si="147"/>
        <v>226.13120537927702</v>
      </c>
      <c r="T275">
        <f t="shared" si="148"/>
        <v>34.845436387841048</v>
      </c>
      <c r="U275">
        <f t="shared" si="149"/>
        <v>33.528542857142853</v>
      </c>
      <c r="V275">
        <f t="shared" si="150"/>
        <v>5.2040961539914328</v>
      </c>
      <c r="W275">
        <f t="shared" si="151"/>
        <v>67.05502061370909</v>
      </c>
      <c r="X275">
        <f t="shared" si="152"/>
        <v>3.5107017722246425</v>
      </c>
      <c r="Y275">
        <f t="shared" si="153"/>
        <v>5.2355539377865696</v>
      </c>
      <c r="Z275">
        <f t="shared" si="154"/>
        <v>1.6933943817667902</v>
      </c>
      <c r="AA275">
        <f t="shared" si="155"/>
        <v>-30.922075028086237</v>
      </c>
      <c r="AB275">
        <f t="shared" si="156"/>
        <v>16.051066040580896</v>
      </c>
      <c r="AC275">
        <f t="shared" si="157"/>
        <v>1.3375549391301476</v>
      </c>
      <c r="AD275">
        <f t="shared" si="158"/>
        <v>212.59775133090184</v>
      </c>
      <c r="AE275">
        <f t="shared" si="159"/>
        <v>20.040847451358285</v>
      </c>
      <c r="AF275">
        <f t="shared" si="160"/>
        <v>0.69606078343313815</v>
      </c>
      <c r="AG275">
        <f t="shared" si="161"/>
        <v>9.5892325513269547</v>
      </c>
      <c r="AH275">
        <v>1781.8838388199281</v>
      </c>
      <c r="AI275">
        <v>1766.0048484848489</v>
      </c>
      <c r="AJ275">
        <v>1.7238552954237469</v>
      </c>
      <c r="AK275">
        <v>63.952055562581542</v>
      </c>
      <c r="AL275">
        <f t="shared" si="162"/>
        <v>0.70118083963914368</v>
      </c>
      <c r="AM275">
        <v>34.109702210419748</v>
      </c>
      <c r="AN275">
        <v>34.734582517482544</v>
      </c>
      <c r="AO275">
        <v>-2.2129480703582768E-5</v>
      </c>
      <c r="AP275">
        <v>89.221601695222972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47138.993083444468</v>
      </c>
      <c r="AV275">
        <f t="shared" si="166"/>
        <v>1200.0728571428569</v>
      </c>
      <c r="AW275">
        <f t="shared" si="167"/>
        <v>1025.9884421654283</v>
      </c>
      <c r="AX275">
        <f t="shared" si="168"/>
        <v>0.85493846149317121</v>
      </c>
      <c r="AY275">
        <f t="shared" si="169"/>
        <v>0.18843123068182044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1673987895</v>
      </c>
      <c r="BF275">
        <v>1702.1757142857141</v>
      </c>
      <c r="BG275">
        <v>1721.768571428571</v>
      </c>
      <c r="BH275">
        <v>34.731499999999997</v>
      </c>
      <c r="BI275">
        <v>34.1113</v>
      </c>
      <c r="BJ275">
        <v>1710.194285714286</v>
      </c>
      <c r="BK275">
        <v>34.521114285714283</v>
      </c>
      <c r="BL275">
        <v>650.00214285714287</v>
      </c>
      <c r="BM275">
        <v>100.98099999999999</v>
      </c>
      <c r="BN275">
        <v>0.10020214285714291</v>
      </c>
      <c r="BO275">
        <v>33.63625714285714</v>
      </c>
      <c r="BP275">
        <v>33.528542857142853</v>
      </c>
      <c r="BQ275">
        <v>999.89999999999986</v>
      </c>
      <c r="BR275">
        <v>0</v>
      </c>
      <c r="BS275">
        <v>0</v>
      </c>
      <c r="BT275">
        <v>8996.7871428571416</v>
      </c>
      <c r="BU275">
        <v>0</v>
      </c>
      <c r="BV275">
        <v>157.71385714285711</v>
      </c>
      <c r="BW275">
        <v>-19.59404285714286</v>
      </c>
      <c r="BX275">
        <v>1763.4214285714279</v>
      </c>
      <c r="BY275">
        <v>1782.5742857142859</v>
      </c>
      <c r="BZ275">
        <v>0.6201877142857144</v>
      </c>
      <c r="CA275">
        <v>1721.768571428571</v>
      </c>
      <c r="CB275">
        <v>34.1113</v>
      </c>
      <c r="CC275">
        <v>3.5072228571428572</v>
      </c>
      <c r="CD275">
        <v>3.4445957142857151</v>
      </c>
      <c r="CE275">
        <v>26.654757142857139</v>
      </c>
      <c r="CF275">
        <v>26.349128571428569</v>
      </c>
      <c r="CG275">
        <v>1200.0728571428569</v>
      </c>
      <c r="CH275">
        <v>0.49996771428571429</v>
      </c>
      <c r="CI275">
        <v>0.50003228571428582</v>
      </c>
      <c r="CJ275">
        <v>0</v>
      </c>
      <c r="CK275">
        <v>809.94128571428575</v>
      </c>
      <c r="CL275">
        <v>4.9990899999999998</v>
      </c>
      <c r="CM275">
        <v>8271.5042857142871</v>
      </c>
      <c r="CN275">
        <v>9558.3214285714294</v>
      </c>
      <c r="CO275">
        <v>44.686999999999998</v>
      </c>
      <c r="CP275">
        <v>46.5</v>
      </c>
      <c r="CQ275">
        <v>45.561999999999998</v>
      </c>
      <c r="CR275">
        <v>45.5</v>
      </c>
      <c r="CS275">
        <v>45.875</v>
      </c>
      <c r="CT275">
        <v>597.49857142857138</v>
      </c>
      <c r="CU275">
        <v>597.57428571428579</v>
      </c>
      <c r="CV275">
        <v>0</v>
      </c>
      <c r="CW275">
        <v>1673987897.5</v>
      </c>
      <c r="CX275">
        <v>0</v>
      </c>
      <c r="CY275">
        <v>1673984188.5</v>
      </c>
      <c r="CZ275" t="s">
        <v>356</v>
      </c>
      <c r="DA275">
        <v>1673984188.5</v>
      </c>
      <c r="DB275">
        <v>1673984167.5</v>
      </c>
      <c r="DC275">
        <v>23</v>
      </c>
      <c r="DD275">
        <v>-0.32800000000000001</v>
      </c>
      <c r="DE275">
        <v>5.0000000000000001E-3</v>
      </c>
      <c r="DF275">
        <v>-6.2539999999999996</v>
      </c>
      <c r="DG275">
        <v>0.21</v>
      </c>
      <c r="DH275">
        <v>579</v>
      </c>
      <c r="DI275">
        <v>34</v>
      </c>
      <c r="DJ275">
        <v>0</v>
      </c>
      <c r="DK275">
        <v>0.1</v>
      </c>
      <c r="DL275">
        <v>-19.4595825</v>
      </c>
      <c r="DM275">
        <v>-0.66464352720448494</v>
      </c>
      <c r="DN275">
        <v>0.10311040899807331</v>
      </c>
      <c r="DO275">
        <v>0</v>
      </c>
      <c r="DP275">
        <v>0.63019230000000004</v>
      </c>
      <c r="DQ275">
        <v>-4.8002499061915713E-2</v>
      </c>
      <c r="DR275">
        <v>9.9575526390775389E-3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3.2948400000000002</v>
      </c>
      <c r="EB275">
        <v>2.62554</v>
      </c>
      <c r="EC275">
        <v>0.25786100000000001</v>
      </c>
      <c r="ED275">
        <v>0.25725999999999999</v>
      </c>
      <c r="EE275">
        <v>0.140406</v>
      </c>
      <c r="EF275">
        <v>0.137354</v>
      </c>
      <c r="EG275">
        <v>22294.7</v>
      </c>
      <c r="EH275">
        <v>22688.3</v>
      </c>
      <c r="EI275">
        <v>27975.200000000001</v>
      </c>
      <c r="EJ275">
        <v>29432.2</v>
      </c>
      <c r="EK275">
        <v>33103.800000000003</v>
      </c>
      <c r="EL275">
        <v>35268.400000000001</v>
      </c>
      <c r="EM275">
        <v>39497.1</v>
      </c>
      <c r="EN275">
        <v>42085.5</v>
      </c>
      <c r="EO275">
        <v>2.1989299999999998</v>
      </c>
      <c r="EP275">
        <v>2.1497999999999999</v>
      </c>
      <c r="EQ275">
        <v>0.108793</v>
      </c>
      <c r="ER275">
        <v>0</v>
      </c>
      <c r="ES275">
        <v>31.776199999999999</v>
      </c>
      <c r="ET275">
        <v>999.9</v>
      </c>
      <c r="EU275">
        <v>67.3</v>
      </c>
      <c r="EV275">
        <v>35.799999999999997</v>
      </c>
      <c r="EW275">
        <v>39.343899999999998</v>
      </c>
      <c r="EX275">
        <v>57.201799999999999</v>
      </c>
      <c r="EY275">
        <v>-4.6273999999999997</v>
      </c>
      <c r="EZ275">
        <v>2</v>
      </c>
      <c r="FA275">
        <v>0.63315600000000005</v>
      </c>
      <c r="FB275">
        <v>0.67929499999999998</v>
      </c>
      <c r="FC275">
        <v>20.269400000000001</v>
      </c>
      <c r="FD275">
        <v>5.2159399999999998</v>
      </c>
      <c r="FE275">
        <v>12.0099</v>
      </c>
      <c r="FF275">
        <v>4.9855999999999998</v>
      </c>
      <c r="FG275">
        <v>3.2844799999999998</v>
      </c>
      <c r="FH275">
        <v>9999</v>
      </c>
      <c r="FI275">
        <v>9999</v>
      </c>
      <c r="FJ275">
        <v>9999</v>
      </c>
      <c r="FK275">
        <v>999.9</v>
      </c>
      <c r="FL275">
        <v>1.8658699999999999</v>
      </c>
      <c r="FM275">
        <v>1.8622700000000001</v>
      </c>
      <c r="FN275">
        <v>1.86432</v>
      </c>
      <c r="FO275">
        <v>1.8604000000000001</v>
      </c>
      <c r="FP275">
        <v>1.86111</v>
      </c>
      <c r="FQ275">
        <v>1.8602000000000001</v>
      </c>
      <c r="FR275">
        <v>1.86191</v>
      </c>
      <c r="FS275">
        <v>1.8585100000000001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-8.02</v>
      </c>
      <c r="GH275">
        <v>0.2104</v>
      </c>
      <c r="GI275">
        <v>-4.4410340874611869</v>
      </c>
      <c r="GJ275">
        <v>-4.0977002334145526E-3</v>
      </c>
      <c r="GK275">
        <v>1.9870096767282211E-6</v>
      </c>
      <c r="GL275">
        <v>-4.7591234531596528E-10</v>
      </c>
      <c r="GM275">
        <v>0.2103699999999975</v>
      </c>
      <c r="GN275">
        <v>0</v>
      </c>
      <c r="GO275">
        <v>0</v>
      </c>
      <c r="GP275">
        <v>0</v>
      </c>
      <c r="GQ275">
        <v>6</v>
      </c>
      <c r="GR275">
        <v>2093</v>
      </c>
      <c r="GS275">
        <v>4</v>
      </c>
      <c r="GT275">
        <v>31</v>
      </c>
      <c r="GU275">
        <v>61.8</v>
      </c>
      <c r="GV275">
        <v>62.2</v>
      </c>
      <c r="GW275">
        <v>4.2993199999999998</v>
      </c>
      <c r="GX275">
        <v>2.5</v>
      </c>
      <c r="GY275">
        <v>2.04834</v>
      </c>
      <c r="GZ275">
        <v>2.6220699999999999</v>
      </c>
      <c r="HA275">
        <v>2.1972700000000001</v>
      </c>
      <c r="HB275">
        <v>2.2912599999999999</v>
      </c>
      <c r="HC275">
        <v>41.196399999999997</v>
      </c>
      <c r="HD275">
        <v>14.1671</v>
      </c>
      <c r="HE275">
        <v>18</v>
      </c>
      <c r="HF275">
        <v>705.61</v>
      </c>
      <c r="HG275">
        <v>739.125</v>
      </c>
      <c r="HH275">
        <v>31.0001</v>
      </c>
      <c r="HI275">
        <v>35.192399999999999</v>
      </c>
      <c r="HJ275">
        <v>30.0002</v>
      </c>
      <c r="HK275">
        <v>35.097900000000003</v>
      </c>
      <c r="HL275">
        <v>35.116100000000003</v>
      </c>
      <c r="HM275">
        <v>85.979799999999997</v>
      </c>
      <c r="HN275">
        <v>16.814499999999999</v>
      </c>
      <c r="HO275">
        <v>100</v>
      </c>
      <c r="HP275">
        <v>31</v>
      </c>
      <c r="HQ275">
        <v>1735.52</v>
      </c>
      <c r="HR275">
        <v>34.0471</v>
      </c>
      <c r="HS275">
        <v>98.5899</v>
      </c>
      <c r="HT275">
        <v>97.576800000000006</v>
      </c>
    </row>
    <row r="276" spans="1:228" x14ac:dyDescent="0.2">
      <c r="A276">
        <v>261</v>
      </c>
      <c r="B276">
        <v>1673987901</v>
      </c>
      <c r="C276">
        <v>1037.900000095367</v>
      </c>
      <c r="D276" t="s">
        <v>881</v>
      </c>
      <c r="E276" t="s">
        <v>882</v>
      </c>
      <c r="F276">
        <v>4</v>
      </c>
      <c r="G276">
        <v>1673987898.6875</v>
      </c>
      <c r="H276">
        <f t="shared" si="136"/>
        <v>6.9944951768852138E-4</v>
      </c>
      <c r="I276">
        <f t="shared" si="137"/>
        <v>0.69944951768852137</v>
      </c>
      <c r="J276">
        <f t="shared" si="138"/>
        <v>9.600725596763688</v>
      </c>
      <c r="K276">
        <f t="shared" si="139"/>
        <v>1708.3162500000001</v>
      </c>
      <c r="L276">
        <f t="shared" si="140"/>
        <v>1281.2593139567032</v>
      </c>
      <c r="M276">
        <f t="shared" si="141"/>
        <v>129.51056391225768</v>
      </c>
      <c r="N276">
        <f t="shared" si="142"/>
        <v>172.6777698065965</v>
      </c>
      <c r="O276">
        <f t="shared" si="143"/>
        <v>4.0162529791728539E-2</v>
      </c>
      <c r="P276">
        <f t="shared" si="144"/>
        <v>2.7639081380920105</v>
      </c>
      <c r="Q276">
        <f t="shared" si="145"/>
        <v>3.9841106331074523E-2</v>
      </c>
      <c r="R276">
        <f t="shared" si="146"/>
        <v>2.4929355529389595E-2</v>
      </c>
      <c r="S276">
        <f t="shared" si="147"/>
        <v>226.11373123625876</v>
      </c>
      <c r="T276">
        <f t="shared" si="148"/>
        <v>34.848384485191687</v>
      </c>
      <c r="U276">
        <f t="shared" si="149"/>
        <v>33.545662499999999</v>
      </c>
      <c r="V276">
        <f t="shared" si="150"/>
        <v>5.2090849021063823</v>
      </c>
      <c r="W276">
        <f t="shared" si="151"/>
        <v>67.052376860574299</v>
      </c>
      <c r="X276">
        <f t="shared" si="152"/>
        <v>3.5110601955172736</v>
      </c>
      <c r="Y276">
        <f t="shared" si="153"/>
        <v>5.2362949084087127</v>
      </c>
      <c r="Z276">
        <f t="shared" si="154"/>
        <v>1.6980247065891088</v>
      </c>
      <c r="AA276">
        <f t="shared" si="155"/>
        <v>-30.845723730063792</v>
      </c>
      <c r="AB276">
        <f t="shared" si="156"/>
        <v>13.876352822238617</v>
      </c>
      <c r="AC276">
        <f t="shared" si="157"/>
        <v>1.156501921179413</v>
      </c>
      <c r="AD276">
        <f t="shared" si="158"/>
        <v>210.30086224961303</v>
      </c>
      <c r="AE276">
        <f t="shared" si="159"/>
        <v>20.010371982819716</v>
      </c>
      <c r="AF276">
        <f t="shared" si="160"/>
        <v>0.69689303005403958</v>
      </c>
      <c r="AG276">
        <f t="shared" si="161"/>
        <v>9.600725596763688</v>
      </c>
      <c r="AH276">
        <v>1788.73205205925</v>
      </c>
      <c r="AI276">
        <v>1772.8916363636349</v>
      </c>
      <c r="AJ276">
        <v>1.7114019962774489</v>
      </c>
      <c r="AK276">
        <v>63.952055562581542</v>
      </c>
      <c r="AL276">
        <f t="shared" si="162"/>
        <v>0.69944951768852137</v>
      </c>
      <c r="AM276">
        <v>34.113495308655082</v>
      </c>
      <c r="AN276">
        <v>34.736611188811203</v>
      </c>
      <c r="AO276">
        <v>1.121450164137825E-5</v>
      </c>
      <c r="AP276">
        <v>89.221601695222972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47134.844325362275</v>
      </c>
      <c r="AV276">
        <f t="shared" si="166"/>
        <v>1199.98125</v>
      </c>
      <c r="AW276">
        <f t="shared" si="167"/>
        <v>1025.9100135939163</v>
      </c>
      <c r="AX276">
        <f t="shared" si="168"/>
        <v>0.8549383697402908</v>
      </c>
      <c r="AY276">
        <f t="shared" si="169"/>
        <v>0.18843105359876144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1673987898.6875</v>
      </c>
      <c r="BF276">
        <v>1708.3162500000001</v>
      </c>
      <c r="BG276">
        <v>1727.885</v>
      </c>
      <c r="BH276">
        <v>34.735225</v>
      </c>
      <c r="BI276">
        <v>34.114324999999987</v>
      </c>
      <c r="BJ276">
        <v>1716.34375</v>
      </c>
      <c r="BK276">
        <v>34.524850000000001</v>
      </c>
      <c r="BL276">
        <v>650.04312499999992</v>
      </c>
      <c r="BM276">
        <v>100.980625</v>
      </c>
      <c r="BN276">
        <v>0.1000559375</v>
      </c>
      <c r="BO276">
        <v>33.638787499999999</v>
      </c>
      <c r="BP276">
        <v>33.545662499999999</v>
      </c>
      <c r="BQ276">
        <v>999.9</v>
      </c>
      <c r="BR276">
        <v>0</v>
      </c>
      <c r="BS276">
        <v>0</v>
      </c>
      <c r="BT276">
        <v>8996.0925000000007</v>
      </c>
      <c r="BU276">
        <v>0</v>
      </c>
      <c r="BV276">
        <v>158.92925</v>
      </c>
      <c r="BW276">
        <v>-19.5703125</v>
      </c>
      <c r="BX276">
        <v>1769.7874999999999</v>
      </c>
      <c r="BY276">
        <v>1788.915</v>
      </c>
      <c r="BZ276">
        <v>0.62089499999999997</v>
      </c>
      <c r="CA276">
        <v>1727.885</v>
      </c>
      <c r="CB276">
        <v>34.114324999999987</v>
      </c>
      <c r="CC276">
        <v>3.50759</v>
      </c>
      <c r="CD276">
        <v>3.4448887500000001</v>
      </c>
      <c r="CE276">
        <v>26.656524999999998</v>
      </c>
      <c r="CF276">
        <v>26.350562499999999</v>
      </c>
      <c r="CG276">
        <v>1199.98125</v>
      </c>
      <c r="CH276">
        <v>0.49997024999999989</v>
      </c>
      <c r="CI276">
        <v>0.50002974999999994</v>
      </c>
      <c r="CJ276">
        <v>0</v>
      </c>
      <c r="CK276">
        <v>809.796875</v>
      </c>
      <c r="CL276">
        <v>4.9990899999999998</v>
      </c>
      <c r="CM276">
        <v>8271.1475000000009</v>
      </c>
      <c r="CN276">
        <v>9557.5912499999995</v>
      </c>
      <c r="CO276">
        <v>44.686999999999998</v>
      </c>
      <c r="CP276">
        <v>46.468499999999999</v>
      </c>
      <c r="CQ276">
        <v>45.561999999999998</v>
      </c>
      <c r="CR276">
        <v>45.5</v>
      </c>
      <c r="CS276">
        <v>45.875</v>
      </c>
      <c r="CT276">
        <v>597.45624999999995</v>
      </c>
      <c r="CU276">
        <v>597.52499999999998</v>
      </c>
      <c r="CV276">
        <v>0</v>
      </c>
      <c r="CW276">
        <v>1673987901.7</v>
      </c>
      <c r="CX276">
        <v>0</v>
      </c>
      <c r="CY276">
        <v>1673984188.5</v>
      </c>
      <c r="CZ276" t="s">
        <v>356</v>
      </c>
      <c r="DA276">
        <v>1673984188.5</v>
      </c>
      <c r="DB276">
        <v>1673984167.5</v>
      </c>
      <c r="DC276">
        <v>23</v>
      </c>
      <c r="DD276">
        <v>-0.32800000000000001</v>
      </c>
      <c r="DE276">
        <v>5.0000000000000001E-3</v>
      </c>
      <c r="DF276">
        <v>-6.2539999999999996</v>
      </c>
      <c r="DG276">
        <v>0.21</v>
      </c>
      <c r="DH276">
        <v>579</v>
      </c>
      <c r="DI276">
        <v>34</v>
      </c>
      <c r="DJ276">
        <v>0</v>
      </c>
      <c r="DK276">
        <v>0.1</v>
      </c>
      <c r="DL276">
        <v>-19.4794825</v>
      </c>
      <c r="DM276">
        <v>-0.97293320825515284</v>
      </c>
      <c r="DN276">
        <v>0.11042392151952379</v>
      </c>
      <c r="DO276">
        <v>0</v>
      </c>
      <c r="DP276">
        <v>0.62864704999999999</v>
      </c>
      <c r="DQ276">
        <v>-8.7842116322701794E-2</v>
      </c>
      <c r="DR276">
        <v>9.1965430242836339E-3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3.2947600000000001</v>
      </c>
      <c r="EB276">
        <v>2.6251000000000002</v>
      </c>
      <c r="EC276">
        <v>0.25844400000000001</v>
      </c>
      <c r="ED276">
        <v>0.25783699999999998</v>
      </c>
      <c r="EE276">
        <v>0.14041400000000001</v>
      </c>
      <c r="EF276">
        <v>0.13736000000000001</v>
      </c>
      <c r="EG276">
        <v>22276.7</v>
      </c>
      <c r="EH276">
        <v>22670.5</v>
      </c>
      <c r="EI276">
        <v>27974.7</v>
      </c>
      <c r="EJ276">
        <v>29432.2</v>
      </c>
      <c r="EK276">
        <v>33103</v>
      </c>
      <c r="EL276">
        <v>35268</v>
      </c>
      <c r="EM276">
        <v>39496.6</v>
      </c>
      <c r="EN276">
        <v>42085.3</v>
      </c>
      <c r="EO276">
        <v>2.1989000000000001</v>
      </c>
      <c r="EP276">
        <v>2.15002</v>
      </c>
      <c r="EQ276">
        <v>0.108838</v>
      </c>
      <c r="ER276">
        <v>0</v>
      </c>
      <c r="ES276">
        <v>31.7818</v>
      </c>
      <c r="ET276">
        <v>999.9</v>
      </c>
      <c r="EU276">
        <v>67.3</v>
      </c>
      <c r="EV276">
        <v>35.799999999999997</v>
      </c>
      <c r="EW276">
        <v>39.346200000000003</v>
      </c>
      <c r="EX276">
        <v>57.681899999999999</v>
      </c>
      <c r="EY276">
        <v>-4.7556099999999999</v>
      </c>
      <c r="EZ276">
        <v>2</v>
      </c>
      <c r="FA276">
        <v>0.63318099999999999</v>
      </c>
      <c r="FB276">
        <v>0.67854000000000003</v>
      </c>
      <c r="FC276">
        <v>20.269500000000001</v>
      </c>
      <c r="FD276">
        <v>5.2160900000000003</v>
      </c>
      <c r="FE276">
        <v>12.0099</v>
      </c>
      <c r="FF276">
        <v>4.9855999999999998</v>
      </c>
      <c r="FG276">
        <v>3.2844799999999998</v>
      </c>
      <c r="FH276">
        <v>9999</v>
      </c>
      <c r="FI276">
        <v>9999</v>
      </c>
      <c r="FJ276">
        <v>9999</v>
      </c>
      <c r="FK276">
        <v>999.9</v>
      </c>
      <c r="FL276">
        <v>1.8658600000000001</v>
      </c>
      <c r="FM276">
        <v>1.8623000000000001</v>
      </c>
      <c r="FN276">
        <v>1.86432</v>
      </c>
      <c r="FO276">
        <v>1.8603799999999999</v>
      </c>
      <c r="FP276">
        <v>1.86111</v>
      </c>
      <c r="FQ276">
        <v>1.8602099999999999</v>
      </c>
      <c r="FR276">
        <v>1.86191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-8.0299999999999994</v>
      </c>
      <c r="GH276">
        <v>0.2104</v>
      </c>
      <c r="GI276">
        <v>-4.4410340874611869</v>
      </c>
      <c r="GJ276">
        <v>-4.0977002334145526E-3</v>
      </c>
      <c r="GK276">
        <v>1.9870096767282211E-6</v>
      </c>
      <c r="GL276">
        <v>-4.7591234531596528E-10</v>
      </c>
      <c r="GM276">
        <v>0.2103699999999975</v>
      </c>
      <c r="GN276">
        <v>0</v>
      </c>
      <c r="GO276">
        <v>0</v>
      </c>
      <c r="GP276">
        <v>0</v>
      </c>
      <c r="GQ276">
        <v>6</v>
      </c>
      <c r="GR276">
        <v>2093</v>
      </c>
      <c r="GS276">
        <v>4</v>
      </c>
      <c r="GT276">
        <v>31</v>
      </c>
      <c r="GU276">
        <v>61.9</v>
      </c>
      <c r="GV276">
        <v>62.2</v>
      </c>
      <c r="GW276">
        <v>4.3127399999999998</v>
      </c>
      <c r="GX276">
        <v>2.49146</v>
      </c>
      <c r="GY276">
        <v>2.04834</v>
      </c>
      <c r="GZ276">
        <v>2.6220699999999999</v>
      </c>
      <c r="HA276">
        <v>2.1972700000000001</v>
      </c>
      <c r="HB276">
        <v>2.33887</v>
      </c>
      <c r="HC276">
        <v>41.196399999999997</v>
      </c>
      <c r="HD276">
        <v>14.158300000000001</v>
      </c>
      <c r="HE276">
        <v>18</v>
      </c>
      <c r="HF276">
        <v>705.61500000000001</v>
      </c>
      <c r="HG276">
        <v>739.37</v>
      </c>
      <c r="HH276">
        <v>30.9999</v>
      </c>
      <c r="HI276">
        <v>35.195300000000003</v>
      </c>
      <c r="HJ276">
        <v>30.0002</v>
      </c>
      <c r="HK276">
        <v>35.100299999999997</v>
      </c>
      <c r="HL276">
        <v>35.118499999999997</v>
      </c>
      <c r="HM276">
        <v>86.240300000000005</v>
      </c>
      <c r="HN276">
        <v>16.814499999999999</v>
      </c>
      <c r="HO276">
        <v>100</v>
      </c>
      <c r="HP276">
        <v>31</v>
      </c>
      <c r="HQ276">
        <v>1742.19</v>
      </c>
      <c r="HR276">
        <v>34.045000000000002</v>
      </c>
      <c r="HS276">
        <v>98.588300000000004</v>
      </c>
      <c r="HT276">
        <v>97.576400000000007</v>
      </c>
    </row>
    <row r="277" spans="1:228" x14ac:dyDescent="0.2">
      <c r="A277">
        <v>262</v>
      </c>
      <c r="B277">
        <v>1673987905</v>
      </c>
      <c r="C277">
        <v>1041.900000095367</v>
      </c>
      <c r="D277" t="s">
        <v>883</v>
      </c>
      <c r="E277" t="s">
        <v>884</v>
      </c>
      <c r="F277">
        <v>4</v>
      </c>
      <c r="G277">
        <v>1673987903</v>
      </c>
      <c r="H277">
        <f t="shared" si="136"/>
        <v>6.9809216802792663E-4</v>
      </c>
      <c r="I277">
        <f t="shared" si="137"/>
        <v>0.69809216802792662</v>
      </c>
      <c r="J277">
        <f t="shared" si="138"/>
        <v>9.5403505077125459</v>
      </c>
      <c r="K277">
        <f t="shared" si="139"/>
        <v>1715.444285714286</v>
      </c>
      <c r="L277">
        <f t="shared" si="140"/>
        <v>1289.9147860974836</v>
      </c>
      <c r="M277">
        <f t="shared" si="141"/>
        <v>130.38596883299098</v>
      </c>
      <c r="N277">
        <f t="shared" si="142"/>
        <v>173.39894664559014</v>
      </c>
      <c r="O277">
        <f t="shared" si="143"/>
        <v>4.0090740610565473E-2</v>
      </c>
      <c r="P277">
        <f t="shared" si="144"/>
        <v>2.7644840910751189</v>
      </c>
      <c r="Q277">
        <f t="shared" si="145"/>
        <v>3.977052639850806E-2</v>
      </c>
      <c r="R277">
        <f t="shared" si="146"/>
        <v>2.4885135654097331E-2</v>
      </c>
      <c r="S277">
        <f t="shared" si="147"/>
        <v>226.11278623612907</v>
      </c>
      <c r="T277">
        <f t="shared" si="148"/>
        <v>34.848372234388279</v>
      </c>
      <c r="U277">
        <f t="shared" si="149"/>
        <v>33.545299999999997</v>
      </c>
      <c r="V277">
        <f t="shared" si="150"/>
        <v>5.2089792247316495</v>
      </c>
      <c r="W277">
        <f t="shared" si="151"/>
        <v>67.056273968333571</v>
      </c>
      <c r="X277">
        <f t="shared" si="152"/>
        <v>3.5112358554892542</v>
      </c>
      <c r="Y277">
        <f t="shared" si="153"/>
        <v>5.2362525498320833</v>
      </c>
      <c r="Z277">
        <f t="shared" si="154"/>
        <v>1.6977433692423953</v>
      </c>
      <c r="AA277">
        <f t="shared" si="155"/>
        <v>-30.785864610031563</v>
      </c>
      <c r="AB277">
        <f t="shared" si="156"/>
        <v>13.911713607457404</v>
      </c>
      <c r="AC277">
        <f t="shared" si="157"/>
        <v>1.1592045721159483</v>
      </c>
      <c r="AD277">
        <f t="shared" si="158"/>
        <v>210.39783980567088</v>
      </c>
      <c r="AE277">
        <f t="shared" si="159"/>
        <v>20.021032214810901</v>
      </c>
      <c r="AF277">
        <f t="shared" si="160"/>
        <v>0.69666546558432429</v>
      </c>
      <c r="AG277">
        <f t="shared" si="161"/>
        <v>9.5403505077125459</v>
      </c>
      <c r="AH277">
        <v>1795.576075224126</v>
      </c>
      <c r="AI277">
        <v>1779.7590303030299</v>
      </c>
      <c r="AJ277">
        <v>1.719895607581597</v>
      </c>
      <c r="AK277">
        <v>63.952055562581542</v>
      </c>
      <c r="AL277">
        <f t="shared" si="162"/>
        <v>0.69809216802792662</v>
      </c>
      <c r="AM277">
        <v>34.11458531943358</v>
      </c>
      <c r="AN277">
        <v>34.736500699300713</v>
      </c>
      <c r="AO277">
        <v>1.8200534979260549E-5</v>
      </c>
      <c r="AP277">
        <v>89.221601695222972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47150.664958430105</v>
      </c>
      <c r="AV277">
        <f t="shared" si="166"/>
        <v>1199.977142857143</v>
      </c>
      <c r="AW277">
        <f t="shared" si="167"/>
        <v>1025.9064135938495</v>
      </c>
      <c r="AX277">
        <f t="shared" si="168"/>
        <v>0.85493829586717662</v>
      </c>
      <c r="AY277">
        <f t="shared" si="169"/>
        <v>0.18843091102365084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1673987903</v>
      </c>
      <c r="BF277">
        <v>1715.444285714286</v>
      </c>
      <c r="BG277">
        <v>1735.028571428571</v>
      </c>
      <c r="BH277">
        <v>34.736828571428568</v>
      </c>
      <c r="BI277">
        <v>34.116085714285717</v>
      </c>
      <c r="BJ277">
        <v>1723.48</v>
      </c>
      <c r="BK277">
        <v>34.526471428571433</v>
      </c>
      <c r="BL277">
        <v>649.99428571428575</v>
      </c>
      <c r="BM277">
        <v>100.9811428571428</v>
      </c>
      <c r="BN277">
        <v>9.9928728571428579E-2</v>
      </c>
      <c r="BO277">
        <v>33.638642857142848</v>
      </c>
      <c r="BP277">
        <v>33.545299999999997</v>
      </c>
      <c r="BQ277">
        <v>999.89999999999986</v>
      </c>
      <c r="BR277">
        <v>0</v>
      </c>
      <c r="BS277">
        <v>0</v>
      </c>
      <c r="BT277">
        <v>8999.1071428571431</v>
      </c>
      <c r="BU277">
        <v>0</v>
      </c>
      <c r="BV277">
        <v>161.31457142857141</v>
      </c>
      <c r="BW277">
        <v>-19.58474285714286</v>
      </c>
      <c r="BX277">
        <v>1777.1771428571431</v>
      </c>
      <c r="BY277">
        <v>1796.312857142857</v>
      </c>
      <c r="BZ277">
        <v>0.62073785714285712</v>
      </c>
      <c r="CA277">
        <v>1735.028571428571</v>
      </c>
      <c r="CB277">
        <v>34.116085714285717</v>
      </c>
      <c r="CC277">
        <v>3.5077699999999998</v>
      </c>
      <c r="CD277">
        <v>3.4450857142857139</v>
      </c>
      <c r="CE277">
        <v>26.657399999999999</v>
      </c>
      <c r="CF277">
        <v>26.351514285714281</v>
      </c>
      <c r="CG277">
        <v>1199.977142857143</v>
      </c>
      <c r="CH277">
        <v>0.4999737142857143</v>
      </c>
      <c r="CI277">
        <v>0.50002628571428576</v>
      </c>
      <c r="CJ277">
        <v>0</v>
      </c>
      <c r="CK277">
        <v>809.95700000000011</v>
      </c>
      <c r="CL277">
        <v>4.9990899999999998</v>
      </c>
      <c r="CM277">
        <v>8271.73</v>
      </c>
      <c r="CN277">
        <v>9557.5828571428574</v>
      </c>
      <c r="CO277">
        <v>44.651571428571437</v>
      </c>
      <c r="CP277">
        <v>46.5</v>
      </c>
      <c r="CQ277">
        <v>45.561999999999998</v>
      </c>
      <c r="CR277">
        <v>45.5</v>
      </c>
      <c r="CS277">
        <v>45.875</v>
      </c>
      <c r="CT277">
        <v>597.4571428571428</v>
      </c>
      <c r="CU277">
        <v>597.5200000000001</v>
      </c>
      <c r="CV277">
        <v>0</v>
      </c>
      <c r="CW277">
        <v>1673987905.3</v>
      </c>
      <c r="CX277">
        <v>0</v>
      </c>
      <c r="CY277">
        <v>1673984188.5</v>
      </c>
      <c r="CZ277" t="s">
        <v>356</v>
      </c>
      <c r="DA277">
        <v>1673984188.5</v>
      </c>
      <c r="DB277">
        <v>1673984167.5</v>
      </c>
      <c r="DC277">
        <v>23</v>
      </c>
      <c r="DD277">
        <v>-0.32800000000000001</v>
      </c>
      <c r="DE277">
        <v>5.0000000000000001E-3</v>
      </c>
      <c r="DF277">
        <v>-6.2539999999999996</v>
      </c>
      <c r="DG277">
        <v>0.21</v>
      </c>
      <c r="DH277">
        <v>579</v>
      </c>
      <c r="DI277">
        <v>34</v>
      </c>
      <c r="DJ277">
        <v>0</v>
      </c>
      <c r="DK277">
        <v>0.1</v>
      </c>
      <c r="DL277">
        <v>-19.530412195121951</v>
      </c>
      <c r="DM277">
        <v>-0.62736585365854336</v>
      </c>
      <c r="DN277">
        <v>8.4010708362515618E-2</v>
      </c>
      <c r="DO277">
        <v>0</v>
      </c>
      <c r="DP277">
        <v>0.6239909512195122</v>
      </c>
      <c r="DQ277">
        <v>-3.9892996515679208E-2</v>
      </c>
      <c r="DR277">
        <v>4.828698602391995E-3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3.2946399999999998</v>
      </c>
      <c r="EB277">
        <v>2.62534</v>
      </c>
      <c r="EC277">
        <v>0.25902199999999997</v>
      </c>
      <c r="ED277">
        <v>0.25841999999999998</v>
      </c>
      <c r="EE277">
        <v>0.14041600000000001</v>
      </c>
      <c r="EF277">
        <v>0.13737099999999999</v>
      </c>
      <c r="EG277">
        <v>22259.7</v>
      </c>
      <c r="EH277">
        <v>22652.400000000001</v>
      </c>
      <c r="EI277">
        <v>27975.3</v>
      </c>
      <c r="EJ277">
        <v>29431.9</v>
      </c>
      <c r="EK277">
        <v>33103.699999999997</v>
      </c>
      <c r="EL277">
        <v>35267.599999999999</v>
      </c>
      <c r="EM277">
        <v>39497.4</v>
      </c>
      <c r="EN277">
        <v>42085.3</v>
      </c>
      <c r="EO277">
        <v>2.1989999999999998</v>
      </c>
      <c r="EP277">
        <v>2.1500699999999999</v>
      </c>
      <c r="EQ277">
        <v>0.108711</v>
      </c>
      <c r="ER277">
        <v>0</v>
      </c>
      <c r="ES277">
        <v>31.7864</v>
      </c>
      <c r="ET277">
        <v>999.9</v>
      </c>
      <c r="EU277">
        <v>67.3</v>
      </c>
      <c r="EV277">
        <v>35.799999999999997</v>
      </c>
      <c r="EW277">
        <v>39.3446</v>
      </c>
      <c r="EX277">
        <v>57.651899999999998</v>
      </c>
      <c r="EY277">
        <v>-4.5512800000000002</v>
      </c>
      <c r="EZ277">
        <v>2</v>
      </c>
      <c r="FA277">
        <v>0.63338399999999995</v>
      </c>
      <c r="FB277">
        <v>0.67735299999999998</v>
      </c>
      <c r="FC277">
        <v>20.269400000000001</v>
      </c>
      <c r="FD277">
        <v>5.2166899999999998</v>
      </c>
      <c r="FE277">
        <v>12.0099</v>
      </c>
      <c r="FF277">
        <v>4.9856999999999996</v>
      </c>
      <c r="FG277">
        <v>3.2845499999999999</v>
      </c>
      <c r="FH277">
        <v>9999</v>
      </c>
      <c r="FI277">
        <v>9999</v>
      </c>
      <c r="FJ277">
        <v>9999</v>
      </c>
      <c r="FK277">
        <v>999.9</v>
      </c>
      <c r="FL277">
        <v>1.86585</v>
      </c>
      <c r="FM277">
        <v>1.8623099999999999</v>
      </c>
      <c r="FN277">
        <v>1.86432</v>
      </c>
      <c r="FO277">
        <v>1.86039</v>
      </c>
      <c r="FP277">
        <v>1.86111</v>
      </c>
      <c r="FQ277">
        <v>1.8602000000000001</v>
      </c>
      <c r="FR277">
        <v>1.86192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-8.0399999999999991</v>
      </c>
      <c r="GH277">
        <v>0.21029999999999999</v>
      </c>
      <c r="GI277">
        <v>-4.4410340874611869</v>
      </c>
      <c r="GJ277">
        <v>-4.0977002334145526E-3</v>
      </c>
      <c r="GK277">
        <v>1.9870096767282211E-6</v>
      </c>
      <c r="GL277">
        <v>-4.7591234531596528E-10</v>
      </c>
      <c r="GM277">
        <v>0.2103699999999975</v>
      </c>
      <c r="GN277">
        <v>0</v>
      </c>
      <c r="GO277">
        <v>0</v>
      </c>
      <c r="GP277">
        <v>0</v>
      </c>
      <c r="GQ277">
        <v>6</v>
      </c>
      <c r="GR277">
        <v>2093</v>
      </c>
      <c r="GS277">
        <v>4</v>
      </c>
      <c r="GT277">
        <v>31</v>
      </c>
      <c r="GU277">
        <v>61.9</v>
      </c>
      <c r="GV277">
        <v>62.3</v>
      </c>
      <c r="GW277">
        <v>4.3237300000000003</v>
      </c>
      <c r="GX277">
        <v>2.49634</v>
      </c>
      <c r="GY277">
        <v>2.04834</v>
      </c>
      <c r="GZ277">
        <v>2.6220699999999999</v>
      </c>
      <c r="HA277">
        <v>2.1972700000000001</v>
      </c>
      <c r="HB277">
        <v>2.3327599999999999</v>
      </c>
      <c r="HC277">
        <v>41.196399999999997</v>
      </c>
      <c r="HD277">
        <v>14.1671</v>
      </c>
      <c r="HE277">
        <v>18</v>
      </c>
      <c r="HF277">
        <v>705.72900000000004</v>
      </c>
      <c r="HG277">
        <v>739.447</v>
      </c>
      <c r="HH277">
        <v>30.9998</v>
      </c>
      <c r="HI277">
        <v>35.197800000000001</v>
      </c>
      <c r="HJ277">
        <v>30.000299999999999</v>
      </c>
      <c r="HK277">
        <v>35.102899999999998</v>
      </c>
      <c r="HL277">
        <v>35.120899999999999</v>
      </c>
      <c r="HM277">
        <v>86.470799999999997</v>
      </c>
      <c r="HN277">
        <v>16.814499999999999</v>
      </c>
      <c r="HO277">
        <v>100</v>
      </c>
      <c r="HP277">
        <v>31</v>
      </c>
      <c r="HQ277">
        <v>1748.87</v>
      </c>
      <c r="HR277">
        <v>34.040799999999997</v>
      </c>
      <c r="HS277">
        <v>98.590500000000006</v>
      </c>
      <c r="HT277">
        <v>97.575999999999993</v>
      </c>
    </row>
    <row r="278" spans="1:228" x14ac:dyDescent="0.2">
      <c r="A278">
        <v>263</v>
      </c>
      <c r="B278">
        <v>1673987909</v>
      </c>
      <c r="C278">
        <v>1045.900000095367</v>
      </c>
      <c r="D278" t="s">
        <v>885</v>
      </c>
      <c r="E278" t="s">
        <v>886</v>
      </c>
      <c r="F278">
        <v>4</v>
      </c>
      <c r="G278">
        <v>1673987906.6875</v>
      </c>
      <c r="H278">
        <f t="shared" si="136"/>
        <v>6.9604449400257847E-4</v>
      </c>
      <c r="I278">
        <f t="shared" si="137"/>
        <v>0.69604449400257851</v>
      </c>
      <c r="J278">
        <f t="shared" si="138"/>
        <v>9.4400107095717676</v>
      </c>
      <c r="K278">
        <f t="shared" si="139"/>
        <v>1721.53125</v>
      </c>
      <c r="L278">
        <f t="shared" si="140"/>
        <v>1298.5661426053862</v>
      </c>
      <c r="M278">
        <f t="shared" si="141"/>
        <v>131.26124108501867</v>
      </c>
      <c r="N278">
        <f t="shared" si="142"/>
        <v>174.01526270218827</v>
      </c>
      <c r="O278">
        <f t="shared" si="143"/>
        <v>3.9958522767329897E-2</v>
      </c>
      <c r="P278">
        <f t="shared" si="144"/>
        <v>2.7646307676338573</v>
      </c>
      <c r="Q278">
        <f t="shared" si="145"/>
        <v>3.9640424872863358E-2</v>
      </c>
      <c r="R278">
        <f t="shared" si="146"/>
        <v>2.4803634169570335E-2</v>
      </c>
      <c r="S278">
        <f t="shared" si="147"/>
        <v>226.12698557262382</v>
      </c>
      <c r="T278">
        <f t="shared" si="148"/>
        <v>34.85423750624237</v>
      </c>
      <c r="U278">
        <f t="shared" si="149"/>
        <v>33.547899999999998</v>
      </c>
      <c r="V278">
        <f t="shared" si="150"/>
        <v>5.2097372278718872</v>
      </c>
      <c r="W278">
        <f t="shared" si="151"/>
        <v>67.039900804502622</v>
      </c>
      <c r="X278">
        <f t="shared" si="152"/>
        <v>3.5114156666361396</v>
      </c>
      <c r="Y278">
        <f t="shared" si="153"/>
        <v>5.2377996155989264</v>
      </c>
      <c r="Z278">
        <f t="shared" si="154"/>
        <v>1.6983215612357476</v>
      </c>
      <c r="AA278">
        <f t="shared" si="155"/>
        <v>-30.695562185513712</v>
      </c>
      <c r="AB278">
        <f t="shared" si="156"/>
        <v>14.312216468038232</v>
      </c>
      <c r="AC278">
        <f t="shared" si="157"/>
        <v>1.1925595084405882</v>
      </c>
      <c r="AD278">
        <f t="shared" si="158"/>
        <v>210.93619936358891</v>
      </c>
      <c r="AE278">
        <f t="shared" si="159"/>
        <v>19.780059094333048</v>
      </c>
      <c r="AF278">
        <f t="shared" si="160"/>
        <v>0.6946569562830579</v>
      </c>
      <c r="AG278">
        <f t="shared" si="161"/>
        <v>9.4400107095717676</v>
      </c>
      <c r="AH278">
        <v>1802.226276469047</v>
      </c>
      <c r="AI278">
        <v>1786.569575757575</v>
      </c>
      <c r="AJ278">
        <v>1.703377296174251</v>
      </c>
      <c r="AK278">
        <v>63.952055562581542</v>
      </c>
      <c r="AL278">
        <f t="shared" si="162"/>
        <v>0.69604449400257851</v>
      </c>
      <c r="AM278">
        <v>34.11862595375981</v>
      </c>
      <c r="AN278">
        <v>34.738713286713313</v>
      </c>
      <c r="AO278">
        <v>1.817767547195829E-5</v>
      </c>
      <c r="AP278">
        <v>89.221601695222972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47153.87878648124</v>
      </c>
      <c r="AV278">
        <f t="shared" si="166"/>
        <v>1200.0550000000001</v>
      </c>
      <c r="AW278">
        <f t="shared" si="167"/>
        <v>1025.9727324210487</v>
      </c>
      <c r="AX278">
        <f t="shared" si="168"/>
        <v>0.85493809235497431</v>
      </c>
      <c r="AY278">
        <f t="shared" si="169"/>
        <v>0.18843051824510026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1673987906.6875</v>
      </c>
      <c r="BF278">
        <v>1721.53125</v>
      </c>
      <c r="BG278">
        <v>1740.89375</v>
      </c>
      <c r="BH278">
        <v>34.738399999999999</v>
      </c>
      <c r="BI278">
        <v>34.119450000000001</v>
      </c>
      <c r="BJ278">
        <v>1729.5787499999999</v>
      </c>
      <c r="BK278">
        <v>34.528062499999997</v>
      </c>
      <c r="BL278">
        <v>649.99662499999999</v>
      </c>
      <c r="BM278">
        <v>100.98162499999999</v>
      </c>
      <c r="BN278">
        <v>0.10005022500000001</v>
      </c>
      <c r="BO278">
        <v>33.643925000000003</v>
      </c>
      <c r="BP278">
        <v>33.547899999999998</v>
      </c>
      <c r="BQ278">
        <v>999.9</v>
      </c>
      <c r="BR278">
        <v>0</v>
      </c>
      <c r="BS278">
        <v>0</v>
      </c>
      <c r="BT278">
        <v>8999.84375</v>
      </c>
      <c r="BU278">
        <v>0</v>
      </c>
      <c r="BV278">
        <v>163.67500000000001</v>
      </c>
      <c r="BW278">
        <v>-19.363824999999999</v>
      </c>
      <c r="BX278">
        <v>1783.4862499999999</v>
      </c>
      <c r="BY278">
        <v>1802.39</v>
      </c>
      <c r="BZ278">
        <v>0.61896875000000007</v>
      </c>
      <c r="CA278">
        <v>1740.89375</v>
      </c>
      <c r="CB278">
        <v>34.119450000000001</v>
      </c>
      <c r="CC278">
        <v>3.5079437499999999</v>
      </c>
      <c r="CD278">
        <v>3.4454400000000001</v>
      </c>
      <c r="CE278">
        <v>26.658237499999998</v>
      </c>
      <c r="CF278">
        <v>26.353249999999999</v>
      </c>
      <c r="CG278">
        <v>1200.0550000000001</v>
      </c>
      <c r="CH278">
        <v>0.49998049999999988</v>
      </c>
      <c r="CI278">
        <v>0.50001949999999995</v>
      </c>
      <c r="CJ278">
        <v>0</v>
      </c>
      <c r="CK278">
        <v>810.08850000000007</v>
      </c>
      <c r="CL278">
        <v>4.9990899999999998</v>
      </c>
      <c r="CM278">
        <v>8273.0287499999995</v>
      </c>
      <c r="CN278">
        <v>9558.24</v>
      </c>
      <c r="CO278">
        <v>44.648249999999997</v>
      </c>
      <c r="CP278">
        <v>46.452749999999988</v>
      </c>
      <c r="CQ278">
        <v>45.561999999999998</v>
      </c>
      <c r="CR278">
        <v>45.468499999999999</v>
      </c>
      <c r="CS278">
        <v>45.875</v>
      </c>
      <c r="CT278">
        <v>597.505</v>
      </c>
      <c r="CU278">
        <v>597.55124999999998</v>
      </c>
      <c r="CV278">
        <v>0</v>
      </c>
      <c r="CW278">
        <v>1673987909.5</v>
      </c>
      <c r="CX278">
        <v>0</v>
      </c>
      <c r="CY278">
        <v>1673984188.5</v>
      </c>
      <c r="CZ278" t="s">
        <v>356</v>
      </c>
      <c r="DA278">
        <v>1673984188.5</v>
      </c>
      <c r="DB278">
        <v>1673984167.5</v>
      </c>
      <c r="DC278">
        <v>23</v>
      </c>
      <c r="DD278">
        <v>-0.32800000000000001</v>
      </c>
      <c r="DE278">
        <v>5.0000000000000001E-3</v>
      </c>
      <c r="DF278">
        <v>-6.2539999999999996</v>
      </c>
      <c r="DG278">
        <v>0.21</v>
      </c>
      <c r="DH278">
        <v>579</v>
      </c>
      <c r="DI278">
        <v>34</v>
      </c>
      <c r="DJ278">
        <v>0</v>
      </c>
      <c r="DK278">
        <v>0.1</v>
      </c>
      <c r="DL278">
        <v>-19.525268292682931</v>
      </c>
      <c r="DM278">
        <v>0.45676933797910951</v>
      </c>
      <c r="DN278">
        <v>0.1126513647065837</v>
      </c>
      <c r="DO278">
        <v>0</v>
      </c>
      <c r="DP278">
        <v>0.62147358536585362</v>
      </c>
      <c r="DQ278">
        <v>-2.08605574912889E-2</v>
      </c>
      <c r="DR278">
        <v>3.0287110755729159E-3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3.2948400000000002</v>
      </c>
      <c r="EB278">
        <v>2.6253000000000002</v>
      </c>
      <c r="EC278">
        <v>0.25959900000000002</v>
      </c>
      <c r="ED278">
        <v>0.25894600000000001</v>
      </c>
      <c r="EE278">
        <v>0.14041500000000001</v>
      </c>
      <c r="EF278">
        <v>0.137379</v>
      </c>
      <c r="EG278">
        <v>22242.6</v>
      </c>
      <c r="EH278">
        <v>22636.1</v>
      </c>
      <c r="EI278">
        <v>27975.8</v>
      </c>
      <c r="EJ278">
        <v>29431.8</v>
      </c>
      <c r="EK278">
        <v>33103.800000000003</v>
      </c>
      <c r="EL278">
        <v>35267.199999999997</v>
      </c>
      <c r="EM278">
        <v>39497.5</v>
      </c>
      <c r="EN278">
        <v>42085.1</v>
      </c>
      <c r="EO278">
        <v>2.1992500000000001</v>
      </c>
      <c r="EP278">
        <v>2.15</v>
      </c>
      <c r="EQ278">
        <v>0.10857700000000001</v>
      </c>
      <c r="ER278">
        <v>0</v>
      </c>
      <c r="ES278">
        <v>31.790800000000001</v>
      </c>
      <c r="ET278">
        <v>999.9</v>
      </c>
      <c r="EU278">
        <v>67.3</v>
      </c>
      <c r="EV278">
        <v>35.799999999999997</v>
      </c>
      <c r="EW278">
        <v>39.342700000000001</v>
      </c>
      <c r="EX278">
        <v>57.951900000000002</v>
      </c>
      <c r="EY278">
        <v>-4.6714700000000002</v>
      </c>
      <c r="EZ278">
        <v>2</v>
      </c>
      <c r="FA278">
        <v>0.63335399999999997</v>
      </c>
      <c r="FB278">
        <v>0.67553600000000003</v>
      </c>
      <c r="FC278">
        <v>20.269500000000001</v>
      </c>
      <c r="FD278">
        <v>5.2159399999999998</v>
      </c>
      <c r="FE278">
        <v>12.0099</v>
      </c>
      <c r="FF278">
        <v>4.9853500000000004</v>
      </c>
      <c r="FG278">
        <v>3.2844500000000001</v>
      </c>
      <c r="FH278">
        <v>9999</v>
      </c>
      <c r="FI278">
        <v>9999</v>
      </c>
      <c r="FJ278">
        <v>9999</v>
      </c>
      <c r="FK278">
        <v>999.9</v>
      </c>
      <c r="FL278">
        <v>1.8658600000000001</v>
      </c>
      <c r="FM278">
        <v>1.8622799999999999</v>
      </c>
      <c r="FN278">
        <v>1.86432</v>
      </c>
      <c r="FO278">
        <v>1.8603700000000001</v>
      </c>
      <c r="FP278">
        <v>1.86111</v>
      </c>
      <c r="FQ278">
        <v>1.8602000000000001</v>
      </c>
      <c r="FR278">
        <v>1.8619000000000001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-8.0500000000000007</v>
      </c>
      <c r="GH278">
        <v>0.2104</v>
      </c>
      <c r="GI278">
        <v>-4.4410340874611869</v>
      </c>
      <c r="GJ278">
        <v>-4.0977002334145526E-3</v>
      </c>
      <c r="GK278">
        <v>1.9870096767282211E-6</v>
      </c>
      <c r="GL278">
        <v>-4.7591234531596528E-10</v>
      </c>
      <c r="GM278">
        <v>0.2103699999999975</v>
      </c>
      <c r="GN278">
        <v>0</v>
      </c>
      <c r="GO278">
        <v>0</v>
      </c>
      <c r="GP278">
        <v>0</v>
      </c>
      <c r="GQ278">
        <v>6</v>
      </c>
      <c r="GR278">
        <v>2093</v>
      </c>
      <c r="GS278">
        <v>4</v>
      </c>
      <c r="GT278">
        <v>31</v>
      </c>
      <c r="GU278">
        <v>62</v>
      </c>
      <c r="GV278">
        <v>62.4</v>
      </c>
      <c r="GW278">
        <v>4.3359399999999999</v>
      </c>
      <c r="GX278">
        <v>2.4890099999999999</v>
      </c>
      <c r="GY278">
        <v>2.04834</v>
      </c>
      <c r="GZ278">
        <v>2.6220699999999999</v>
      </c>
      <c r="HA278">
        <v>2.1972700000000001</v>
      </c>
      <c r="HB278">
        <v>2.32178</v>
      </c>
      <c r="HC278">
        <v>41.222299999999997</v>
      </c>
      <c r="HD278">
        <v>14.158300000000001</v>
      </c>
      <c r="HE278">
        <v>18</v>
      </c>
      <c r="HF278">
        <v>705.971</v>
      </c>
      <c r="HG278">
        <v>739.40300000000002</v>
      </c>
      <c r="HH278">
        <v>30.999700000000001</v>
      </c>
      <c r="HI278">
        <v>35.199399999999997</v>
      </c>
      <c r="HJ278">
        <v>30.0002</v>
      </c>
      <c r="HK278">
        <v>35.105899999999998</v>
      </c>
      <c r="HL278">
        <v>35.1233</v>
      </c>
      <c r="HM278">
        <v>86.721999999999994</v>
      </c>
      <c r="HN278">
        <v>16.814499999999999</v>
      </c>
      <c r="HO278">
        <v>100</v>
      </c>
      <c r="HP278">
        <v>31</v>
      </c>
      <c r="HQ278">
        <v>1755.55</v>
      </c>
      <c r="HR278">
        <v>34.046300000000002</v>
      </c>
      <c r="HS278">
        <v>98.591200000000001</v>
      </c>
      <c r="HT278">
        <v>97.575699999999998</v>
      </c>
    </row>
    <row r="279" spans="1:228" x14ac:dyDescent="0.2">
      <c r="A279">
        <v>264</v>
      </c>
      <c r="B279">
        <v>1673987913</v>
      </c>
      <c r="C279">
        <v>1049.900000095367</v>
      </c>
      <c r="D279" t="s">
        <v>887</v>
      </c>
      <c r="E279" t="s">
        <v>888</v>
      </c>
      <c r="F279">
        <v>4</v>
      </c>
      <c r="G279">
        <v>1673987911</v>
      </c>
      <c r="H279">
        <f t="shared" si="136"/>
        <v>6.9140383076811537E-4</v>
      </c>
      <c r="I279">
        <f t="shared" si="137"/>
        <v>0.6914038307681154</v>
      </c>
      <c r="J279">
        <f t="shared" si="138"/>
        <v>9.2554276025603102</v>
      </c>
      <c r="K279">
        <f t="shared" si="139"/>
        <v>1728.6057142857139</v>
      </c>
      <c r="L279">
        <f t="shared" si="140"/>
        <v>1310.1868399847776</v>
      </c>
      <c r="M279">
        <f t="shared" si="141"/>
        <v>132.43629942123746</v>
      </c>
      <c r="N279">
        <f t="shared" si="142"/>
        <v>174.73091392145619</v>
      </c>
      <c r="O279">
        <f t="shared" si="143"/>
        <v>3.9678159187060316E-2</v>
      </c>
      <c r="P279">
        <f t="shared" si="144"/>
        <v>2.7630509544551023</v>
      </c>
      <c r="Q279">
        <f t="shared" si="145"/>
        <v>3.9364312695382028E-2</v>
      </c>
      <c r="R279">
        <f t="shared" si="146"/>
        <v>2.4630686238150352E-2</v>
      </c>
      <c r="S279">
        <f t="shared" si="147"/>
        <v>226.11123266454297</v>
      </c>
      <c r="T279">
        <f t="shared" si="148"/>
        <v>34.857663104363084</v>
      </c>
      <c r="U279">
        <f t="shared" si="149"/>
        <v>33.549242857142858</v>
      </c>
      <c r="V279">
        <f t="shared" si="150"/>
        <v>5.2101287615714451</v>
      </c>
      <c r="W279">
        <f t="shared" si="151"/>
        <v>67.031511256487292</v>
      </c>
      <c r="X279">
        <f t="shared" si="152"/>
        <v>3.5112939195235575</v>
      </c>
      <c r="Y279">
        <f t="shared" si="153"/>
        <v>5.2382735428536753</v>
      </c>
      <c r="Z279">
        <f t="shared" si="154"/>
        <v>1.6988348420478876</v>
      </c>
      <c r="AA279">
        <f t="shared" si="155"/>
        <v>-30.49090893687389</v>
      </c>
      <c r="AB279">
        <f t="shared" si="156"/>
        <v>14.345002374348896</v>
      </c>
      <c r="AC279">
        <f t="shared" si="157"/>
        <v>1.1959921291943485</v>
      </c>
      <c r="AD279">
        <f t="shared" si="158"/>
        <v>211.16131823121231</v>
      </c>
      <c r="AE279">
        <f t="shared" si="159"/>
        <v>19.545843434310161</v>
      </c>
      <c r="AF279">
        <f t="shared" si="160"/>
        <v>0.68983214640846935</v>
      </c>
      <c r="AG279">
        <f t="shared" si="161"/>
        <v>9.2554276025603102</v>
      </c>
      <c r="AH279">
        <v>1808.766723745897</v>
      </c>
      <c r="AI279">
        <v>1793.345151515151</v>
      </c>
      <c r="AJ279">
        <v>1.6883571400953801</v>
      </c>
      <c r="AK279">
        <v>63.952055562581542</v>
      </c>
      <c r="AL279">
        <f t="shared" si="162"/>
        <v>0.6914038307681154</v>
      </c>
      <c r="AM279">
        <v>34.122362544269627</v>
      </c>
      <c r="AN279">
        <v>34.738600699300719</v>
      </c>
      <c r="AO279">
        <v>-3.6047247661844553E-5</v>
      </c>
      <c r="AP279">
        <v>89.221601695222972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47110.311095156321</v>
      </c>
      <c r="AV279">
        <f t="shared" si="166"/>
        <v>1199.97</v>
      </c>
      <c r="AW279">
        <f t="shared" si="167"/>
        <v>1025.9001993080535</v>
      </c>
      <c r="AX279">
        <f t="shared" si="168"/>
        <v>0.85493820621186645</v>
      </c>
      <c r="AY279">
        <f t="shared" si="169"/>
        <v>0.1884307379889022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1673987911</v>
      </c>
      <c r="BF279">
        <v>1728.6057142857139</v>
      </c>
      <c r="BG279">
        <v>1747.748571428571</v>
      </c>
      <c r="BH279">
        <v>34.737085714285719</v>
      </c>
      <c r="BI279">
        <v>34.122442857142858</v>
      </c>
      <c r="BJ279">
        <v>1736.6628571428571</v>
      </c>
      <c r="BK279">
        <v>34.526714285714277</v>
      </c>
      <c r="BL279">
        <v>650.00614285714278</v>
      </c>
      <c r="BM279">
        <v>100.98185714285709</v>
      </c>
      <c r="BN279">
        <v>0.1001377142857143</v>
      </c>
      <c r="BO279">
        <v>33.645542857142857</v>
      </c>
      <c r="BP279">
        <v>33.549242857142858</v>
      </c>
      <c r="BQ279">
        <v>999.89999999999986</v>
      </c>
      <c r="BR279">
        <v>0</v>
      </c>
      <c r="BS279">
        <v>0</v>
      </c>
      <c r="BT279">
        <v>8991.4285714285706</v>
      </c>
      <c r="BU279">
        <v>0</v>
      </c>
      <c r="BV279">
        <v>168.45028571428571</v>
      </c>
      <c r="BW279">
        <v>-19.143457142857152</v>
      </c>
      <c r="BX279">
        <v>1790.8114285714289</v>
      </c>
      <c r="BY279">
        <v>1809.492857142857</v>
      </c>
      <c r="BZ279">
        <v>0.61465285714285722</v>
      </c>
      <c r="CA279">
        <v>1747.748571428571</v>
      </c>
      <c r="CB279">
        <v>34.122442857142858</v>
      </c>
      <c r="CC279">
        <v>3.5078100000000001</v>
      </c>
      <c r="CD279">
        <v>3.4457442857142859</v>
      </c>
      <c r="CE279">
        <v>26.657585714285709</v>
      </c>
      <c r="CF279">
        <v>26.35474285714286</v>
      </c>
      <c r="CG279">
        <v>1199.97</v>
      </c>
      <c r="CH279">
        <v>0.49997571428571419</v>
      </c>
      <c r="CI279">
        <v>0.50002428571428581</v>
      </c>
      <c r="CJ279">
        <v>0</v>
      </c>
      <c r="CK279">
        <v>810.24671428571435</v>
      </c>
      <c r="CL279">
        <v>4.9990899999999998</v>
      </c>
      <c r="CM279">
        <v>8273.1771428571428</v>
      </c>
      <c r="CN279">
        <v>9557.5157142857151</v>
      </c>
      <c r="CO279">
        <v>44.642714285714291</v>
      </c>
      <c r="CP279">
        <v>46.436999999999998</v>
      </c>
      <c r="CQ279">
        <v>45.517714285714291</v>
      </c>
      <c r="CR279">
        <v>45.446000000000012</v>
      </c>
      <c r="CS279">
        <v>45.875</v>
      </c>
      <c r="CT279">
        <v>597.4571428571428</v>
      </c>
      <c r="CU279">
        <v>597.51285714285711</v>
      </c>
      <c r="CV279">
        <v>0</v>
      </c>
      <c r="CW279">
        <v>1673987913.0999999</v>
      </c>
      <c r="CX279">
        <v>0</v>
      </c>
      <c r="CY279">
        <v>1673984188.5</v>
      </c>
      <c r="CZ279" t="s">
        <v>356</v>
      </c>
      <c r="DA279">
        <v>1673984188.5</v>
      </c>
      <c r="DB279">
        <v>1673984167.5</v>
      </c>
      <c r="DC279">
        <v>23</v>
      </c>
      <c r="DD279">
        <v>-0.32800000000000001</v>
      </c>
      <c r="DE279">
        <v>5.0000000000000001E-3</v>
      </c>
      <c r="DF279">
        <v>-6.2539999999999996</v>
      </c>
      <c r="DG279">
        <v>0.21</v>
      </c>
      <c r="DH279">
        <v>579</v>
      </c>
      <c r="DI279">
        <v>34</v>
      </c>
      <c r="DJ279">
        <v>0</v>
      </c>
      <c r="DK279">
        <v>0.1</v>
      </c>
      <c r="DL279">
        <v>-19.453007317073169</v>
      </c>
      <c r="DM279">
        <v>1.599445296167245</v>
      </c>
      <c r="DN279">
        <v>0.19179938756005341</v>
      </c>
      <c r="DO279">
        <v>0</v>
      </c>
      <c r="DP279">
        <v>0.61920582926829271</v>
      </c>
      <c r="DQ279">
        <v>-1.7279142857142781E-2</v>
      </c>
      <c r="DR279">
        <v>2.638261131904678E-3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3.29474</v>
      </c>
      <c r="EB279">
        <v>2.6253700000000002</v>
      </c>
      <c r="EC279">
        <v>0.26016099999999998</v>
      </c>
      <c r="ED279">
        <v>0.259517</v>
      </c>
      <c r="EE279">
        <v>0.14041799999999999</v>
      </c>
      <c r="EF279">
        <v>0.137351</v>
      </c>
      <c r="EG279">
        <v>22225.1</v>
      </c>
      <c r="EH279">
        <v>22618.9</v>
      </c>
      <c r="EI279">
        <v>27975.200000000001</v>
      </c>
      <c r="EJ279">
        <v>29432.2</v>
      </c>
      <c r="EK279">
        <v>33102.800000000003</v>
      </c>
      <c r="EL279">
        <v>35268.800000000003</v>
      </c>
      <c r="EM279">
        <v>39496.400000000001</v>
      </c>
      <c r="EN279">
        <v>42085.599999999999</v>
      </c>
      <c r="EO279">
        <v>2.1992500000000001</v>
      </c>
      <c r="EP279">
        <v>2.1497199999999999</v>
      </c>
      <c r="EQ279">
        <v>0.10795100000000001</v>
      </c>
      <c r="ER279">
        <v>0</v>
      </c>
      <c r="ES279">
        <v>31.7957</v>
      </c>
      <c r="ET279">
        <v>999.9</v>
      </c>
      <c r="EU279">
        <v>67.3</v>
      </c>
      <c r="EV279">
        <v>35.799999999999997</v>
      </c>
      <c r="EW279">
        <v>39.342300000000002</v>
      </c>
      <c r="EX279">
        <v>57.501899999999999</v>
      </c>
      <c r="EY279">
        <v>-4.6594499999999996</v>
      </c>
      <c r="EZ279">
        <v>2</v>
      </c>
      <c r="FA279">
        <v>0.63371999999999995</v>
      </c>
      <c r="FB279">
        <v>0.67422099999999996</v>
      </c>
      <c r="FC279">
        <v>20.269400000000001</v>
      </c>
      <c r="FD279">
        <v>5.2166899999999998</v>
      </c>
      <c r="FE279">
        <v>12.0099</v>
      </c>
      <c r="FF279">
        <v>4.9851999999999999</v>
      </c>
      <c r="FG279">
        <v>3.2845300000000002</v>
      </c>
      <c r="FH279">
        <v>9999</v>
      </c>
      <c r="FI279">
        <v>9999</v>
      </c>
      <c r="FJ279">
        <v>9999</v>
      </c>
      <c r="FK279">
        <v>999.9</v>
      </c>
      <c r="FL279">
        <v>1.8658600000000001</v>
      </c>
      <c r="FM279">
        <v>1.8622399999999999</v>
      </c>
      <c r="FN279">
        <v>1.86432</v>
      </c>
      <c r="FO279">
        <v>1.8603700000000001</v>
      </c>
      <c r="FP279">
        <v>1.86111</v>
      </c>
      <c r="FQ279">
        <v>1.8602099999999999</v>
      </c>
      <c r="FR279">
        <v>1.86188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-8.06</v>
      </c>
      <c r="GH279">
        <v>0.2104</v>
      </c>
      <c r="GI279">
        <v>-4.4410340874611869</v>
      </c>
      <c r="GJ279">
        <v>-4.0977002334145526E-3</v>
      </c>
      <c r="GK279">
        <v>1.9870096767282211E-6</v>
      </c>
      <c r="GL279">
        <v>-4.7591234531596528E-10</v>
      </c>
      <c r="GM279">
        <v>0.2103699999999975</v>
      </c>
      <c r="GN279">
        <v>0</v>
      </c>
      <c r="GO279">
        <v>0</v>
      </c>
      <c r="GP279">
        <v>0</v>
      </c>
      <c r="GQ279">
        <v>6</v>
      </c>
      <c r="GR279">
        <v>2093</v>
      </c>
      <c r="GS279">
        <v>4</v>
      </c>
      <c r="GT279">
        <v>31</v>
      </c>
      <c r="GU279">
        <v>62.1</v>
      </c>
      <c r="GV279">
        <v>62.4</v>
      </c>
      <c r="GW279">
        <v>4.3469199999999999</v>
      </c>
      <c r="GX279">
        <v>2.49634</v>
      </c>
      <c r="GY279">
        <v>2.04834</v>
      </c>
      <c r="GZ279">
        <v>2.6220699999999999</v>
      </c>
      <c r="HA279">
        <v>2.1972700000000001</v>
      </c>
      <c r="HB279">
        <v>2.2863799999999999</v>
      </c>
      <c r="HC279">
        <v>41.222299999999997</v>
      </c>
      <c r="HD279">
        <v>14.1495</v>
      </c>
      <c r="HE279">
        <v>18</v>
      </c>
      <c r="HF279">
        <v>705.99800000000005</v>
      </c>
      <c r="HG279">
        <v>739.17399999999998</v>
      </c>
      <c r="HH279">
        <v>30.999700000000001</v>
      </c>
      <c r="HI279">
        <v>35.202100000000002</v>
      </c>
      <c r="HJ279">
        <v>30.0002</v>
      </c>
      <c r="HK279">
        <v>35.1083</v>
      </c>
      <c r="HL279">
        <v>35.126199999999997</v>
      </c>
      <c r="HM279">
        <v>86.970699999999994</v>
      </c>
      <c r="HN279">
        <v>17.0886</v>
      </c>
      <c r="HO279">
        <v>100</v>
      </c>
      <c r="HP279">
        <v>31</v>
      </c>
      <c r="HQ279">
        <v>1762.23</v>
      </c>
      <c r="HR279">
        <v>34.039000000000001</v>
      </c>
      <c r="HS279">
        <v>98.588700000000003</v>
      </c>
      <c r="HT279">
        <v>97.576999999999998</v>
      </c>
    </row>
    <row r="280" spans="1:228" x14ac:dyDescent="0.2">
      <c r="A280">
        <v>265</v>
      </c>
      <c r="B280">
        <v>1673987917</v>
      </c>
      <c r="C280">
        <v>1053.900000095367</v>
      </c>
      <c r="D280" t="s">
        <v>889</v>
      </c>
      <c r="E280" t="s">
        <v>890</v>
      </c>
      <c r="F280">
        <v>4</v>
      </c>
      <c r="G280">
        <v>1673987914.6875</v>
      </c>
      <c r="H280">
        <f t="shared" si="136"/>
        <v>7.0557864999933127E-4</v>
      </c>
      <c r="I280">
        <f t="shared" si="137"/>
        <v>0.70557864999933129</v>
      </c>
      <c r="J280">
        <f t="shared" si="138"/>
        <v>9.7578986352829435</v>
      </c>
      <c r="K280">
        <f t="shared" si="139"/>
        <v>1734.5562500000001</v>
      </c>
      <c r="L280">
        <f t="shared" si="140"/>
        <v>1303.9999566684946</v>
      </c>
      <c r="M280">
        <f t="shared" si="141"/>
        <v>131.81082792266795</v>
      </c>
      <c r="N280">
        <f t="shared" si="142"/>
        <v>175.33228756775321</v>
      </c>
      <c r="O280">
        <f t="shared" si="143"/>
        <v>4.0525174851887696E-2</v>
      </c>
      <c r="P280">
        <f t="shared" si="144"/>
        <v>2.7687519151860105</v>
      </c>
      <c r="Q280">
        <f t="shared" si="145"/>
        <v>4.0198513644536658E-2</v>
      </c>
      <c r="R280">
        <f t="shared" si="146"/>
        <v>2.5153200629374234E-2</v>
      </c>
      <c r="S280">
        <f t="shared" si="147"/>
        <v>226.12163698582376</v>
      </c>
      <c r="T280">
        <f t="shared" si="148"/>
        <v>34.851714441573179</v>
      </c>
      <c r="U280">
        <f t="shared" si="149"/>
        <v>33.546399999999998</v>
      </c>
      <c r="V280">
        <f t="shared" si="150"/>
        <v>5.2092999066596368</v>
      </c>
      <c r="W280">
        <f t="shared" si="151"/>
        <v>67.03695880931491</v>
      </c>
      <c r="X280">
        <f t="shared" si="152"/>
        <v>3.511610137475822</v>
      </c>
      <c r="Y280">
        <f t="shared" si="153"/>
        <v>5.2383195775102456</v>
      </c>
      <c r="Z280">
        <f t="shared" si="154"/>
        <v>1.6976897691838149</v>
      </c>
      <c r="AA280">
        <f t="shared" si="155"/>
        <v>-31.116018464970509</v>
      </c>
      <c r="AB280">
        <f t="shared" si="156"/>
        <v>14.822407057876811</v>
      </c>
      <c r="AC280">
        <f t="shared" si="157"/>
        <v>1.2332342485373544</v>
      </c>
      <c r="AD280">
        <f t="shared" si="158"/>
        <v>211.06125982726738</v>
      </c>
      <c r="AE280">
        <f t="shared" si="159"/>
        <v>19.723333607384376</v>
      </c>
      <c r="AF280">
        <f t="shared" si="160"/>
        <v>0.73309919618661101</v>
      </c>
      <c r="AG280">
        <f t="shared" si="161"/>
        <v>9.7578986352829435</v>
      </c>
      <c r="AH280">
        <v>1815.665982186586</v>
      </c>
      <c r="AI280">
        <v>1799.9544848484841</v>
      </c>
      <c r="AJ280">
        <v>1.6395411861680109</v>
      </c>
      <c r="AK280">
        <v>63.952055562581542</v>
      </c>
      <c r="AL280">
        <f t="shared" si="162"/>
        <v>0.70557864999933129</v>
      </c>
      <c r="AM280">
        <v>34.108253610462128</v>
      </c>
      <c r="AN280">
        <v>34.736502797202817</v>
      </c>
      <c r="AO280">
        <v>7.9516401802377519E-5</v>
      </c>
      <c r="AP280">
        <v>89.221601695222972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47266.676887813548</v>
      </c>
      <c r="AV280">
        <f t="shared" si="166"/>
        <v>1200.0262499999999</v>
      </c>
      <c r="AW280">
        <f t="shared" si="167"/>
        <v>1025.9481885936909</v>
      </c>
      <c r="AX280">
        <f t="shared" si="168"/>
        <v>0.85493812205665587</v>
      </c>
      <c r="AY280">
        <f t="shared" si="169"/>
        <v>0.18843057556934589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1673987914.6875</v>
      </c>
      <c r="BF280">
        <v>1734.5562500000001</v>
      </c>
      <c r="BG280">
        <v>1753.93625</v>
      </c>
      <c r="BH280">
        <v>34.740237500000013</v>
      </c>
      <c r="BI280">
        <v>34.087037499999987</v>
      </c>
      <c r="BJ280">
        <v>1742.6224999999999</v>
      </c>
      <c r="BK280">
        <v>34.529887500000001</v>
      </c>
      <c r="BL280">
        <v>649.99800000000005</v>
      </c>
      <c r="BM280">
        <v>100.982125</v>
      </c>
      <c r="BN280">
        <v>9.9801612499999998E-2</v>
      </c>
      <c r="BO280">
        <v>33.645700000000012</v>
      </c>
      <c r="BP280">
        <v>33.546399999999998</v>
      </c>
      <c r="BQ280">
        <v>999.9</v>
      </c>
      <c r="BR280">
        <v>0</v>
      </c>
      <c r="BS280">
        <v>0</v>
      </c>
      <c r="BT280">
        <v>9021.71875</v>
      </c>
      <c r="BU280">
        <v>0</v>
      </c>
      <c r="BV280">
        <v>175.748625</v>
      </c>
      <c r="BW280">
        <v>-19.3776625</v>
      </c>
      <c r="BX280">
        <v>1796.9825000000001</v>
      </c>
      <c r="BY280">
        <v>1815.83</v>
      </c>
      <c r="BZ280">
        <v>0.65321624999999994</v>
      </c>
      <c r="CA280">
        <v>1753.93625</v>
      </c>
      <c r="CB280">
        <v>34.087037499999987</v>
      </c>
      <c r="CC280">
        <v>3.5081475000000002</v>
      </c>
      <c r="CD280">
        <v>3.44218125</v>
      </c>
      <c r="CE280">
        <v>26.659212499999999</v>
      </c>
      <c r="CF280">
        <v>26.337237500000001</v>
      </c>
      <c r="CG280">
        <v>1200.0262499999999</v>
      </c>
      <c r="CH280">
        <v>0.49997862500000001</v>
      </c>
      <c r="CI280">
        <v>0.50002137499999999</v>
      </c>
      <c r="CJ280">
        <v>0</v>
      </c>
      <c r="CK280">
        <v>810.23137500000007</v>
      </c>
      <c r="CL280">
        <v>4.9990899999999998</v>
      </c>
      <c r="CM280">
        <v>8274.1187499999996</v>
      </c>
      <c r="CN280">
        <v>9557.9887500000004</v>
      </c>
      <c r="CO280">
        <v>44.632750000000001</v>
      </c>
      <c r="CP280">
        <v>46.436999999999998</v>
      </c>
      <c r="CQ280">
        <v>45.5</v>
      </c>
      <c r="CR280">
        <v>45.436999999999998</v>
      </c>
      <c r="CS280">
        <v>45.875</v>
      </c>
      <c r="CT280">
        <v>597.48874999999998</v>
      </c>
      <c r="CU280">
        <v>597.53749999999991</v>
      </c>
      <c r="CV280">
        <v>0</v>
      </c>
      <c r="CW280">
        <v>1673987917.3</v>
      </c>
      <c r="CX280">
        <v>0</v>
      </c>
      <c r="CY280">
        <v>1673984188.5</v>
      </c>
      <c r="CZ280" t="s">
        <v>356</v>
      </c>
      <c r="DA280">
        <v>1673984188.5</v>
      </c>
      <c r="DB280">
        <v>1673984167.5</v>
      </c>
      <c r="DC280">
        <v>23</v>
      </c>
      <c r="DD280">
        <v>-0.32800000000000001</v>
      </c>
      <c r="DE280">
        <v>5.0000000000000001E-3</v>
      </c>
      <c r="DF280">
        <v>-6.2539999999999996</v>
      </c>
      <c r="DG280">
        <v>0.21</v>
      </c>
      <c r="DH280">
        <v>579</v>
      </c>
      <c r="DI280">
        <v>34</v>
      </c>
      <c r="DJ280">
        <v>0</v>
      </c>
      <c r="DK280">
        <v>0.1</v>
      </c>
      <c r="DL280">
        <v>-19.410653658536589</v>
      </c>
      <c r="DM280">
        <v>1.1354864111498071</v>
      </c>
      <c r="DN280">
        <v>0.18015672187802079</v>
      </c>
      <c r="DO280">
        <v>0</v>
      </c>
      <c r="DP280">
        <v>0.62584707317073174</v>
      </c>
      <c r="DQ280">
        <v>8.8376320557491866E-2</v>
      </c>
      <c r="DR280">
        <v>1.5725803270639029E-2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3.2946599999999999</v>
      </c>
      <c r="EB280">
        <v>2.6252200000000001</v>
      </c>
      <c r="EC280">
        <v>0.26071800000000001</v>
      </c>
      <c r="ED280">
        <v>0.26008799999999999</v>
      </c>
      <c r="EE280">
        <v>0.1404</v>
      </c>
      <c r="EF280">
        <v>0.137211</v>
      </c>
      <c r="EG280">
        <v>22208.2</v>
      </c>
      <c r="EH280">
        <v>22601.200000000001</v>
      </c>
      <c r="EI280">
        <v>27975.1</v>
      </c>
      <c r="EJ280">
        <v>29432.1</v>
      </c>
      <c r="EK280">
        <v>33103.699999999997</v>
      </c>
      <c r="EL280">
        <v>35274.6</v>
      </c>
      <c r="EM280">
        <v>39496.6</v>
      </c>
      <c r="EN280">
        <v>42085.7</v>
      </c>
      <c r="EO280">
        <v>2.1989800000000002</v>
      </c>
      <c r="EP280">
        <v>2.1499199999999998</v>
      </c>
      <c r="EQ280">
        <v>0.107974</v>
      </c>
      <c r="ER280">
        <v>0</v>
      </c>
      <c r="ES280">
        <v>31.801400000000001</v>
      </c>
      <c r="ET280">
        <v>999.9</v>
      </c>
      <c r="EU280">
        <v>67.3</v>
      </c>
      <c r="EV280">
        <v>35.799999999999997</v>
      </c>
      <c r="EW280">
        <v>39.348700000000001</v>
      </c>
      <c r="EX280">
        <v>57.621899999999997</v>
      </c>
      <c r="EY280">
        <v>-4.6474399999999996</v>
      </c>
      <c r="EZ280">
        <v>2</v>
      </c>
      <c r="FA280">
        <v>0.63365899999999997</v>
      </c>
      <c r="FB280">
        <v>0.67241300000000004</v>
      </c>
      <c r="FC280">
        <v>20.269500000000001</v>
      </c>
      <c r="FD280">
        <v>5.2178899999999997</v>
      </c>
      <c r="FE280">
        <v>12.0099</v>
      </c>
      <c r="FF280">
        <v>4.9853500000000004</v>
      </c>
      <c r="FG280">
        <v>3.2847300000000001</v>
      </c>
      <c r="FH280">
        <v>9999</v>
      </c>
      <c r="FI280">
        <v>9999</v>
      </c>
      <c r="FJ280">
        <v>9999</v>
      </c>
      <c r="FK280">
        <v>999.9</v>
      </c>
      <c r="FL280">
        <v>1.86588</v>
      </c>
      <c r="FM280">
        <v>1.86226</v>
      </c>
      <c r="FN280">
        <v>1.86432</v>
      </c>
      <c r="FO280">
        <v>1.86036</v>
      </c>
      <c r="FP280">
        <v>1.86111</v>
      </c>
      <c r="FQ280">
        <v>1.8602000000000001</v>
      </c>
      <c r="FR280">
        <v>1.86189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-8.08</v>
      </c>
      <c r="GH280">
        <v>0.21029999999999999</v>
      </c>
      <c r="GI280">
        <v>-4.4410340874611869</v>
      </c>
      <c r="GJ280">
        <v>-4.0977002334145526E-3</v>
      </c>
      <c r="GK280">
        <v>1.9870096767282211E-6</v>
      </c>
      <c r="GL280">
        <v>-4.7591234531596528E-10</v>
      </c>
      <c r="GM280">
        <v>0.2103699999999975</v>
      </c>
      <c r="GN280">
        <v>0</v>
      </c>
      <c r="GO280">
        <v>0</v>
      </c>
      <c r="GP280">
        <v>0</v>
      </c>
      <c r="GQ280">
        <v>6</v>
      </c>
      <c r="GR280">
        <v>2093</v>
      </c>
      <c r="GS280">
        <v>4</v>
      </c>
      <c r="GT280">
        <v>31</v>
      </c>
      <c r="GU280">
        <v>62.1</v>
      </c>
      <c r="GV280">
        <v>62.5</v>
      </c>
      <c r="GW280">
        <v>4.3615700000000004</v>
      </c>
      <c r="GX280">
        <v>2.4902299999999999</v>
      </c>
      <c r="GY280">
        <v>2.04834</v>
      </c>
      <c r="GZ280">
        <v>2.6208499999999999</v>
      </c>
      <c r="HA280">
        <v>2.1972700000000001</v>
      </c>
      <c r="HB280">
        <v>2.3132299999999999</v>
      </c>
      <c r="HC280">
        <v>41.222299999999997</v>
      </c>
      <c r="HD280">
        <v>14.1495</v>
      </c>
      <c r="HE280">
        <v>18</v>
      </c>
      <c r="HF280">
        <v>705.78200000000004</v>
      </c>
      <c r="HG280">
        <v>739.38800000000003</v>
      </c>
      <c r="HH280">
        <v>30.999600000000001</v>
      </c>
      <c r="HI280">
        <v>35.204999999999998</v>
      </c>
      <c r="HJ280">
        <v>30.0001</v>
      </c>
      <c r="HK280">
        <v>35.109900000000003</v>
      </c>
      <c r="HL280">
        <v>35.1282</v>
      </c>
      <c r="HM280">
        <v>87.217699999999994</v>
      </c>
      <c r="HN280">
        <v>17.0886</v>
      </c>
      <c r="HO280">
        <v>100</v>
      </c>
      <c r="HP280">
        <v>31</v>
      </c>
      <c r="HQ280">
        <v>1768.91</v>
      </c>
      <c r="HR280">
        <v>34.043399999999998</v>
      </c>
      <c r="HS280">
        <v>98.588899999999995</v>
      </c>
      <c r="HT280">
        <v>97.576899999999995</v>
      </c>
    </row>
    <row r="281" spans="1:228" x14ac:dyDescent="0.2">
      <c r="A281">
        <v>266</v>
      </c>
      <c r="B281">
        <v>1673987921</v>
      </c>
      <c r="C281">
        <v>1057.900000095367</v>
      </c>
      <c r="D281" t="s">
        <v>891</v>
      </c>
      <c r="E281" t="s">
        <v>892</v>
      </c>
      <c r="F281">
        <v>4</v>
      </c>
      <c r="G281">
        <v>1673987919</v>
      </c>
      <c r="H281">
        <f t="shared" si="136"/>
        <v>7.0026917804374088E-4</v>
      </c>
      <c r="I281">
        <f t="shared" si="137"/>
        <v>0.70026917804374089</v>
      </c>
      <c r="J281">
        <f t="shared" si="138"/>
        <v>9.152029949857944</v>
      </c>
      <c r="K281">
        <f t="shared" si="139"/>
        <v>1741.6414285714279</v>
      </c>
      <c r="L281">
        <f t="shared" si="140"/>
        <v>1330.7702340023466</v>
      </c>
      <c r="M281">
        <f t="shared" si="141"/>
        <v>134.51370731781887</v>
      </c>
      <c r="N281">
        <f t="shared" si="142"/>
        <v>176.04439849158203</v>
      </c>
      <c r="O281">
        <f t="shared" si="143"/>
        <v>4.0102932682235026E-2</v>
      </c>
      <c r="P281">
        <f t="shared" si="144"/>
        <v>2.7689924140034687</v>
      </c>
      <c r="Q281">
        <f t="shared" si="145"/>
        <v>3.9783041699317359E-2</v>
      </c>
      <c r="R281">
        <f t="shared" si="146"/>
        <v>2.4892929170578743E-2</v>
      </c>
      <c r="S281">
        <f t="shared" si="147"/>
        <v>226.12005780796852</v>
      </c>
      <c r="T281">
        <f t="shared" si="148"/>
        <v>34.858336866962134</v>
      </c>
      <c r="U281">
        <f t="shared" si="149"/>
        <v>33.556514285714293</v>
      </c>
      <c r="V281">
        <f t="shared" si="150"/>
        <v>5.2122493194625354</v>
      </c>
      <c r="W281">
        <f t="shared" si="151"/>
        <v>66.982398851380623</v>
      </c>
      <c r="X281">
        <f t="shared" si="152"/>
        <v>3.5097894310410074</v>
      </c>
      <c r="Y281">
        <f t="shared" si="153"/>
        <v>5.2398682209463221</v>
      </c>
      <c r="Z281">
        <f t="shared" si="154"/>
        <v>1.7024598884215281</v>
      </c>
      <c r="AA281">
        <f t="shared" si="155"/>
        <v>-30.881870751728972</v>
      </c>
      <c r="AB281">
        <f t="shared" si="156"/>
        <v>14.102876150057789</v>
      </c>
      <c r="AC281">
        <f t="shared" si="157"/>
        <v>1.1733552776450162</v>
      </c>
      <c r="AD281">
        <f t="shared" si="158"/>
        <v>210.51441848394236</v>
      </c>
      <c r="AE281">
        <f t="shared" si="159"/>
        <v>19.788435544284166</v>
      </c>
      <c r="AF281">
        <f t="shared" si="160"/>
        <v>0.74417464496961605</v>
      </c>
      <c r="AG281">
        <f t="shared" si="161"/>
        <v>9.152029949857944</v>
      </c>
      <c r="AH281">
        <v>1822.471094642543</v>
      </c>
      <c r="AI281">
        <v>1806.9171515151511</v>
      </c>
      <c r="AJ281">
        <v>1.747839760689248</v>
      </c>
      <c r="AK281">
        <v>63.952055562581542</v>
      </c>
      <c r="AL281">
        <f t="shared" si="162"/>
        <v>0.70026917804374089</v>
      </c>
      <c r="AM281">
        <v>34.061307867971522</v>
      </c>
      <c r="AN281">
        <v>34.716737062937071</v>
      </c>
      <c r="AO281">
        <v>-5.7894823988886776E-3</v>
      </c>
      <c r="AP281">
        <v>89.221601695222972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47272.445212527229</v>
      </c>
      <c r="AV281">
        <f t="shared" si="166"/>
        <v>1200.012857142857</v>
      </c>
      <c r="AW281">
        <f t="shared" si="167"/>
        <v>1025.9372278797762</v>
      </c>
      <c r="AX281">
        <f t="shared" si="168"/>
        <v>0.85493852984413676</v>
      </c>
      <c r="AY281">
        <f t="shared" si="169"/>
        <v>0.18843136259918403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1673987919</v>
      </c>
      <c r="BF281">
        <v>1741.6414285714279</v>
      </c>
      <c r="BG281">
        <v>1761.1042857142861</v>
      </c>
      <c r="BH281">
        <v>34.723028571428571</v>
      </c>
      <c r="BI281">
        <v>34.059942857142858</v>
      </c>
      <c r="BJ281">
        <v>1749.717142857143</v>
      </c>
      <c r="BK281">
        <v>34.51267142857143</v>
      </c>
      <c r="BL281">
        <v>649.9925714285713</v>
      </c>
      <c r="BM281">
        <v>100.97971428571429</v>
      </c>
      <c r="BN281">
        <v>9.9873971428571434E-2</v>
      </c>
      <c r="BO281">
        <v>33.650985714285717</v>
      </c>
      <c r="BP281">
        <v>33.556514285714293</v>
      </c>
      <c r="BQ281">
        <v>999.89999999999986</v>
      </c>
      <c r="BR281">
        <v>0</v>
      </c>
      <c r="BS281">
        <v>0</v>
      </c>
      <c r="BT281">
        <v>9023.2142857142862</v>
      </c>
      <c r="BU281">
        <v>0</v>
      </c>
      <c r="BV281">
        <v>185.19742857142859</v>
      </c>
      <c r="BW281">
        <v>-19.461400000000001</v>
      </c>
      <c r="BX281">
        <v>1804.291428571428</v>
      </c>
      <c r="BY281">
        <v>1823.2</v>
      </c>
      <c r="BZ281">
        <v>0.66307985714285711</v>
      </c>
      <c r="CA281">
        <v>1761.1042857142861</v>
      </c>
      <c r="CB281">
        <v>34.059942857142858</v>
      </c>
      <c r="CC281">
        <v>3.5063228571428571</v>
      </c>
      <c r="CD281">
        <v>3.4393685714285711</v>
      </c>
      <c r="CE281">
        <v>26.650400000000001</v>
      </c>
      <c r="CF281">
        <v>26.32338571428571</v>
      </c>
      <c r="CG281">
        <v>1200.012857142857</v>
      </c>
      <c r="CH281">
        <v>0.49996371428571418</v>
      </c>
      <c r="CI281">
        <v>0.50003628571428571</v>
      </c>
      <c r="CJ281">
        <v>0</v>
      </c>
      <c r="CK281">
        <v>810.24742857142871</v>
      </c>
      <c r="CL281">
        <v>4.9990899999999998</v>
      </c>
      <c r="CM281">
        <v>8273.562857142857</v>
      </c>
      <c r="CN281">
        <v>9557.812857142857</v>
      </c>
      <c r="CO281">
        <v>44.625</v>
      </c>
      <c r="CP281">
        <v>46.436999999999998</v>
      </c>
      <c r="CQ281">
        <v>45.5</v>
      </c>
      <c r="CR281">
        <v>45.436999999999998</v>
      </c>
      <c r="CS281">
        <v>45.875</v>
      </c>
      <c r="CT281">
        <v>597.46571428571417</v>
      </c>
      <c r="CU281">
        <v>597.54714285714283</v>
      </c>
      <c r="CV281">
        <v>0</v>
      </c>
      <c r="CW281">
        <v>1673987921.5</v>
      </c>
      <c r="CX281">
        <v>0</v>
      </c>
      <c r="CY281">
        <v>1673984188.5</v>
      </c>
      <c r="CZ281" t="s">
        <v>356</v>
      </c>
      <c r="DA281">
        <v>1673984188.5</v>
      </c>
      <c r="DB281">
        <v>1673984167.5</v>
      </c>
      <c r="DC281">
        <v>23</v>
      </c>
      <c r="DD281">
        <v>-0.32800000000000001</v>
      </c>
      <c r="DE281">
        <v>5.0000000000000001E-3</v>
      </c>
      <c r="DF281">
        <v>-6.2539999999999996</v>
      </c>
      <c r="DG281">
        <v>0.21</v>
      </c>
      <c r="DH281">
        <v>579</v>
      </c>
      <c r="DI281">
        <v>34</v>
      </c>
      <c r="DJ281">
        <v>0</v>
      </c>
      <c r="DK281">
        <v>0.1</v>
      </c>
      <c r="DL281">
        <v>-19.39957317073171</v>
      </c>
      <c r="DM281">
        <v>0.59439512195122435</v>
      </c>
      <c r="DN281">
        <v>0.17358052749111211</v>
      </c>
      <c r="DO281">
        <v>0</v>
      </c>
      <c r="DP281">
        <v>0.6324903170731706</v>
      </c>
      <c r="DQ281">
        <v>0.16138649477351971</v>
      </c>
      <c r="DR281">
        <v>2.0972893223581649E-2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372</v>
      </c>
      <c r="EA281">
        <v>3.2947299999999999</v>
      </c>
      <c r="EB281">
        <v>2.6253000000000002</v>
      </c>
      <c r="EC281">
        <v>0.26129200000000002</v>
      </c>
      <c r="ED281">
        <v>0.26065100000000002</v>
      </c>
      <c r="EE281">
        <v>0.140347</v>
      </c>
      <c r="EF281">
        <v>0.13720599999999999</v>
      </c>
      <c r="EG281">
        <v>22190.7</v>
      </c>
      <c r="EH281">
        <v>22583.7</v>
      </c>
      <c r="EI281">
        <v>27974.9</v>
      </c>
      <c r="EJ281">
        <v>29431.8</v>
      </c>
      <c r="EK281">
        <v>33105.599999999999</v>
      </c>
      <c r="EL281">
        <v>35274.300000000003</v>
      </c>
      <c r="EM281">
        <v>39496.400000000001</v>
      </c>
      <c r="EN281">
        <v>42085.1</v>
      </c>
      <c r="EO281">
        <v>2.1989299999999998</v>
      </c>
      <c r="EP281">
        <v>2.1497999999999999</v>
      </c>
      <c r="EQ281">
        <v>0.10828699999999999</v>
      </c>
      <c r="ER281">
        <v>0</v>
      </c>
      <c r="ES281">
        <v>31.807600000000001</v>
      </c>
      <c r="ET281">
        <v>999.9</v>
      </c>
      <c r="EU281">
        <v>67.3</v>
      </c>
      <c r="EV281">
        <v>35.799999999999997</v>
      </c>
      <c r="EW281">
        <v>39.343400000000003</v>
      </c>
      <c r="EX281">
        <v>57.621899999999997</v>
      </c>
      <c r="EY281">
        <v>-4.6354100000000003</v>
      </c>
      <c r="EZ281">
        <v>2</v>
      </c>
      <c r="FA281">
        <v>0.63371999999999995</v>
      </c>
      <c r="FB281">
        <v>0.66985600000000001</v>
      </c>
      <c r="FC281">
        <v>20.269300000000001</v>
      </c>
      <c r="FD281">
        <v>5.2171399999999997</v>
      </c>
      <c r="FE281">
        <v>12.0099</v>
      </c>
      <c r="FF281">
        <v>4.9848999999999997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1.8658699999999999</v>
      </c>
      <c r="FM281">
        <v>1.8622799999999999</v>
      </c>
      <c r="FN281">
        <v>1.86432</v>
      </c>
      <c r="FO281">
        <v>1.8603700000000001</v>
      </c>
      <c r="FP281">
        <v>1.86111</v>
      </c>
      <c r="FQ281">
        <v>1.8602000000000001</v>
      </c>
      <c r="FR281">
        <v>1.86191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-8.09</v>
      </c>
      <c r="GH281">
        <v>0.2104</v>
      </c>
      <c r="GI281">
        <v>-4.4410340874611869</v>
      </c>
      <c r="GJ281">
        <v>-4.0977002334145526E-3</v>
      </c>
      <c r="GK281">
        <v>1.9870096767282211E-6</v>
      </c>
      <c r="GL281">
        <v>-4.7591234531596528E-10</v>
      </c>
      <c r="GM281">
        <v>0.2103699999999975</v>
      </c>
      <c r="GN281">
        <v>0</v>
      </c>
      <c r="GO281">
        <v>0</v>
      </c>
      <c r="GP281">
        <v>0</v>
      </c>
      <c r="GQ281">
        <v>6</v>
      </c>
      <c r="GR281">
        <v>2093</v>
      </c>
      <c r="GS281">
        <v>4</v>
      </c>
      <c r="GT281">
        <v>31</v>
      </c>
      <c r="GU281">
        <v>62.2</v>
      </c>
      <c r="GV281">
        <v>62.6</v>
      </c>
      <c r="GW281">
        <v>4.37378</v>
      </c>
      <c r="GX281">
        <v>2.4902299999999999</v>
      </c>
      <c r="GY281">
        <v>2.04834</v>
      </c>
      <c r="GZ281">
        <v>2.6220699999999999</v>
      </c>
      <c r="HA281">
        <v>2.1972700000000001</v>
      </c>
      <c r="HB281">
        <v>2.3559600000000001</v>
      </c>
      <c r="HC281">
        <v>41.222299999999997</v>
      </c>
      <c r="HD281">
        <v>14.1671</v>
      </c>
      <c r="HE281">
        <v>18</v>
      </c>
      <c r="HF281">
        <v>705.77099999999996</v>
      </c>
      <c r="HG281">
        <v>739.29700000000003</v>
      </c>
      <c r="HH281">
        <v>30.999400000000001</v>
      </c>
      <c r="HI281">
        <v>35.206600000000002</v>
      </c>
      <c r="HJ281">
        <v>30.0001</v>
      </c>
      <c r="HK281">
        <v>35.1126</v>
      </c>
      <c r="HL281">
        <v>35.130499999999998</v>
      </c>
      <c r="HM281">
        <v>87.471800000000002</v>
      </c>
      <c r="HN281">
        <v>17.0886</v>
      </c>
      <c r="HO281">
        <v>100</v>
      </c>
      <c r="HP281">
        <v>31</v>
      </c>
      <c r="HQ281">
        <v>1775.58</v>
      </c>
      <c r="HR281">
        <v>34.043399999999998</v>
      </c>
      <c r="HS281">
        <v>98.588300000000004</v>
      </c>
      <c r="HT281">
        <v>97.575699999999998</v>
      </c>
    </row>
    <row r="282" spans="1:228" x14ac:dyDescent="0.2">
      <c r="A282">
        <v>267</v>
      </c>
      <c r="B282">
        <v>1673987925</v>
      </c>
      <c r="C282">
        <v>1061.900000095367</v>
      </c>
      <c r="D282" t="s">
        <v>893</v>
      </c>
      <c r="E282" t="s">
        <v>894</v>
      </c>
      <c r="F282">
        <v>4</v>
      </c>
      <c r="G282">
        <v>1673987922.6875</v>
      </c>
      <c r="H282">
        <f t="shared" si="136"/>
        <v>6.9028439046405182E-4</v>
      </c>
      <c r="I282">
        <f t="shared" si="137"/>
        <v>0.69028439046405177</v>
      </c>
      <c r="J282">
        <f t="shared" si="138"/>
        <v>9.4707967658695331</v>
      </c>
      <c r="K282">
        <f t="shared" si="139"/>
        <v>1747.8050000000001</v>
      </c>
      <c r="L282">
        <f t="shared" si="140"/>
        <v>1318.0208195305272</v>
      </c>
      <c r="M282">
        <f t="shared" si="141"/>
        <v>133.22579940927324</v>
      </c>
      <c r="N282">
        <f t="shared" si="142"/>
        <v>176.66846751287724</v>
      </c>
      <c r="O282">
        <f t="shared" si="143"/>
        <v>3.9463189087667043E-2</v>
      </c>
      <c r="P282">
        <f t="shared" si="144"/>
        <v>2.7641942569566247</v>
      </c>
      <c r="Q282">
        <f t="shared" si="145"/>
        <v>3.9152847093429546E-2</v>
      </c>
      <c r="R282">
        <f t="shared" si="146"/>
        <v>2.4498208863620998E-2</v>
      </c>
      <c r="S282">
        <f t="shared" si="147"/>
        <v>226.11494586128677</v>
      </c>
      <c r="T282">
        <f t="shared" si="148"/>
        <v>34.863917925865927</v>
      </c>
      <c r="U282">
        <f t="shared" si="149"/>
        <v>33.561124999999997</v>
      </c>
      <c r="V282">
        <f t="shared" si="150"/>
        <v>5.2135943253706314</v>
      </c>
      <c r="W282">
        <f t="shared" si="151"/>
        <v>66.952053713749308</v>
      </c>
      <c r="X282">
        <f t="shared" si="152"/>
        <v>3.5083861169439587</v>
      </c>
      <c r="Y282">
        <f t="shared" si="153"/>
        <v>5.2401471237072377</v>
      </c>
      <c r="Z282">
        <f t="shared" si="154"/>
        <v>1.7052082084266726</v>
      </c>
      <c r="AA282">
        <f t="shared" si="155"/>
        <v>-30.441541619464687</v>
      </c>
      <c r="AB282">
        <f t="shared" si="156"/>
        <v>13.533173053429524</v>
      </c>
      <c r="AC282">
        <f t="shared" si="157"/>
        <v>1.1279412975560572</v>
      </c>
      <c r="AD282">
        <f t="shared" si="158"/>
        <v>210.33451859280765</v>
      </c>
      <c r="AE282">
        <f t="shared" si="159"/>
        <v>19.745239669226915</v>
      </c>
      <c r="AF282">
        <f t="shared" si="160"/>
        <v>0.72611915882948419</v>
      </c>
      <c r="AG282">
        <f t="shared" si="161"/>
        <v>9.4707967658695331</v>
      </c>
      <c r="AH282">
        <v>1829.3352776133181</v>
      </c>
      <c r="AI282">
        <v>1813.7080000000001</v>
      </c>
      <c r="AJ282">
        <v>1.6885741582996121</v>
      </c>
      <c r="AK282">
        <v>63.952055562581542</v>
      </c>
      <c r="AL282">
        <f t="shared" si="162"/>
        <v>0.69028439046405177</v>
      </c>
      <c r="AM282">
        <v>34.06065700869987</v>
      </c>
      <c r="AN282">
        <v>34.704268531468543</v>
      </c>
      <c r="AO282">
        <v>-5.2541046716290491E-3</v>
      </c>
      <c r="AP282">
        <v>89.221601695222972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47140.665414068651</v>
      </c>
      <c r="AV282">
        <f t="shared" si="166"/>
        <v>1199.9875</v>
      </c>
      <c r="AW282">
        <f t="shared" si="167"/>
        <v>1025.9153760939309</v>
      </c>
      <c r="AX282">
        <f t="shared" si="168"/>
        <v>0.85493838568645997</v>
      </c>
      <c r="AY282">
        <f t="shared" si="169"/>
        <v>0.18843108437486789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1673987922.6875</v>
      </c>
      <c r="BF282">
        <v>1747.8050000000001</v>
      </c>
      <c r="BG282">
        <v>1767.2025000000001</v>
      </c>
      <c r="BH282">
        <v>34.708937499999998</v>
      </c>
      <c r="BI282">
        <v>34.061950000000003</v>
      </c>
      <c r="BJ282">
        <v>1755.89</v>
      </c>
      <c r="BK282">
        <v>34.498575000000002</v>
      </c>
      <c r="BL282">
        <v>650.01224999999999</v>
      </c>
      <c r="BM282">
        <v>100.980125</v>
      </c>
      <c r="BN282">
        <v>0.10006845</v>
      </c>
      <c r="BO282">
        <v>33.651937500000003</v>
      </c>
      <c r="BP282">
        <v>33.561124999999997</v>
      </c>
      <c r="BQ282">
        <v>999.9</v>
      </c>
      <c r="BR282">
        <v>0</v>
      </c>
      <c r="BS282">
        <v>0</v>
      </c>
      <c r="BT282">
        <v>8997.6574999999993</v>
      </c>
      <c r="BU282">
        <v>0</v>
      </c>
      <c r="BV282">
        <v>190.58449999999999</v>
      </c>
      <c r="BW282">
        <v>-19.397537499999999</v>
      </c>
      <c r="BX282">
        <v>1810.6512499999999</v>
      </c>
      <c r="BY282">
        <v>1829.5174999999999</v>
      </c>
      <c r="BZ282">
        <v>0.64699899999999999</v>
      </c>
      <c r="CA282">
        <v>1767.2025000000001</v>
      </c>
      <c r="CB282">
        <v>34.061950000000003</v>
      </c>
      <c r="CC282">
        <v>3.5049087499999998</v>
      </c>
      <c r="CD282">
        <v>3.439575</v>
      </c>
      <c r="CE282">
        <v>26.643550000000001</v>
      </c>
      <c r="CF282">
        <v>26.324400000000001</v>
      </c>
      <c r="CG282">
        <v>1199.9875</v>
      </c>
      <c r="CH282">
        <v>0.49997024999999989</v>
      </c>
      <c r="CI282">
        <v>0.50002974999999994</v>
      </c>
      <c r="CJ282">
        <v>0</v>
      </c>
      <c r="CK282">
        <v>810.171875</v>
      </c>
      <c r="CL282">
        <v>4.9990899999999998</v>
      </c>
      <c r="CM282">
        <v>8273.0612499999988</v>
      </c>
      <c r="CN282">
        <v>9557.65625</v>
      </c>
      <c r="CO282">
        <v>44.625</v>
      </c>
      <c r="CP282">
        <v>46.436999999999998</v>
      </c>
      <c r="CQ282">
        <v>45.5</v>
      </c>
      <c r="CR282">
        <v>45.436999999999998</v>
      </c>
      <c r="CS282">
        <v>45.875</v>
      </c>
      <c r="CT282">
        <v>597.45875000000001</v>
      </c>
      <c r="CU282">
        <v>597.52874999999995</v>
      </c>
      <c r="CV282">
        <v>0</v>
      </c>
      <c r="CW282">
        <v>1673987925.7</v>
      </c>
      <c r="CX282">
        <v>0</v>
      </c>
      <c r="CY282">
        <v>1673984188.5</v>
      </c>
      <c r="CZ282" t="s">
        <v>356</v>
      </c>
      <c r="DA282">
        <v>1673984188.5</v>
      </c>
      <c r="DB282">
        <v>1673984167.5</v>
      </c>
      <c r="DC282">
        <v>23</v>
      </c>
      <c r="DD282">
        <v>-0.32800000000000001</v>
      </c>
      <c r="DE282">
        <v>5.0000000000000001E-3</v>
      </c>
      <c r="DF282">
        <v>-6.2539999999999996</v>
      </c>
      <c r="DG282">
        <v>0.21</v>
      </c>
      <c r="DH282">
        <v>579</v>
      </c>
      <c r="DI282">
        <v>34</v>
      </c>
      <c r="DJ282">
        <v>0</v>
      </c>
      <c r="DK282">
        <v>0.1</v>
      </c>
      <c r="DL282">
        <v>-19.355767499999999</v>
      </c>
      <c r="DM282">
        <v>-0.4004949343339862</v>
      </c>
      <c r="DN282">
        <v>0.14341653389253961</v>
      </c>
      <c r="DO282">
        <v>0</v>
      </c>
      <c r="DP282">
        <v>0.63918459999999999</v>
      </c>
      <c r="DQ282">
        <v>0.1620206003752343</v>
      </c>
      <c r="DR282">
        <v>2.1201301060076481E-2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372</v>
      </c>
      <c r="EA282">
        <v>3.2947899999999999</v>
      </c>
      <c r="EB282">
        <v>2.6253799999999998</v>
      </c>
      <c r="EC282">
        <v>0.26186399999999999</v>
      </c>
      <c r="ED282">
        <v>0.26121699999999998</v>
      </c>
      <c r="EE282">
        <v>0.140319</v>
      </c>
      <c r="EF282">
        <v>0.137213</v>
      </c>
      <c r="EG282">
        <v>22173.3</v>
      </c>
      <c r="EH282">
        <v>22566.400000000001</v>
      </c>
      <c r="EI282">
        <v>27974.799999999999</v>
      </c>
      <c r="EJ282">
        <v>29432</v>
      </c>
      <c r="EK282">
        <v>33106.6</v>
      </c>
      <c r="EL282">
        <v>35274.300000000003</v>
      </c>
      <c r="EM282">
        <v>39496.199999999997</v>
      </c>
      <c r="EN282">
        <v>42085.3</v>
      </c>
      <c r="EO282">
        <v>2.1989299999999998</v>
      </c>
      <c r="EP282">
        <v>2.1497799999999998</v>
      </c>
      <c r="EQ282">
        <v>0.107683</v>
      </c>
      <c r="ER282">
        <v>0</v>
      </c>
      <c r="ES282">
        <v>31.814299999999999</v>
      </c>
      <c r="ET282">
        <v>999.9</v>
      </c>
      <c r="EU282">
        <v>67.3</v>
      </c>
      <c r="EV282">
        <v>35.799999999999997</v>
      </c>
      <c r="EW282">
        <v>39.347000000000001</v>
      </c>
      <c r="EX282">
        <v>57.261899999999997</v>
      </c>
      <c r="EY282">
        <v>-4.6434300000000004</v>
      </c>
      <c r="EZ282">
        <v>2</v>
      </c>
      <c r="FA282">
        <v>0.63381100000000001</v>
      </c>
      <c r="FB282">
        <v>0.66687099999999999</v>
      </c>
      <c r="FC282">
        <v>20.269400000000001</v>
      </c>
      <c r="FD282">
        <v>5.21699</v>
      </c>
      <c r="FE282">
        <v>12.0099</v>
      </c>
      <c r="FF282">
        <v>4.98515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1.86588</v>
      </c>
      <c r="FM282">
        <v>1.8622300000000001</v>
      </c>
      <c r="FN282">
        <v>1.86432</v>
      </c>
      <c r="FO282">
        <v>1.8603799999999999</v>
      </c>
      <c r="FP282">
        <v>1.86111</v>
      </c>
      <c r="FQ282">
        <v>1.8602099999999999</v>
      </c>
      <c r="FR282">
        <v>1.8619000000000001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-8.1</v>
      </c>
      <c r="GH282">
        <v>0.21029999999999999</v>
      </c>
      <c r="GI282">
        <v>-4.4410340874611869</v>
      </c>
      <c r="GJ282">
        <v>-4.0977002334145526E-3</v>
      </c>
      <c r="GK282">
        <v>1.9870096767282211E-6</v>
      </c>
      <c r="GL282">
        <v>-4.7591234531596528E-10</v>
      </c>
      <c r="GM282">
        <v>0.2103699999999975</v>
      </c>
      <c r="GN282">
        <v>0</v>
      </c>
      <c r="GO282">
        <v>0</v>
      </c>
      <c r="GP282">
        <v>0</v>
      </c>
      <c r="GQ282">
        <v>6</v>
      </c>
      <c r="GR282">
        <v>2093</v>
      </c>
      <c r="GS282">
        <v>4</v>
      </c>
      <c r="GT282">
        <v>31</v>
      </c>
      <c r="GU282">
        <v>62.3</v>
      </c>
      <c r="GV282">
        <v>62.6</v>
      </c>
      <c r="GW282">
        <v>4.38354</v>
      </c>
      <c r="GX282">
        <v>2.4853499999999999</v>
      </c>
      <c r="GY282">
        <v>2.04834</v>
      </c>
      <c r="GZ282">
        <v>2.6232899999999999</v>
      </c>
      <c r="HA282">
        <v>2.1972700000000001</v>
      </c>
      <c r="HB282">
        <v>2.3571800000000001</v>
      </c>
      <c r="HC282">
        <v>41.222299999999997</v>
      </c>
      <c r="HD282">
        <v>14.158300000000001</v>
      </c>
      <c r="HE282">
        <v>18</v>
      </c>
      <c r="HF282">
        <v>705.80100000000004</v>
      </c>
      <c r="HG282">
        <v>739.30100000000004</v>
      </c>
      <c r="HH282">
        <v>30.999300000000002</v>
      </c>
      <c r="HI282">
        <v>35.208599999999997</v>
      </c>
      <c r="HJ282">
        <v>30.0002</v>
      </c>
      <c r="HK282">
        <v>35.115499999999997</v>
      </c>
      <c r="HL282">
        <v>35.132899999999999</v>
      </c>
      <c r="HM282">
        <v>87.724500000000006</v>
      </c>
      <c r="HN282">
        <v>17.0886</v>
      </c>
      <c r="HO282">
        <v>100</v>
      </c>
      <c r="HP282">
        <v>31</v>
      </c>
      <c r="HQ282">
        <v>1782.27</v>
      </c>
      <c r="HR282">
        <v>34.043399999999998</v>
      </c>
      <c r="HS282">
        <v>98.587999999999994</v>
      </c>
      <c r="HT282">
        <v>97.5762</v>
      </c>
    </row>
    <row r="283" spans="1:228" x14ac:dyDescent="0.2">
      <c r="A283">
        <v>268</v>
      </c>
      <c r="B283">
        <v>1673987929</v>
      </c>
      <c r="C283">
        <v>1065.900000095367</v>
      </c>
      <c r="D283" t="s">
        <v>895</v>
      </c>
      <c r="E283" t="s">
        <v>896</v>
      </c>
      <c r="F283">
        <v>4</v>
      </c>
      <c r="G283">
        <v>1673987927</v>
      </c>
      <c r="H283">
        <f t="shared" si="136"/>
        <v>7.1937132520323143E-4</v>
      </c>
      <c r="I283">
        <f t="shared" si="137"/>
        <v>0.71937132520323144</v>
      </c>
      <c r="J283">
        <f t="shared" si="138"/>
        <v>8.9355279331641029</v>
      </c>
      <c r="K283">
        <f t="shared" si="139"/>
        <v>1754.9042857142849</v>
      </c>
      <c r="L283">
        <f t="shared" si="140"/>
        <v>1360.9205590568108</v>
      </c>
      <c r="M283">
        <f t="shared" si="141"/>
        <v>137.56130459417719</v>
      </c>
      <c r="N283">
        <f t="shared" si="142"/>
        <v>177.38502175915204</v>
      </c>
      <c r="O283">
        <f t="shared" si="143"/>
        <v>4.112786541353293E-2</v>
      </c>
      <c r="P283">
        <f t="shared" si="144"/>
        <v>2.7666263072374453</v>
      </c>
      <c r="Q283">
        <f t="shared" si="145"/>
        <v>4.0791203080333155E-2</v>
      </c>
      <c r="R283">
        <f t="shared" si="146"/>
        <v>2.5524519863605877E-2</v>
      </c>
      <c r="S283">
        <f t="shared" si="147"/>
        <v>226.11672266482771</v>
      </c>
      <c r="T283">
        <f t="shared" si="148"/>
        <v>34.854341304464157</v>
      </c>
      <c r="U283">
        <f t="shared" si="149"/>
        <v>33.561014285714293</v>
      </c>
      <c r="V283">
        <f t="shared" si="150"/>
        <v>5.2135620250223509</v>
      </c>
      <c r="W283">
        <f t="shared" si="151"/>
        <v>66.944904980451668</v>
      </c>
      <c r="X283">
        <f t="shared" si="152"/>
        <v>3.5078808490922233</v>
      </c>
      <c r="Y283">
        <f t="shared" si="153"/>
        <v>5.2399519427453765</v>
      </c>
      <c r="Z283">
        <f t="shared" si="154"/>
        <v>1.7056811759301276</v>
      </c>
      <c r="AA283">
        <f t="shared" si="155"/>
        <v>-31.724275441462506</v>
      </c>
      <c r="AB283">
        <f t="shared" si="156"/>
        <v>13.462246150455897</v>
      </c>
      <c r="AC283">
        <f t="shared" si="157"/>
        <v>1.1210391952499721</v>
      </c>
      <c r="AD283">
        <f t="shared" si="158"/>
        <v>208.97573256907106</v>
      </c>
      <c r="AE283">
        <f t="shared" si="159"/>
        <v>19.737926324393406</v>
      </c>
      <c r="AF283">
        <f t="shared" si="160"/>
        <v>0.7192553045190605</v>
      </c>
      <c r="AG283">
        <f t="shared" si="161"/>
        <v>8.9355279331641029</v>
      </c>
      <c r="AH283">
        <v>1836.134913658417</v>
      </c>
      <c r="AI283">
        <v>1820.679272727273</v>
      </c>
      <c r="AJ283">
        <v>1.775855372744082</v>
      </c>
      <c r="AK283">
        <v>63.952055562581542</v>
      </c>
      <c r="AL283">
        <f t="shared" si="162"/>
        <v>0.71937132520323144</v>
      </c>
      <c r="AM283">
        <v>34.062636411038461</v>
      </c>
      <c r="AN283">
        <v>34.702693006993023</v>
      </c>
      <c r="AO283">
        <v>1.691545766796095E-4</v>
      </c>
      <c r="AP283">
        <v>89.221601695222972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47207.472844787146</v>
      </c>
      <c r="AV283">
        <f t="shared" si="166"/>
        <v>1199.997142857143</v>
      </c>
      <c r="AW283">
        <f t="shared" si="167"/>
        <v>1025.9235993082009</v>
      </c>
      <c r="AX283">
        <f t="shared" si="168"/>
        <v>0.85493836832437764</v>
      </c>
      <c r="AY283">
        <f t="shared" si="169"/>
        <v>0.18843105086604894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1673987927</v>
      </c>
      <c r="BF283">
        <v>1754.9042857142849</v>
      </c>
      <c r="BG283">
        <v>1774.288571428571</v>
      </c>
      <c r="BH283">
        <v>34.704142857142863</v>
      </c>
      <c r="BI283">
        <v>34.063271428571433</v>
      </c>
      <c r="BJ283">
        <v>1763</v>
      </c>
      <c r="BK283">
        <v>34.4938</v>
      </c>
      <c r="BL283">
        <v>650.01571428571424</v>
      </c>
      <c r="BM283">
        <v>100.97971428571429</v>
      </c>
      <c r="BN283">
        <v>9.9884871428571428E-2</v>
      </c>
      <c r="BO283">
        <v>33.651271428571427</v>
      </c>
      <c r="BP283">
        <v>33.561014285714293</v>
      </c>
      <c r="BQ283">
        <v>999.89999999999986</v>
      </c>
      <c r="BR283">
        <v>0</v>
      </c>
      <c r="BS283">
        <v>0</v>
      </c>
      <c r="BT283">
        <v>9010.6242857142861</v>
      </c>
      <c r="BU283">
        <v>0</v>
      </c>
      <c r="BV283">
        <v>189.27414285714289</v>
      </c>
      <c r="BW283">
        <v>-19.387928571428571</v>
      </c>
      <c r="BX283">
        <v>1817.995714285714</v>
      </c>
      <c r="BY283">
        <v>1836.8585714285709</v>
      </c>
      <c r="BZ283">
        <v>0.64091314285714274</v>
      </c>
      <c r="CA283">
        <v>1774.288571428571</v>
      </c>
      <c r="CB283">
        <v>34.063271428571433</v>
      </c>
      <c r="CC283">
        <v>3.504415714285714</v>
      </c>
      <c r="CD283">
        <v>3.439695714285715</v>
      </c>
      <c r="CE283">
        <v>26.641157142857139</v>
      </c>
      <c r="CF283">
        <v>26.325014285714289</v>
      </c>
      <c r="CG283">
        <v>1199.997142857143</v>
      </c>
      <c r="CH283">
        <v>0.49997171428571419</v>
      </c>
      <c r="CI283">
        <v>0.5000282857142857</v>
      </c>
      <c r="CJ283">
        <v>0</v>
      </c>
      <c r="CK283">
        <v>810.07985714285701</v>
      </c>
      <c r="CL283">
        <v>4.9990899999999998</v>
      </c>
      <c r="CM283">
        <v>8272.9928571428572</v>
      </c>
      <c r="CN283">
        <v>9557.7400000000016</v>
      </c>
      <c r="CO283">
        <v>44.625</v>
      </c>
      <c r="CP283">
        <v>46.436999999999998</v>
      </c>
      <c r="CQ283">
        <v>45.5</v>
      </c>
      <c r="CR283">
        <v>45.436999999999998</v>
      </c>
      <c r="CS283">
        <v>45.875</v>
      </c>
      <c r="CT283">
        <v>597.46428571428555</v>
      </c>
      <c r="CU283">
        <v>597.5328571428571</v>
      </c>
      <c r="CV283">
        <v>0</v>
      </c>
      <c r="CW283">
        <v>1673987929.3</v>
      </c>
      <c r="CX283">
        <v>0</v>
      </c>
      <c r="CY283">
        <v>1673984188.5</v>
      </c>
      <c r="CZ283" t="s">
        <v>356</v>
      </c>
      <c r="DA283">
        <v>1673984188.5</v>
      </c>
      <c r="DB283">
        <v>1673984167.5</v>
      </c>
      <c r="DC283">
        <v>23</v>
      </c>
      <c r="DD283">
        <v>-0.32800000000000001</v>
      </c>
      <c r="DE283">
        <v>5.0000000000000001E-3</v>
      </c>
      <c r="DF283">
        <v>-6.2539999999999996</v>
      </c>
      <c r="DG283">
        <v>0.21</v>
      </c>
      <c r="DH283">
        <v>579</v>
      </c>
      <c r="DI283">
        <v>34</v>
      </c>
      <c r="DJ283">
        <v>0</v>
      </c>
      <c r="DK283">
        <v>0.1</v>
      </c>
      <c r="DL283">
        <v>-19.350882500000001</v>
      </c>
      <c r="DM283">
        <v>-0.87073283302060567</v>
      </c>
      <c r="DN283">
        <v>0.1276627821400976</v>
      </c>
      <c r="DO283">
        <v>0</v>
      </c>
      <c r="DP283">
        <v>0.64369579999999993</v>
      </c>
      <c r="DQ283">
        <v>8.2096390243901349E-2</v>
      </c>
      <c r="DR283">
        <v>1.8709018563516359E-2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3.2946900000000001</v>
      </c>
      <c r="EB283">
        <v>2.6253299999999999</v>
      </c>
      <c r="EC283">
        <v>0.26243899999999998</v>
      </c>
      <c r="ED283">
        <v>0.26178099999999999</v>
      </c>
      <c r="EE283">
        <v>0.14030799999999999</v>
      </c>
      <c r="EF283">
        <v>0.13721900000000001</v>
      </c>
      <c r="EG283">
        <v>22156</v>
      </c>
      <c r="EH283">
        <v>22548.7</v>
      </c>
      <c r="EI283">
        <v>27974.9</v>
      </c>
      <c r="EJ283">
        <v>29431.5</v>
      </c>
      <c r="EK283">
        <v>33107.300000000003</v>
      </c>
      <c r="EL283">
        <v>35273.599999999999</v>
      </c>
      <c r="EM283">
        <v>39496.5</v>
      </c>
      <c r="EN283">
        <v>42084.800000000003</v>
      </c>
      <c r="EO283">
        <v>2.1989000000000001</v>
      </c>
      <c r="EP283">
        <v>2.1498499999999998</v>
      </c>
      <c r="EQ283">
        <v>0.107571</v>
      </c>
      <c r="ER283">
        <v>0</v>
      </c>
      <c r="ES283">
        <v>31.820900000000002</v>
      </c>
      <c r="ET283">
        <v>999.9</v>
      </c>
      <c r="EU283">
        <v>67.3</v>
      </c>
      <c r="EV283">
        <v>35.799999999999997</v>
      </c>
      <c r="EW283">
        <v>39.3459</v>
      </c>
      <c r="EX283">
        <v>57.7119</v>
      </c>
      <c r="EY283">
        <v>-4.6794900000000004</v>
      </c>
      <c r="EZ283">
        <v>2</v>
      </c>
      <c r="FA283">
        <v>0.63387499999999997</v>
      </c>
      <c r="FB283">
        <v>0.66283800000000004</v>
      </c>
      <c r="FC283">
        <v>20.269600000000001</v>
      </c>
      <c r="FD283">
        <v>5.2174399999999999</v>
      </c>
      <c r="FE283">
        <v>12.0099</v>
      </c>
      <c r="FF283">
        <v>4.9848999999999997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1.8658699999999999</v>
      </c>
      <c r="FM283">
        <v>1.8622300000000001</v>
      </c>
      <c r="FN283">
        <v>1.86432</v>
      </c>
      <c r="FO283">
        <v>1.86036</v>
      </c>
      <c r="FP283">
        <v>1.86111</v>
      </c>
      <c r="FQ283">
        <v>1.8602000000000001</v>
      </c>
      <c r="FR283">
        <v>1.86188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-8.1</v>
      </c>
      <c r="GH283">
        <v>0.21029999999999999</v>
      </c>
      <c r="GI283">
        <v>-4.4410340874611869</v>
      </c>
      <c r="GJ283">
        <v>-4.0977002334145526E-3</v>
      </c>
      <c r="GK283">
        <v>1.9870096767282211E-6</v>
      </c>
      <c r="GL283">
        <v>-4.7591234531596528E-10</v>
      </c>
      <c r="GM283">
        <v>0.2103699999999975</v>
      </c>
      <c r="GN283">
        <v>0</v>
      </c>
      <c r="GO283">
        <v>0</v>
      </c>
      <c r="GP283">
        <v>0</v>
      </c>
      <c r="GQ283">
        <v>6</v>
      </c>
      <c r="GR283">
        <v>2093</v>
      </c>
      <c r="GS283">
        <v>4</v>
      </c>
      <c r="GT283">
        <v>31</v>
      </c>
      <c r="GU283">
        <v>62.3</v>
      </c>
      <c r="GV283">
        <v>62.7</v>
      </c>
      <c r="GW283">
        <v>4.3994099999999996</v>
      </c>
      <c r="GX283">
        <v>2.4877899999999999</v>
      </c>
      <c r="GY283">
        <v>2.04834</v>
      </c>
      <c r="GZ283">
        <v>2.6220699999999999</v>
      </c>
      <c r="HA283">
        <v>2.1972700000000001</v>
      </c>
      <c r="HB283">
        <v>2.35107</v>
      </c>
      <c r="HC283">
        <v>41.222299999999997</v>
      </c>
      <c r="HD283">
        <v>14.1671</v>
      </c>
      <c r="HE283">
        <v>18</v>
      </c>
      <c r="HF283">
        <v>705.79700000000003</v>
      </c>
      <c r="HG283">
        <v>739.40800000000002</v>
      </c>
      <c r="HH283">
        <v>30.999099999999999</v>
      </c>
      <c r="HI283">
        <v>35.211500000000001</v>
      </c>
      <c r="HJ283">
        <v>30.000299999999999</v>
      </c>
      <c r="HK283">
        <v>35.117100000000001</v>
      </c>
      <c r="HL283">
        <v>35.135800000000003</v>
      </c>
      <c r="HM283">
        <v>87.980099999999993</v>
      </c>
      <c r="HN283">
        <v>17.0886</v>
      </c>
      <c r="HO283">
        <v>100</v>
      </c>
      <c r="HP283">
        <v>31</v>
      </c>
      <c r="HQ283">
        <v>1788.96</v>
      </c>
      <c r="HR283">
        <v>34.043399999999998</v>
      </c>
      <c r="HS283">
        <v>98.588499999999996</v>
      </c>
      <c r="HT283">
        <v>97.574799999999996</v>
      </c>
    </row>
    <row r="284" spans="1:228" x14ac:dyDescent="0.2">
      <c r="A284">
        <v>269</v>
      </c>
      <c r="B284">
        <v>1673987933</v>
      </c>
      <c r="C284">
        <v>1069.900000095367</v>
      </c>
      <c r="D284" t="s">
        <v>897</v>
      </c>
      <c r="E284" t="s">
        <v>898</v>
      </c>
      <c r="F284">
        <v>4</v>
      </c>
      <c r="G284">
        <v>1673987930.6875</v>
      </c>
      <c r="H284">
        <f t="shared" si="136"/>
        <v>7.0706502617929191E-4</v>
      </c>
      <c r="I284">
        <f t="shared" si="137"/>
        <v>0.7070650261792919</v>
      </c>
      <c r="J284">
        <f t="shared" si="138"/>
        <v>9.7680703961000734</v>
      </c>
      <c r="K284">
        <f t="shared" si="139"/>
        <v>1761.075</v>
      </c>
      <c r="L284">
        <f t="shared" si="140"/>
        <v>1327.6204452699433</v>
      </c>
      <c r="M284">
        <f t="shared" si="141"/>
        <v>134.19569255793229</v>
      </c>
      <c r="N284">
        <f t="shared" si="142"/>
        <v>178.00921951259062</v>
      </c>
      <c r="O284">
        <f t="shared" si="143"/>
        <v>4.0365679298531874E-2</v>
      </c>
      <c r="P284">
        <f t="shared" si="144"/>
        <v>2.7639525121378004</v>
      </c>
      <c r="Q284">
        <f t="shared" si="145"/>
        <v>4.00410153249115E-2</v>
      </c>
      <c r="R284">
        <f t="shared" si="146"/>
        <v>2.5054586554750166E-2</v>
      </c>
      <c r="S284">
        <f t="shared" si="147"/>
        <v>226.11652048730227</v>
      </c>
      <c r="T284">
        <f t="shared" si="148"/>
        <v>34.863987373864035</v>
      </c>
      <c r="U284">
        <f t="shared" si="149"/>
        <v>33.5672</v>
      </c>
      <c r="V284">
        <f t="shared" si="150"/>
        <v>5.215366943572131</v>
      </c>
      <c r="W284">
        <f t="shared" si="151"/>
        <v>66.917397380354075</v>
      </c>
      <c r="X284">
        <f t="shared" si="152"/>
        <v>3.5074623972744985</v>
      </c>
      <c r="Y284">
        <f t="shared" si="153"/>
        <v>5.2414805933624606</v>
      </c>
      <c r="Z284">
        <f t="shared" si="154"/>
        <v>1.7079045462976326</v>
      </c>
      <c r="AA284">
        <f t="shared" si="155"/>
        <v>-31.181567654506772</v>
      </c>
      <c r="AB284">
        <f t="shared" si="156"/>
        <v>13.304748932011218</v>
      </c>
      <c r="AC284">
        <f t="shared" si="157"/>
        <v>1.1090576034555384</v>
      </c>
      <c r="AD284">
        <f t="shared" si="158"/>
        <v>209.34875936826225</v>
      </c>
      <c r="AE284">
        <f t="shared" si="159"/>
        <v>19.8292987023279</v>
      </c>
      <c r="AF284">
        <f t="shared" si="160"/>
        <v>0.71041774467503249</v>
      </c>
      <c r="AG284">
        <f t="shared" si="161"/>
        <v>9.7680703961000734</v>
      </c>
      <c r="AH284">
        <v>1843.1617312015651</v>
      </c>
      <c r="AI284">
        <v>1827.381696969697</v>
      </c>
      <c r="AJ284">
        <v>1.6548168086075341</v>
      </c>
      <c r="AK284">
        <v>63.952055562581542</v>
      </c>
      <c r="AL284">
        <f t="shared" si="162"/>
        <v>0.7070650261792919</v>
      </c>
      <c r="AM284">
        <v>34.066297641408212</v>
      </c>
      <c r="AN284">
        <v>34.698773426573453</v>
      </c>
      <c r="AO284">
        <v>-4.508621712423634E-4</v>
      </c>
      <c r="AP284">
        <v>89.221601695222972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47133.334348529344</v>
      </c>
      <c r="AV284">
        <f t="shared" si="166"/>
        <v>1199.98875</v>
      </c>
      <c r="AW284">
        <f t="shared" si="167"/>
        <v>1025.9171385944571</v>
      </c>
      <c r="AX284">
        <f t="shared" si="168"/>
        <v>0.85493896388150059</v>
      </c>
      <c r="AY284">
        <f t="shared" si="169"/>
        <v>0.18843220029129629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1673987930.6875</v>
      </c>
      <c r="BF284">
        <v>1761.075</v>
      </c>
      <c r="BG284">
        <v>1780.5337500000001</v>
      </c>
      <c r="BH284">
        <v>34.699912500000003</v>
      </c>
      <c r="BI284">
        <v>34.066899999999997</v>
      </c>
      <c r="BJ284">
        <v>1769.18</v>
      </c>
      <c r="BK284">
        <v>34.489537499999997</v>
      </c>
      <c r="BL284">
        <v>650.00262500000008</v>
      </c>
      <c r="BM284">
        <v>100.97975</v>
      </c>
      <c r="BN284">
        <v>0.100112875</v>
      </c>
      <c r="BO284">
        <v>33.656487499999997</v>
      </c>
      <c r="BP284">
        <v>33.5672</v>
      </c>
      <c r="BQ284">
        <v>999.9</v>
      </c>
      <c r="BR284">
        <v>0</v>
      </c>
      <c r="BS284">
        <v>0</v>
      </c>
      <c r="BT284">
        <v>8996.40625</v>
      </c>
      <c r="BU284">
        <v>0</v>
      </c>
      <c r="BV284">
        <v>181.347375</v>
      </c>
      <c r="BW284">
        <v>-19.459037500000001</v>
      </c>
      <c r="BX284">
        <v>1824.38</v>
      </c>
      <c r="BY284">
        <v>1843.33</v>
      </c>
      <c r="BZ284">
        <v>0.63301562500000008</v>
      </c>
      <c r="CA284">
        <v>1780.5337500000001</v>
      </c>
      <c r="CB284">
        <v>34.066899999999997</v>
      </c>
      <c r="CC284">
        <v>3.5039837500000002</v>
      </c>
      <c r="CD284">
        <v>3.4400637500000002</v>
      </c>
      <c r="CE284">
        <v>26.639074999999998</v>
      </c>
      <c r="CF284">
        <v>26.326799999999999</v>
      </c>
      <c r="CG284">
        <v>1199.98875</v>
      </c>
      <c r="CH284">
        <v>0.49994949999999999</v>
      </c>
      <c r="CI284">
        <v>0.50005049999999995</v>
      </c>
      <c r="CJ284">
        <v>0</v>
      </c>
      <c r="CK284">
        <v>810.39400000000001</v>
      </c>
      <c r="CL284">
        <v>4.9990899999999998</v>
      </c>
      <c r="CM284">
        <v>8272.723750000001</v>
      </c>
      <c r="CN284">
        <v>9557.5912500000013</v>
      </c>
      <c r="CO284">
        <v>44.625</v>
      </c>
      <c r="CP284">
        <v>46.436999999999998</v>
      </c>
      <c r="CQ284">
        <v>45.5</v>
      </c>
      <c r="CR284">
        <v>45.382750000000001</v>
      </c>
      <c r="CS284">
        <v>45.843499999999999</v>
      </c>
      <c r="CT284">
        <v>597.43624999999997</v>
      </c>
      <c r="CU284">
        <v>597.55250000000001</v>
      </c>
      <c r="CV284">
        <v>0</v>
      </c>
      <c r="CW284">
        <v>1673987933.5</v>
      </c>
      <c r="CX284">
        <v>0</v>
      </c>
      <c r="CY284">
        <v>1673984188.5</v>
      </c>
      <c r="CZ284" t="s">
        <v>356</v>
      </c>
      <c r="DA284">
        <v>1673984188.5</v>
      </c>
      <c r="DB284">
        <v>1673984167.5</v>
      </c>
      <c r="DC284">
        <v>23</v>
      </c>
      <c r="DD284">
        <v>-0.32800000000000001</v>
      </c>
      <c r="DE284">
        <v>5.0000000000000001E-3</v>
      </c>
      <c r="DF284">
        <v>-6.2539999999999996</v>
      </c>
      <c r="DG284">
        <v>0.21</v>
      </c>
      <c r="DH284">
        <v>579</v>
      </c>
      <c r="DI284">
        <v>34</v>
      </c>
      <c r="DJ284">
        <v>0</v>
      </c>
      <c r="DK284">
        <v>0.1</v>
      </c>
      <c r="DL284">
        <v>-19.409892500000002</v>
      </c>
      <c r="DM284">
        <v>-0.161803001876097</v>
      </c>
      <c r="DN284">
        <v>7.5405163574850942E-2</v>
      </c>
      <c r="DO284">
        <v>0</v>
      </c>
      <c r="DP284">
        <v>0.64749162500000002</v>
      </c>
      <c r="DQ284">
        <v>-7.3709864915573201E-2</v>
      </c>
      <c r="DR284">
        <v>1.364719352960069E-2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3.2948</v>
      </c>
      <c r="EB284">
        <v>2.6252200000000001</v>
      </c>
      <c r="EC284">
        <v>0.26299499999999998</v>
      </c>
      <c r="ED284">
        <v>0.26235799999999998</v>
      </c>
      <c r="EE284">
        <v>0.14029900000000001</v>
      </c>
      <c r="EF284">
        <v>0.13722000000000001</v>
      </c>
      <c r="EG284">
        <v>22139</v>
      </c>
      <c r="EH284">
        <v>22530.9</v>
      </c>
      <c r="EI284">
        <v>27974.7</v>
      </c>
      <c r="EJ284">
        <v>29431.4</v>
      </c>
      <c r="EK284">
        <v>33107.9</v>
      </c>
      <c r="EL284">
        <v>35273.199999999997</v>
      </c>
      <c r="EM284">
        <v>39496.699999999997</v>
      </c>
      <c r="EN284">
        <v>42084.4</v>
      </c>
      <c r="EO284">
        <v>2.19895</v>
      </c>
      <c r="EP284">
        <v>2.14988</v>
      </c>
      <c r="EQ284">
        <v>0.107631</v>
      </c>
      <c r="ER284">
        <v>0</v>
      </c>
      <c r="ES284">
        <v>31.8263</v>
      </c>
      <c r="ET284">
        <v>999.9</v>
      </c>
      <c r="EU284">
        <v>67.3</v>
      </c>
      <c r="EV284">
        <v>35.799999999999997</v>
      </c>
      <c r="EW284">
        <v>39.348100000000002</v>
      </c>
      <c r="EX284">
        <v>57.411900000000003</v>
      </c>
      <c r="EY284">
        <v>-4.6113799999999996</v>
      </c>
      <c r="EZ284">
        <v>2</v>
      </c>
      <c r="FA284">
        <v>0.63388</v>
      </c>
      <c r="FB284">
        <v>0.65841499999999997</v>
      </c>
      <c r="FC284">
        <v>20.269600000000001</v>
      </c>
      <c r="FD284">
        <v>5.2175900000000004</v>
      </c>
      <c r="FE284">
        <v>12.0099</v>
      </c>
      <c r="FF284">
        <v>4.9851000000000001</v>
      </c>
      <c r="FG284">
        <v>3.2844500000000001</v>
      </c>
      <c r="FH284">
        <v>9999</v>
      </c>
      <c r="FI284">
        <v>9999</v>
      </c>
      <c r="FJ284">
        <v>9999</v>
      </c>
      <c r="FK284">
        <v>999.9</v>
      </c>
      <c r="FL284">
        <v>1.8658999999999999</v>
      </c>
      <c r="FM284">
        <v>1.86226</v>
      </c>
      <c r="FN284">
        <v>1.86432</v>
      </c>
      <c r="FO284">
        <v>1.86036</v>
      </c>
      <c r="FP284">
        <v>1.86111</v>
      </c>
      <c r="FQ284">
        <v>1.8602000000000001</v>
      </c>
      <c r="FR284">
        <v>1.86192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-8.11</v>
      </c>
      <c r="GH284">
        <v>0.2104</v>
      </c>
      <c r="GI284">
        <v>-4.4410340874611869</v>
      </c>
      <c r="GJ284">
        <v>-4.0977002334145526E-3</v>
      </c>
      <c r="GK284">
        <v>1.9870096767282211E-6</v>
      </c>
      <c r="GL284">
        <v>-4.7591234531596528E-10</v>
      </c>
      <c r="GM284">
        <v>0.2103699999999975</v>
      </c>
      <c r="GN284">
        <v>0</v>
      </c>
      <c r="GO284">
        <v>0</v>
      </c>
      <c r="GP284">
        <v>0</v>
      </c>
      <c r="GQ284">
        <v>6</v>
      </c>
      <c r="GR284">
        <v>2093</v>
      </c>
      <c r="GS284">
        <v>4</v>
      </c>
      <c r="GT284">
        <v>31</v>
      </c>
      <c r="GU284">
        <v>62.4</v>
      </c>
      <c r="GV284">
        <v>62.8</v>
      </c>
      <c r="GW284">
        <v>4.4116200000000001</v>
      </c>
      <c r="GX284">
        <v>2.4939</v>
      </c>
      <c r="GY284">
        <v>2.04834</v>
      </c>
      <c r="GZ284">
        <v>2.6232899999999999</v>
      </c>
      <c r="HA284">
        <v>2.1972700000000001</v>
      </c>
      <c r="HB284">
        <v>2.2888199999999999</v>
      </c>
      <c r="HC284">
        <v>41.222299999999997</v>
      </c>
      <c r="HD284">
        <v>14.158300000000001</v>
      </c>
      <c r="HE284">
        <v>18</v>
      </c>
      <c r="HF284">
        <v>705.86099999999999</v>
      </c>
      <c r="HG284">
        <v>739.45399999999995</v>
      </c>
      <c r="HH284">
        <v>30.998899999999999</v>
      </c>
      <c r="HI284">
        <v>35.212299999999999</v>
      </c>
      <c r="HJ284">
        <v>30.0002</v>
      </c>
      <c r="HK284">
        <v>35.119</v>
      </c>
      <c r="HL284">
        <v>35.137700000000002</v>
      </c>
      <c r="HM284">
        <v>88.230500000000006</v>
      </c>
      <c r="HN284">
        <v>17.0886</v>
      </c>
      <c r="HO284">
        <v>100</v>
      </c>
      <c r="HP284">
        <v>31</v>
      </c>
      <c r="HQ284">
        <v>1795.65</v>
      </c>
      <c r="HR284">
        <v>34.043399999999998</v>
      </c>
      <c r="HS284">
        <v>98.5886</v>
      </c>
      <c r="HT284">
        <v>97.574100000000001</v>
      </c>
    </row>
    <row r="285" spans="1:228" x14ac:dyDescent="0.2">
      <c r="A285">
        <v>270</v>
      </c>
      <c r="B285">
        <v>1673987937</v>
      </c>
      <c r="C285">
        <v>1073.900000095367</v>
      </c>
      <c r="D285" t="s">
        <v>899</v>
      </c>
      <c r="E285" t="s">
        <v>900</v>
      </c>
      <c r="F285">
        <v>4</v>
      </c>
      <c r="G285">
        <v>1673987935</v>
      </c>
      <c r="H285">
        <f t="shared" si="136"/>
        <v>7.0801207557675151E-4</v>
      </c>
      <c r="I285">
        <f t="shared" si="137"/>
        <v>0.7080120755767515</v>
      </c>
      <c r="J285">
        <f t="shared" si="138"/>
        <v>9.0109264486134091</v>
      </c>
      <c r="K285">
        <f t="shared" si="139"/>
        <v>1768.27</v>
      </c>
      <c r="L285">
        <f t="shared" si="140"/>
        <v>1364.7942711489611</v>
      </c>
      <c r="M285">
        <f t="shared" si="141"/>
        <v>137.95015970042203</v>
      </c>
      <c r="N285">
        <f t="shared" si="142"/>
        <v>178.73252698233304</v>
      </c>
      <c r="O285">
        <f t="shared" si="143"/>
        <v>4.0410432310261653E-2</v>
      </c>
      <c r="P285">
        <f t="shared" si="144"/>
        <v>2.7640403290769879</v>
      </c>
      <c r="Q285">
        <f t="shared" si="145"/>
        <v>4.0085061413258884E-2</v>
      </c>
      <c r="R285">
        <f t="shared" si="146"/>
        <v>2.5082178167687139E-2</v>
      </c>
      <c r="S285">
        <f t="shared" si="147"/>
        <v>226.11889552300602</v>
      </c>
      <c r="T285">
        <f t="shared" si="148"/>
        <v>34.864262827137644</v>
      </c>
      <c r="U285">
        <f t="shared" si="149"/>
        <v>33.567671428571423</v>
      </c>
      <c r="V285">
        <f t="shared" si="150"/>
        <v>5.2155045231616795</v>
      </c>
      <c r="W285">
        <f t="shared" si="151"/>
        <v>66.910891730331244</v>
      </c>
      <c r="X285">
        <f t="shared" si="152"/>
        <v>3.5072303216827576</v>
      </c>
      <c r="Y285">
        <f t="shared" si="153"/>
        <v>5.241643372229789</v>
      </c>
      <c r="Z285">
        <f t="shared" si="154"/>
        <v>1.7082742014789218</v>
      </c>
      <c r="AA285">
        <f t="shared" si="155"/>
        <v>-31.223332532934741</v>
      </c>
      <c r="AB285">
        <f t="shared" si="156"/>
        <v>13.317678264799037</v>
      </c>
      <c r="AC285">
        <f t="shared" si="157"/>
        <v>1.1101056730830714</v>
      </c>
      <c r="AD285">
        <f t="shared" si="158"/>
        <v>209.32334692795339</v>
      </c>
      <c r="AE285">
        <f t="shared" si="159"/>
        <v>19.932432087671383</v>
      </c>
      <c r="AF285">
        <f t="shared" si="160"/>
        <v>0.70718322986840243</v>
      </c>
      <c r="AG285">
        <f t="shared" si="161"/>
        <v>9.0109264486134091</v>
      </c>
      <c r="AH285">
        <v>1850.132131853378</v>
      </c>
      <c r="AI285">
        <v>1834.52709090909</v>
      </c>
      <c r="AJ285">
        <v>1.7958003805320939</v>
      </c>
      <c r="AK285">
        <v>63.952055562581542</v>
      </c>
      <c r="AL285">
        <f t="shared" si="162"/>
        <v>0.7080120755767515</v>
      </c>
      <c r="AM285">
        <v>34.066816536959607</v>
      </c>
      <c r="AN285">
        <v>34.697726573426593</v>
      </c>
      <c r="AO285">
        <v>-1.0453710418385319E-5</v>
      </c>
      <c r="AP285">
        <v>89.221601695222972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47135.642678336742</v>
      </c>
      <c r="AV285">
        <f t="shared" si="166"/>
        <v>1200.001428571429</v>
      </c>
      <c r="AW285">
        <f t="shared" si="167"/>
        <v>1025.9279707373091</v>
      </c>
      <c r="AX285">
        <f t="shared" si="168"/>
        <v>0.85493895782995044</v>
      </c>
      <c r="AY285">
        <f t="shared" si="169"/>
        <v>0.18843218861180422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1673987935</v>
      </c>
      <c r="BF285">
        <v>1768.27</v>
      </c>
      <c r="BG285">
        <v>1787.8228571428569</v>
      </c>
      <c r="BH285">
        <v>34.698385714285713</v>
      </c>
      <c r="BI285">
        <v>34.068271428571428</v>
      </c>
      <c r="BJ285">
        <v>1776.388571428572</v>
      </c>
      <c r="BK285">
        <v>34.488014285714293</v>
      </c>
      <c r="BL285">
        <v>650.02028571428571</v>
      </c>
      <c r="BM285">
        <v>100.9777142857143</v>
      </c>
      <c r="BN285">
        <v>9.990789999999998E-2</v>
      </c>
      <c r="BO285">
        <v>33.657042857142862</v>
      </c>
      <c r="BP285">
        <v>33.567671428571423</v>
      </c>
      <c r="BQ285">
        <v>999.89999999999986</v>
      </c>
      <c r="BR285">
        <v>0</v>
      </c>
      <c r="BS285">
        <v>0</v>
      </c>
      <c r="BT285">
        <v>8997.0542857142846</v>
      </c>
      <c r="BU285">
        <v>0</v>
      </c>
      <c r="BV285">
        <v>177.7907142857143</v>
      </c>
      <c r="BW285">
        <v>-19.55191428571429</v>
      </c>
      <c r="BX285">
        <v>1831.8314285714289</v>
      </c>
      <c r="BY285">
        <v>1850.877142857142</v>
      </c>
      <c r="BZ285">
        <v>0.63009642857142845</v>
      </c>
      <c r="CA285">
        <v>1787.8228571428569</v>
      </c>
      <c r="CB285">
        <v>34.068271428571428</v>
      </c>
      <c r="CC285">
        <v>3.503764285714285</v>
      </c>
      <c r="CD285">
        <v>3.4401385714285722</v>
      </c>
      <c r="CE285">
        <v>26.637985714285719</v>
      </c>
      <c r="CF285">
        <v>26.327157142857139</v>
      </c>
      <c r="CG285">
        <v>1200.001428571429</v>
      </c>
      <c r="CH285">
        <v>0.49995000000000001</v>
      </c>
      <c r="CI285">
        <v>0.50004999999999999</v>
      </c>
      <c r="CJ285">
        <v>0</v>
      </c>
      <c r="CK285">
        <v>810.25900000000001</v>
      </c>
      <c r="CL285">
        <v>4.9990899999999998</v>
      </c>
      <c r="CM285">
        <v>8272.6328571428585</v>
      </c>
      <c r="CN285">
        <v>9557.6685714285704</v>
      </c>
      <c r="CO285">
        <v>44.625</v>
      </c>
      <c r="CP285">
        <v>46.419285714285706</v>
      </c>
      <c r="CQ285">
        <v>45.5</v>
      </c>
      <c r="CR285">
        <v>45.375</v>
      </c>
      <c r="CS285">
        <v>45.821000000000012</v>
      </c>
      <c r="CT285">
        <v>597.44285714285718</v>
      </c>
      <c r="CU285">
        <v>597.55857142857144</v>
      </c>
      <c r="CV285">
        <v>0</v>
      </c>
      <c r="CW285">
        <v>1673987937.0999999</v>
      </c>
      <c r="CX285">
        <v>0</v>
      </c>
      <c r="CY285">
        <v>1673984188.5</v>
      </c>
      <c r="CZ285" t="s">
        <v>356</v>
      </c>
      <c r="DA285">
        <v>1673984188.5</v>
      </c>
      <c r="DB285">
        <v>1673984167.5</v>
      </c>
      <c r="DC285">
        <v>23</v>
      </c>
      <c r="DD285">
        <v>-0.32800000000000001</v>
      </c>
      <c r="DE285">
        <v>5.0000000000000001E-3</v>
      </c>
      <c r="DF285">
        <v>-6.2539999999999996</v>
      </c>
      <c r="DG285">
        <v>0.21</v>
      </c>
      <c r="DH285">
        <v>579</v>
      </c>
      <c r="DI285">
        <v>34</v>
      </c>
      <c r="DJ285">
        <v>0</v>
      </c>
      <c r="DK285">
        <v>0.1</v>
      </c>
      <c r="DL285">
        <v>-19.452948780487802</v>
      </c>
      <c r="DM285">
        <v>-0.25643832752616291</v>
      </c>
      <c r="DN285">
        <v>8.0039088383392618E-2</v>
      </c>
      <c r="DO285">
        <v>0</v>
      </c>
      <c r="DP285">
        <v>0.64571890243902441</v>
      </c>
      <c r="DQ285">
        <v>-0.1330406968641121</v>
      </c>
      <c r="DR285">
        <v>1.372817451102352E-2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372</v>
      </c>
      <c r="EA285">
        <v>3.2947099999999998</v>
      </c>
      <c r="EB285">
        <v>2.6252599999999999</v>
      </c>
      <c r="EC285">
        <v>0.26357799999999998</v>
      </c>
      <c r="ED285">
        <v>0.262928</v>
      </c>
      <c r="EE285">
        <v>0.14029</v>
      </c>
      <c r="EF285">
        <v>0.13722699999999999</v>
      </c>
      <c r="EG285">
        <v>22121.599999999999</v>
      </c>
      <c r="EH285">
        <v>22513.1</v>
      </c>
      <c r="EI285">
        <v>27975</v>
      </c>
      <c r="EJ285">
        <v>29431.1</v>
      </c>
      <c r="EK285">
        <v>33108</v>
      </c>
      <c r="EL285">
        <v>35272.9</v>
      </c>
      <c r="EM285">
        <v>39496.5</v>
      </c>
      <c r="EN285">
        <v>42084.2</v>
      </c>
      <c r="EO285">
        <v>2.19875</v>
      </c>
      <c r="EP285">
        <v>2.1499799999999998</v>
      </c>
      <c r="EQ285">
        <v>0.10703500000000001</v>
      </c>
      <c r="ER285">
        <v>0</v>
      </c>
      <c r="ES285">
        <v>31.830100000000002</v>
      </c>
      <c r="ET285">
        <v>999.9</v>
      </c>
      <c r="EU285">
        <v>67.3</v>
      </c>
      <c r="EV285">
        <v>35.799999999999997</v>
      </c>
      <c r="EW285">
        <v>39.346600000000002</v>
      </c>
      <c r="EX285">
        <v>57.381900000000002</v>
      </c>
      <c r="EY285">
        <v>-4.7315699999999996</v>
      </c>
      <c r="EZ285">
        <v>2</v>
      </c>
      <c r="FA285">
        <v>0.63397899999999996</v>
      </c>
      <c r="FB285">
        <v>0.65331399999999995</v>
      </c>
      <c r="FC285">
        <v>20.2697</v>
      </c>
      <c r="FD285">
        <v>5.2181899999999999</v>
      </c>
      <c r="FE285">
        <v>12.0099</v>
      </c>
      <c r="FF285">
        <v>4.9855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1.86588</v>
      </c>
      <c r="FM285">
        <v>1.8623000000000001</v>
      </c>
      <c r="FN285">
        <v>1.86432</v>
      </c>
      <c r="FO285">
        <v>1.86036</v>
      </c>
      <c r="FP285">
        <v>1.86111</v>
      </c>
      <c r="FQ285">
        <v>1.8602000000000001</v>
      </c>
      <c r="FR285">
        <v>1.8619000000000001</v>
      </c>
      <c r="FS285">
        <v>1.8585100000000001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-8.1199999999999992</v>
      </c>
      <c r="GH285">
        <v>0.21029999999999999</v>
      </c>
      <c r="GI285">
        <v>-4.4410340874611869</v>
      </c>
      <c r="GJ285">
        <v>-4.0977002334145526E-3</v>
      </c>
      <c r="GK285">
        <v>1.9870096767282211E-6</v>
      </c>
      <c r="GL285">
        <v>-4.7591234531596528E-10</v>
      </c>
      <c r="GM285">
        <v>0.2103699999999975</v>
      </c>
      <c r="GN285">
        <v>0</v>
      </c>
      <c r="GO285">
        <v>0</v>
      </c>
      <c r="GP285">
        <v>0</v>
      </c>
      <c r="GQ285">
        <v>6</v>
      </c>
      <c r="GR285">
        <v>2093</v>
      </c>
      <c r="GS285">
        <v>4</v>
      </c>
      <c r="GT285">
        <v>31</v>
      </c>
      <c r="GU285">
        <v>62.5</v>
      </c>
      <c r="GV285">
        <v>62.8</v>
      </c>
      <c r="GW285">
        <v>4.4226099999999997</v>
      </c>
      <c r="GX285">
        <v>2.4902299999999999</v>
      </c>
      <c r="GY285">
        <v>2.04834</v>
      </c>
      <c r="GZ285">
        <v>2.6220699999999999</v>
      </c>
      <c r="HA285">
        <v>2.1972700000000001</v>
      </c>
      <c r="HB285">
        <v>2.3339799999999999</v>
      </c>
      <c r="HC285">
        <v>41.222299999999997</v>
      </c>
      <c r="HD285">
        <v>14.158300000000001</v>
      </c>
      <c r="HE285">
        <v>18</v>
      </c>
      <c r="HF285">
        <v>705.72299999999996</v>
      </c>
      <c r="HG285">
        <v>739.57</v>
      </c>
      <c r="HH285">
        <v>30.998799999999999</v>
      </c>
      <c r="HI285">
        <v>35.215000000000003</v>
      </c>
      <c r="HJ285">
        <v>30.000299999999999</v>
      </c>
      <c r="HK285">
        <v>35.121899999999997</v>
      </c>
      <c r="HL285">
        <v>35.139299999999999</v>
      </c>
      <c r="HM285">
        <v>88.4846</v>
      </c>
      <c r="HN285">
        <v>17.0886</v>
      </c>
      <c r="HO285">
        <v>100</v>
      </c>
      <c r="HP285">
        <v>31</v>
      </c>
      <c r="HQ285">
        <v>1802.46</v>
      </c>
      <c r="HR285">
        <v>34.043399999999998</v>
      </c>
      <c r="HS285">
        <v>98.5886</v>
      </c>
      <c r="HT285">
        <v>97.573499999999996</v>
      </c>
    </row>
    <row r="286" spans="1:228" x14ac:dyDescent="0.2">
      <c r="A286">
        <v>271</v>
      </c>
      <c r="B286">
        <v>1673987941</v>
      </c>
      <c r="C286">
        <v>1077.900000095367</v>
      </c>
      <c r="D286" t="s">
        <v>901</v>
      </c>
      <c r="E286" t="s">
        <v>902</v>
      </c>
      <c r="F286">
        <v>4</v>
      </c>
      <c r="G286">
        <v>1673987938.6875</v>
      </c>
      <c r="H286">
        <f t="shared" si="136"/>
        <v>7.0388081114510219E-4</v>
      </c>
      <c r="I286">
        <f t="shared" si="137"/>
        <v>0.70388081114510215</v>
      </c>
      <c r="J286">
        <f t="shared" si="138"/>
        <v>9.5114114016492071</v>
      </c>
      <c r="K286">
        <f t="shared" si="139"/>
        <v>1774.4949999999999</v>
      </c>
      <c r="L286">
        <f t="shared" si="140"/>
        <v>1349.1616491894213</v>
      </c>
      <c r="M286">
        <f t="shared" si="141"/>
        <v>136.36982436586268</v>
      </c>
      <c r="N286">
        <f t="shared" si="142"/>
        <v>179.36143651391814</v>
      </c>
      <c r="O286">
        <f t="shared" si="143"/>
        <v>4.0190516187337134E-2</v>
      </c>
      <c r="P286">
        <f t="shared" si="144"/>
        <v>2.768779241406174</v>
      </c>
      <c r="Q286">
        <f t="shared" si="145"/>
        <v>3.9869207932505528E-2</v>
      </c>
      <c r="R286">
        <f t="shared" si="146"/>
        <v>2.4946908981891235E-2</v>
      </c>
      <c r="S286">
        <f t="shared" si="147"/>
        <v>226.11860548727586</v>
      </c>
      <c r="T286">
        <f t="shared" si="148"/>
        <v>34.86308783277174</v>
      </c>
      <c r="U286">
        <f t="shared" si="149"/>
        <v>33.564837500000003</v>
      </c>
      <c r="V286">
        <f t="shared" si="150"/>
        <v>5.2146775297671573</v>
      </c>
      <c r="W286">
        <f t="shared" si="151"/>
        <v>66.911241290114376</v>
      </c>
      <c r="X286">
        <f t="shared" si="152"/>
        <v>3.507171596404842</v>
      </c>
      <c r="Y286">
        <f t="shared" si="153"/>
        <v>5.2415282227367674</v>
      </c>
      <c r="Z286">
        <f t="shared" si="154"/>
        <v>1.7075059333623153</v>
      </c>
      <c r="AA286">
        <f t="shared" si="155"/>
        <v>-31.041143771499005</v>
      </c>
      <c r="AB286">
        <f t="shared" si="156"/>
        <v>13.704891029605108</v>
      </c>
      <c r="AC286">
        <f t="shared" si="157"/>
        <v>1.1404088525244898</v>
      </c>
      <c r="AD286">
        <f t="shared" si="158"/>
        <v>209.92276159790646</v>
      </c>
      <c r="AE286">
        <f t="shared" si="159"/>
        <v>19.917194058846675</v>
      </c>
      <c r="AF286">
        <f t="shared" si="160"/>
        <v>0.70353619812571366</v>
      </c>
      <c r="AG286">
        <f t="shared" si="161"/>
        <v>9.5114114016492071</v>
      </c>
      <c r="AH286">
        <v>1857.1263953232381</v>
      </c>
      <c r="AI286">
        <v>1841.3771515151509</v>
      </c>
      <c r="AJ286">
        <v>1.7096336945352599</v>
      </c>
      <c r="AK286">
        <v>63.952055562581542</v>
      </c>
      <c r="AL286">
        <f t="shared" si="162"/>
        <v>0.70388081114510215</v>
      </c>
      <c r="AM286">
        <v>34.070675000688937</v>
      </c>
      <c r="AN286">
        <v>34.697860139860161</v>
      </c>
      <c r="AO286">
        <v>8.6395417783370875E-6</v>
      </c>
      <c r="AP286">
        <v>89.221601695222972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47265.70586442887</v>
      </c>
      <c r="AV286">
        <f t="shared" si="166"/>
        <v>1200</v>
      </c>
      <c r="AW286">
        <f t="shared" si="167"/>
        <v>1025.9267385944436</v>
      </c>
      <c r="AX286">
        <f t="shared" si="168"/>
        <v>0.85493894882870292</v>
      </c>
      <c r="AY286">
        <f t="shared" si="169"/>
        <v>0.18843217123939654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1673987938.6875</v>
      </c>
      <c r="BF286">
        <v>1774.4949999999999</v>
      </c>
      <c r="BG286">
        <v>1794.0337500000001</v>
      </c>
      <c r="BH286">
        <v>34.697862499999999</v>
      </c>
      <c r="BI286">
        <v>34.070937499999999</v>
      </c>
      <c r="BJ286">
        <v>1782.6224999999999</v>
      </c>
      <c r="BK286">
        <v>34.4874875</v>
      </c>
      <c r="BL286">
        <v>649.95812499999988</v>
      </c>
      <c r="BM286">
        <v>100.977625</v>
      </c>
      <c r="BN286">
        <v>9.9828874999999997E-2</v>
      </c>
      <c r="BO286">
        <v>33.656649999999999</v>
      </c>
      <c r="BP286">
        <v>33.564837500000003</v>
      </c>
      <c r="BQ286">
        <v>999.9</v>
      </c>
      <c r="BR286">
        <v>0</v>
      </c>
      <c r="BS286">
        <v>0</v>
      </c>
      <c r="BT286">
        <v>9022.2662500000006</v>
      </c>
      <c r="BU286">
        <v>0</v>
      </c>
      <c r="BV286">
        <v>181.104375</v>
      </c>
      <c r="BW286">
        <v>-19.536349999999999</v>
      </c>
      <c r="BX286">
        <v>1838.2787499999999</v>
      </c>
      <c r="BY286">
        <v>1857.31125</v>
      </c>
      <c r="BZ286">
        <v>0.62692512500000008</v>
      </c>
      <c r="CA286">
        <v>1794.0337500000001</v>
      </c>
      <c r="CB286">
        <v>34.070937499999999</v>
      </c>
      <c r="CC286">
        <v>3.5037099999999999</v>
      </c>
      <c r="CD286">
        <v>3.4404037500000002</v>
      </c>
      <c r="CE286">
        <v>26.6377375</v>
      </c>
      <c r="CF286">
        <v>26.328487500000001</v>
      </c>
      <c r="CG286">
        <v>1200</v>
      </c>
      <c r="CH286">
        <v>0.49995125000000001</v>
      </c>
      <c r="CI286">
        <v>0.50004874999999993</v>
      </c>
      <c r="CJ286">
        <v>0</v>
      </c>
      <c r="CK286">
        <v>810.39487499999996</v>
      </c>
      <c r="CL286">
        <v>4.9990899999999998</v>
      </c>
      <c r="CM286">
        <v>8272.6124999999993</v>
      </c>
      <c r="CN286">
        <v>9557.6899999999987</v>
      </c>
      <c r="CO286">
        <v>44.593499999999999</v>
      </c>
      <c r="CP286">
        <v>46.375</v>
      </c>
      <c r="CQ286">
        <v>45.5</v>
      </c>
      <c r="CR286">
        <v>45.375</v>
      </c>
      <c r="CS286">
        <v>45.811999999999998</v>
      </c>
      <c r="CT286">
        <v>597.44250000000011</v>
      </c>
      <c r="CU286">
        <v>597.55750000000012</v>
      </c>
      <c r="CV286">
        <v>0</v>
      </c>
      <c r="CW286">
        <v>1673987941.3</v>
      </c>
      <c r="CX286">
        <v>0</v>
      </c>
      <c r="CY286">
        <v>1673984188.5</v>
      </c>
      <c r="CZ286" t="s">
        <v>356</v>
      </c>
      <c r="DA286">
        <v>1673984188.5</v>
      </c>
      <c r="DB286">
        <v>1673984167.5</v>
      </c>
      <c r="DC286">
        <v>23</v>
      </c>
      <c r="DD286">
        <v>-0.32800000000000001</v>
      </c>
      <c r="DE286">
        <v>5.0000000000000001E-3</v>
      </c>
      <c r="DF286">
        <v>-6.2539999999999996</v>
      </c>
      <c r="DG286">
        <v>0.21</v>
      </c>
      <c r="DH286">
        <v>579</v>
      </c>
      <c r="DI286">
        <v>34</v>
      </c>
      <c r="DJ286">
        <v>0</v>
      </c>
      <c r="DK286">
        <v>0.1</v>
      </c>
      <c r="DL286">
        <v>-19.4648875</v>
      </c>
      <c r="DM286">
        <v>-0.638212007504673</v>
      </c>
      <c r="DN286">
        <v>8.7279153259813794E-2</v>
      </c>
      <c r="DO286">
        <v>0</v>
      </c>
      <c r="DP286">
        <v>0.63629877499999998</v>
      </c>
      <c r="DQ286">
        <v>-8.1485954971858066E-2</v>
      </c>
      <c r="DR286">
        <v>8.2197739643116181E-3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3.2947099999999998</v>
      </c>
      <c r="EB286">
        <v>2.6253600000000001</v>
      </c>
      <c r="EC286">
        <v>0.26415</v>
      </c>
      <c r="ED286">
        <v>0.26349800000000001</v>
      </c>
      <c r="EE286">
        <v>0.14029</v>
      </c>
      <c r="EF286">
        <v>0.13722999999999999</v>
      </c>
      <c r="EG286">
        <v>22103.9</v>
      </c>
      <c r="EH286">
        <v>22495.3</v>
      </c>
      <c r="EI286">
        <v>27974.5</v>
      </c>
      <c r="EJ286">
        <v>29430.7</v>
      </c>
      <c r="EK286">
        <v>33107.800000000003</v>
      </c>
      <c r="EL286">
        <v>35272.1</v>
      </c>
      <c r="EM286">
        <v>39496.1</v>
      </c>
      <c r="EN286">
        <v>42083.4</v>
      </c>
      <c r="EO286">
        <v>2.1987199999999998</v>
      </c>
      <c r="EP286">
        <v>2.15</v>
      </c>
      <c r="EQ286">
        <v>0.10684100000000001</v>
      </c>
      <c r="ER286">
        <v>0</v>
      </c>
      <c r="ES286">
        <v>31.832999999999998</v>
      </c>
      <c r="ET286">
        <v>999.9</v>
      </c>
      <c r="EU286">
        <v>67.3</v>
      </c>
      <c r="EV286">
        <v>35.799999999999997</v>
      </c>
      <c r="EW286">
        <v>39.3459</v>
      </c>
      <c r="EX286">
        <v>57.381900000000002</v>
      </c>
      <c r="EY286">
        <v>-4.6594499999999996</v>
      </c>
      <c r="EZ286">
        <v>2</v>
      </c>
      <c r="FA286">
        <v>0.63426300000000002</v>
      </c>
      <c r="FB286">
        <v>0.64845299999999995</v>
      </c>
      <c r="FC286">
        <v>20.2698</v>
      </c>
      <c r="FD286">
        <v>5.21774</v>
      </c>
      <c r="FE286">
        <v>12.0099</v>
      </c>
      <c r="FF286">
        <v>4.9854000000000003</v>
      </c>
      <c r="FG286">
        <v>3.2845499999999999</v>
      </c>
      <c r="FH286">
        <v>9999</v>
      </c>
      <c r="FI286">
        <v>9999</v>
      </c>
      <c r="FJ286">
        <v>9999</v>
      </c>
      <c r="FK286">
        <v>999.9</v>
      </c>
      <c r="FL286">
        <v>1.8658600000000001</v>
      </c>
      <c r="FM286">
        <v>1.86229</v>
      </c>
      <c r="FN286">
        <v>1.86432</v>
      </c>
      <c r="FO286">
        <v>1.86036</v>
      </c>
      <c r="FP286">
        <v>1.86111</v>
      </c>
      <c r="FQ286">
        <v>1.8602000000000001</v>
      </c>
      <c r="FR286">
        <v>1.86191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-8.14</v>
      </c>
      <c r="GH286">
        <v>0.2104</v>
      </c>
      <c r="GI286">
        <v>-4.4410340874611869</v>
      </c>
      <c r="GJ286">
        <v>-4.0977002334145526E-3</v>
      </c>
      <c r="GK286">
        <v>1.9870096767282211E-6</v>
      </c>
      <c r="GL286">
        <v>-4.7591234531596528E-10</v>
      </c>
      <c r="GM286">
        <v>0.2103699999999975</v>
      </c>
      <c r="GN286">
        <v>0</v>
      </c>
      <c r="GO286">
        <v>0</v>
      </c>
      <c r="GP286">
        <v>0</v>
      </c>
      <c r="GQ286">
        <v>6</v>
      </c>
      <c r="GR286">
        <v>2093</v>
      </c>
      <c r="GS286">
        <v>4</v>
      </c>
      <c r="GT286">
        <v>31</v>
      </c>
      <c r="GU286">
        <v>62.5</v>
      </c>
      <c r="GV286">
        <v>62.9</v>
      </c>
      <c r="GW286">
        <v>4.4372600000000002</v>
      </c>
      <c r="GX286">
        <v>2.4865699999999999</v>
      </c>
      <c r="GY286">
        <v>2.04834</v>
      </c>
      <c r="GZ286">
        <v>2.6232899999999999</v>
      </c>
      <c r="HA286">
        <v>2.1972700000000001</v>
      </c>
      <c r="HB286">
        <v>2.3339799999999999</v>
      </c>
      <c r="HC286">
        <v>41.248199999999997</v>
      </c>
      <c r="HD286">
        <v>14.1671</v>
      </c>
      <c r="HE286">
        <v>18</v>
      </c>
      <c r="HF286">
        <v>705.71900000000005</v>
      </c>
      <c r="HG286">
        <v>739.62900000000002</v>
      </c>
      <c r="HH286">
        <v>30.998699999999999</v>
      </c>
      <c r="HI286">
        <v>35.215499999999999</v>
      </c>
      <c r="HJ286">
        <v>30.0001</v>
      </c>
      <c r="HK286">
        <v>35.1235</v>
      </c>
      <c r="HL286">
        <v>35.142200000000003</v>
      </c>
      <c r="HM286">
        <v>88.734800000000007</v>
      </c>
      <c r="HN286">
        <v>17.0886</v>
      </c>
      <c r="HO286">
        <v>100</v>
      </c>
      <c r="HP286">
        <v>31</v>
      </c>
      <c r="HQ286">
        <v>1809.14</v>
      </c>
      <c r="HR286">
        <v>34.043399999999998</v>
      </c>
      <c r="HS286">
        <v>98.587400000000002</v>
      </c>
      <c r="HT286">
        <v>97.571899999999999</v>
      </c>
    </row>
    <row r="287" spans="1:228" x14ac:dyDescent="0.2">
      <c r="A287">
        <v>272</v>
      </c>
      <c r="B287">
        <v>1673987945</v>
      </c>
      <c r="C287">
        <v>1081.900000095367</v>
      </c>
      <c r="D287" t="s">
        <v>903</v>
      </c>
      <c r="E287" t="s">
        <v>904</v>
      </c>
      <c r="F287">
        <v>4</v>
      </c>
      <c r="G287">
        <v>1673987943</v>
      </c>
      <c r="H287">
        <f t="shared" si="136"/>
        <v>6.9577168372011013E-4</v>
      </c>
      <c r="I287">
        <f t="shared" si="137"/>
        <v>0.69577168372011011</v>
      </c>
      <c r="J287">
        <f t="shared" si="138"/>
        <v>8.9716882526218864</v>
      </c>
      <c r="K287">
        <f t="shared" si="139"/>
        <v>1781.8228571428569</v>
      </c>
      <c r="L287">
        <f t="shared" si="140"/>
        <v>1373.6500647938999</v>
      </c>
      <c r="M287">
        <f t="shared" si="141"/>
        <v>138.8450235670654</v>
      </c>
      <c r="N287">
        <f t="shared" si="142"/>
        <v>180.10208198800237</v>
      </c>
      <c r="O287">
        <f t="shared" si="143"/>
        <v>3.9741072938859798E-2</v>
      </c>
      <c r="P287">
        <f t="shared" si="144"/>
        <v>2.7640162076426362</v>
      </c>
      <c r="Q287">
        <f t="shared" si="145"/>
        <v>3.9426343656695895E-2</v>
      </c>
      <c r="R287">
        <f t="shared" si="146"/>
        <v>2.4669534068130293E-2</v>
      </c>
      <c r="S287">
        <f t="shared" si="147"/>
        <v>226.11839923691537</v>
      </c>
      <c r="T287">
        <f t="shared" si="148"/>
        <v>34.865572140669514</v>
      </c>
      <c r="U287">
        <f t="shared" si="149"/>
        <v>33.561399999999999</v>
      </c>
      <c r="V287">
        <f t="shared" si="150"/>
        <v>5.2136745560211093</v>
      </c>
      <c r="W287">
        <f t="shared" si="151"/>
        <v>66.911661147208065</v>
      </c>
      <c r="X287">
        <f t="shared" si="152"/>
        <v>3.5068700159668449</v>
      </c>
      <c r="Y287">
        <f t="shared" si="153"/>
        <v>5.2410446188917721</v>
      </c>
      <c r="Z287">
        <f t="shared" si="154"/>
        <v>1.7068045400542644</v>
      </c>
      <c r="AA287">
        <f t="shared" si="155"/>
        <v>-30.683531252056856</v>
      </c>
      <c r="AB287">
        <f t="shared" si="156"/>
        <v>13.947676871210147</v>
      </c>
      <c r="AC287">
        <f t="shared" si="157"/>
        <v>1.1625825677200741</v>
      </c>
      <c r="AD287">
        <f t="shared" si="158"/>
        <v>210.54512742378873</v>
      </c>
      <c r="AE287">
        <f t="shared" si="159"/>
        <v>19.762005232697906</v>
      </c>
      <c r="AF287">
        <f t="shared" si="160"/>
        <v>0.69516833996440408</v>
      </c>
      <c r="AG287">
        <f t="shared" si="161"/>
        <v>8.9716882526218864</v>
      </c>
      <c r="AH287">
        <v>1864.0112159998321</v>
      </c>
      <c r="AI287">
        <v>1848.521939393939</v>
      </c>
      <c r="AJ287">
        <v>1.7757545536886881</v>
      </c>
      <c r="AK287">
        <v>63.952055562581542</v>
      </c>
      <c r="AL287">
        <f t="shared" si="162"/>
        <v>0.69577168372011011</v>
      </c>
      <c r="AM287">
        <v>34.072587117609302</v>
      </c>
      <c r="AN287">
        <v>34.692978321678332</v>
      </c>
      <c r="AO287">
        <v>-8.3259085218881428E-5</v>
      </c>
      <c r="AP287">
        <v>89.221601695222972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47135.292229565341</v>
      </c>
      <c r="AV287">
        <f t="shared" si="166"/>
        <v>1200.001428571429</v>
      </c>
      <c r="AW287">
        <f t="shared" si="167"/>
        <v>1025.9277135942571</v>
      </c>
      <c r="AX287">
        <f t="shared" si="168"/>
        <v>0.85493874354432875</v>
      </c>
      <c r="AY287">
        <f t="shared" si="169"/>
        <v>0.18843177504055436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1673987943</v>
      </c>
      <c r="BF287">
        <v>1781.8228571428569</v>
      </c>
      <c r="BG287">
        <v>1801.207142857143</v>
      </c>
      <c r="BH287">
        <v>34.694885714285718</v>
      </c>
      <c r="BI287">
        <v>34.075485714285712</v>
      </c>
      <c r="BJ287">
        <v>1789.96</v>
      </c>
      <c r="BK287">
        <v>34.484499999999997</v>
      </c>
      <c r="BL287">
        <v>650.03185714285712</v>
      </c>
      <c r="BM287">
        <v>100.9772857142857</v>
      </c>
      <c r="BN287">
        <v>0.10014814285714289</v>
      </c>
      <c r="BO287">
        <v>33.655000000000001</v>
      </c>
      <c r="BP287">
        <v>33.561399999999999</v>
      </c>
      <c r="BQ287">
        <v>999.89999999999986</v>
      </c>
      <c r="BR287">
        <v>0</v>
      </c>
      <c r="BS287">
        <v>0</v>
      </c>
      <c r="BT287">
        <v>8996.9642857142862</v>
      </c>
      <c r="BU287">
        <v>0</v>
      </c>
      <c r="BV287">
        <v>185.4975714285714</v>
      </c>
      <c r="BW287">
        <v>-19.387285714285721</v>
      </c>
      <c r="BX287">
        <v>1845.8628571428569</v>
      </c>
      <c r="BY287">
        <v>1864.7485714285719</v>
      </c>
      <c r="BZ287">
        <v>0.61938357142857137</v>
      </c>
      <c r="CA287">
        <v>1801.207142857143</v>
      </c>
      <c r="CB287">
        <v>34.075485714285712</v>
      </c>
      <c r="CC287">
        <v>3.5033985714285718</v>
      </c>
      <c r="CD287">
        <v>3.440854285714285</v>
      </c>
      <c r="CE287">
        <v>26.636214285714281</v>
      </c>
      <c r="CF287">
        <v>26.330671428571431</v>
      </c>
      <c r="CG287">
        <v>1200.001428571429</v>
      </c>
      <c r="CH287">
        <v>0.49996000000000013</v>
      </c>
      <c r="CI287">
        <v>0.50004000000000015</v>
      </c>
      <c r="CJ287">
        <v>0</v>
      </c>
      <c r="CK287">
        <v>810.53200000000004</v>
      </c>
      <c r="CL287">
        <v>4.9990899999999998</v>
      </c>
      <c r="CM287">
        <v>8272.5271428571432</v>
      </c>
      <c r="CN287">
        <v>9557.7171428571455</v>
      </c>
      <c r="CO287">
        <v>44.580000000000013</v>
      </c>
      <c r="CP287">
        <v>46.375</v>
      </c>
      <c r="CQ287">
        <v>45.5</v>
      </c>
      <c r="CR287">
        <v>45.375</v>
      </c>
      <c r="CS287">
        <v>45.811999999999998</v>
      </c>
      <c r="CT287">
        <v>597.45142857142855</v>
      </c>
      <c r="CU287">
        <v>597.55000000000007</v>
      </c>
      <c r="CV287">
        <v>0</v>
      </c>
      <c r="CW287">
        <v>1673987945.5</v>
      </c>
      <c r="CX287">
        <v>0</v>
      </c>
      <c r="CY287">
        <v>1673984188.5</v>
      </c>
      <c r="CZ287" t="s">
        <v>356</v>
      </c>
      <c r="DA287">
        <v>1673984188.5</v>
      </c>
      <c r="DB287">
        <v>1673984167.5</v>
      </c>
      <c r="DC287">
        <v>23</v>
      </c>
      <c r="DD287">
        <v>-0.32800000000000001</v>
      </c>
      <c r="DE287">
        <v>5.0000000000000001E-3</v>
      </c>
      <c r="DF287">
        <v>-6.2539999999999996</v>
      </c>
      <c r="DG287">
        <v>0.21</v>
      </c>
      <c r="DH287">
        <v>579</v>
      </c>
      <c r="DI287">
        <v>34</v>
      </c>
      <c r="DJ287">
        <v>0</v>
      </c>
      <c r="DK287">
        <v>0.1</v>
      </c>
      <c r="DL287">
        <v>-19.472165</v>
      </c>
      <c r="DM287">
        <v>-0.2383046904314772</v>
      </c>
      <c r="DN287">
        <v>9.1946284726464517E-2</v>
      </c>
      <c r="DO287">
        <v>0</v>
      </c>
      <c r="DP287">
        <v>0.63086272499999996</v>
      </c>
      <c r="DQ287">
        <v>-7.0676228893059453E-2</v>
      </c>
      <c r="DR287">
        <v>7.0100714261250594E-3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3.29474</v>
      </c>
      <c r="EB287">
        <v>2.62527</v>
      </c>
      <c r="EC287">
        <v>0.26473600000000003</v>
      </c>
      <c r="ED287">
        <v>0.26406299999999999</v>
      </c>
      <c r="EE287">
        <v>0.14027500000000001</v>
      </c>
      <c r="EF287">
        <v>0.13724600000000001</v>
      </c>
      <c r="EG287">
        <v>22086.5</v>
      </c>
      <c r="EH287">
        <v>22478.2</v>
      </c>
      <c r="EI287">
        <v>27974.799999999999</v>
      </c>
      <c r="EJ287">
        <v>29431.1</v>
      </c>
      <c r="EK287">
        <v>33108.199999999997</v>
      </c>
      <c r="EL287">
        <v>35272.199999999997</v>
      </c>
      <c r="EM287">
        <v>39495.9</v>
      </c>
      <c r="EN287">
        <v>42084.3</v>
      </c>
      <c r="EO287">
        <v>2.1987700000000001</v>
      </c>
      <c r="EP287">
        <v>2.1497799999999998</v>
      </c>
      <c r="EQ287">
        <v>0.106998</v>
      </c>
      <c r="ER287">
        <v>0</v>
      </c>
      <c r="ES287">
        <v>31.832799999999999</v>
      </c>
      <c r="ET287">
        <v>999.9</v>
      </c>
      <c r="EU287">
        <v>67.3</v>
      </c>
      <c r="EV287">
        <v>35.799999999999997</v>
      </c>
      <c r="EW287">
        <v>39.347200000000001</v>
      </c>
      <c r="EX287">
        <v>57.7119</v>
      </c>
      <c r="EY287">
        <v>-4.5753199999999996</v>
      </c>
      <c r="EZ287">
        <v>2</v>
      </c>
      <c r="FA287">
        <v>0.63395100000000004</v>
      </c>
      <c r="FB287">
        <v>0.64349100000000004</v>
      </c>
      <c r="FC287">
        <v>20.2698</v>
      </c>
      <c r="FD287">
        <v>5.2183400000000004</v>
      </c>
      <c r="FE287">
        <v>12.0099</v>
      </c>
      <c r="FF287">
        <v>4.9858500000000001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1.8658600000000001</v>
      </c>
      <c r="FM287">
        <v>1.86229</v>
      </c>
      <c r="FN287">
        <v>1.86432</v>
      </c>
      <c r="FO287">
        <v>1.8603499999999999</v>
      </c>
      <c r="FP287">
        <v>1.86111</v>
      </c>
      <c r="FQ287">
        <v>1.8602000000000001</v>
      </c>
      <c r="FR287">
        <v>1.86192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-8.14</v>
      </c>
      <c r="GH287">
        <v>0.2104</v>
      </c>
      <c r="GI287">
        <v>-4.4410340874611869</v>
      </c>
      <c r="GJ287">
        <v>-4.0977002334145526E-3</v>
      </c>
      <c r="GK287">
        <v>1.9870096767282211E-6</v>
      </c>
      <c r="GL287">
        <v>-4.7591234531596528E-10</v>
      </c>
      <c r="GM287">
        <v>0.2103699999999975</v>
      </c>
      <c r="GN287">
        <v>0</v>
      </c>
      <c r="GO287">
        <v>0</v>
      </c>
      <c r="GP287">
        <v>0</v>
      </c>
      <c r="GQ287">
        <v>6</v>
      </c>
      <c r="GR287">
        <v>2093</v>
      </c>
      <c r="GS287">
        <v>4</v>
      </c>
      <c r="GT287">
        <v>31</v>
      </c>
      <c r="GU287">
        <v>62.6</v>
      </c>
      <c r="GV287">
        <v>63</v>
      </c>
      <c r="GW287">
        <v>4.4506800000000002</v>
      </c>
      <c r="GX287">
        <v>2.4902299999999999</v>
      </c>
      <c r="GY287">
        <v>2.04834</v>
      </c>
      <c r="GZ287">
        <v>2.6220699999999999</v>
      </c>
      <c r="HA287">
        <v>2.1972700000000001</v>
      </c>
      <c r="HB287">
        <v>2.2863799999999999</v>
      </c>
      <c r="HC287">
        <v>41.248199999999997</v>
      </c>
      <c r="HD287">
        <v>14.1408</v>
      </c>
      <c r="HE287">
        <v>18</v>
      </c>
      <c r="HF287">
        <v>705.78300000000002</v>
      </c>
      <c r="HG287">
        <v>739.42499999999995</v>
      </c>
      <c r="HH287">
        <v>30.998699999999999</v>
      </c>
      <c r="HI287">
        <v>35.218200000000003</v>
      </c>
      <c r="HJ287">
        <v>30</v>
      </c>
      <c r="HK287">
        <v>35.125399999999999</v>
      </c>
      <c r="HL287">
        <v>35.143300000000004</v>
      </c>
      <c r="HM287">
        <v>88.987099999999998</v>
      </c>
      <c r="HN287">
        <v>17.0886</v>
      </c>
      <c r="HO287">
        <v>100</v>
      </c>
      <c r="HP287">
        <v>31</v>
      </c>
      <c r="HQ287">
        <v>1815.83</v>
      </c>
      <c r="HR287">
        <v>34.043399999999998</v>
      </c>
      <c r="HS287">
        <v>98.587500000000006</v>
      </c>
      <c r="HT287">
        <v>97.573599999999999</v>
      </c>
    </row>
    <row r="288" spans="1:228" x14ac:dyDescent="0.2">
      <c r="A288">
        <v>273</v>
      </c>
      <c r="B288">
        <v>1673987949</v>
      </c>
      <c r="C288">
        <v>1085.900000095367</v>
      </c>
      <c r="D288" t="s">
        <v>905</v>
      </c>
      <c r="E288" t="s">
        <v>906</v>
      </c>
      <c r="F288">
        <v>4</v>
      </c>
      <c r="G288">
        <v>1673987946.6875</v>
      </c>
      <c r="H288">
        <f t="shared" si="136"/>
        <v>6.8277250516414977E-4</v>
      </c>
      <c r="I288">
        <f t="shared" si="137"/>
        <v>0.68277250516414978</v>
      </c>
      <c r="J288">
        <f t="shared" si="138"/>
        <v>9.2945762417021758</v>
      </c>
      <c r="K288">
        <f t="shared" si="139"/>
        <v>1788.01</v>
      </c>
      <c r="L288">
        <f t="shared" si="140"/>
        <v>1359.1711651844905</v>
      </c>
      <c r="M288">
        <f t="shared" si="141"/>
        <v>137.38316583637359</v>
      </c>
      <c r="N288">
        <f t="shared" si="142"/>
        <v>180.72960980874799</v>
      </c>
      <c r="O288">
        <f t="shared" si="143"/>
        <v>3.8946331150907607E-2</v>
      </c>
      <c r="P288">
        <f t="shared" si="144"/>
        <v>2.759340707337226</v>
      </c>
      <c r="Q288">
        <f t="shared" si="145"/>
        <v>3.8643504286003251E-2</v>
      </c>
      <c r="R288">
        <f t="shared" si="146"/>
        <v>2.417920156494743E-2</v>
      </c>
      <c r="S288">
        <f t="shared" si="147"/>
        <v>226.1196401118101</v>
      </c>
      <c r="T288">
        <f t="shared" si="148"/>
        <v>34.862699567426198</v>
      </c>
      <c r="U288">
        <f t="shared" si="149"/>
        <v>33.566324999999999</v>
      </c>
      <c r="V288">
        <f t="shared" si="150"/>
        <v>5.2151115958826679</v>
      </c>
      <c r="W288">
        <f t="shared" si="151"/>
        <v>66.931050771837405</v>
      </c>
      <c r="X288">
        <f t="shared" si="152"/>
        <v>3.5062510614645803</v>
      </c>
      <c r="Y288">
        <f t="shared" si="153"/>
        <v>5.238601547459802</v>
      </c>
      <c r="Z288">
        <f t="shared" si="154"/>
        <v>1.7088605344180876</v>
      </c>
      <c r="AA288">
        <f t="shared" si="155"/>
        <v>-30.110267477739004</v>
      </c>
      <c r="AB288">
        <f t="shared" si="156"/>
        <v>11.951133129091318</v>
      </c>
      <c r="AC288">
        <f t="shared" si="157"/>
        <v>0.99783565380905981</v>
      </c>
      <c r="AD288">
        <f t="shared" si="158"/>
        <v>208.95834141697148</v>
      </c>
      <c r="AE288">
        <f t="shared" si="159"/>
        <v>19.856163033254152</v>
      </c>
      <c r="AF288">
        <f t="shared" si="160"/>
        <v>0.68524661820032462</v>
      </c>
      <c r="AG288">
        <f t="shared" si="161"/>
        <v>9.2945762417021758</v>
      </c>
      <c r="AH288">
        <v>1871.057948702294</v>
      </c>
      <c r="AI288">
        <v>1855.4109090909101</v>
      </c>
      <c r="AJ288">
        <v>1.736973474555032</v>
      </c>
      <c r="AK288">
        <v>63.952055562581542</v>
      </c>
      <c r="AL288">
        <f t="shared" si="162"/>
        <v>0.68277250516414978</v>
      </c>
      <c r="AM288">
        <v>34.076934759335039</v>
      </c>
      <c r="AN288">
        <v>34.686679720279741</v>
      </c>
      <c r="AO288">
        <v>-2.550469380988526E-4</v>
      </c>
      <c r="AP288">
        <v>89.221601695222972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47008.427219713391</v>
      </c>
      <c r="AV288">
        <f t="shared" si="166"/>
        <v>1200.00875</v>
      </c>
      <c r="AW288">
        <f t="shared" si="167"/>
        <v>1025.9339010942019</v>
      </c>
      <c r="AX288">
        <f t="shared" si="168"/>
        <v>0.85493868365060011</v>
      </c>
      <c r="AY288">
        <f t="shared" si="169"/>
        <v>0.18843165944565829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1673987946.6875</v>
      </c>
      <c r="BF288">
        <v>1788.01</v>
      </c>
      <c r="BG288">
        <v>1807.46875</v>
      </c>
      <c r="BH288">
        <v>34.68835</v>
      </c>
      <c r="BI288">
        <v>34.077787499999999</v>
      </c>
      <c r="BJ288">
        <v>1796.1587500000001</v>
      </c>
      <c r="BK288">
        <v>34.477975000000001</v>
      </c>
      <c r="BL288">
        <v>650.03324999999995</v>
      </c>
      <c r="BM288">
        <v>100.9785</v>
      </c>
      <c r="BN288">
        <v>0.1001348</v>
      </c>
      <c r="BO288">
        <v>33.646662500000012</v>
      </c>
      <c r="BP288">
        <v>33.566324999999999</v>
      </c>
      <c r="BQ288">
        <v>999.9</v>
      </c>
      <c r="BR288">
        <v>0</v>
      </c>
      <c r="BS288">
        <v>0</v>
      </c>
      <c r="BT288">
        <v>8972.0300000000007</v>
      </c>
      <c r="BU288">
        <v>0</v>
      </c>
      <c r="BV288">
        <v>189.96437499999999</v>
      </c>
      <c r="BW288">
        <v>-19.456362500000001</v>
      </c>
      <c r="BX288">
        <v>1852.2637500000001</v>
      </c>
      <c r="BY288">
        <v>1871.2375</v>
      </c>
      <c r="BZ288">
        <v>0.61057187499999999</v>
      </c>
      <c r="CA288">
        <v>1807.46875</v>
      </c>
      <c r="CB288">
        <v>34.077787499999999</v>
      </c>
      <c r="CC288">
        <v>3.5027737499999998</v>
      </c>
      <c r="CD288">
        <v>3.4411200000000002</v>
      </c>
      <c r="CE288">
        <v>26.633199999999999</v>
      </c>
      <c r="CF288">
        <v>26.332012500000001</v>
      </c>
      <c r="CG288">
        <v>1200.00875</v>
      </c>
      <c r="CH288">
        <v>0.49996000000000002</v>
      </c>
      <c r="CI288">
        <v>0.50004000000000004</v>
      </c>
      <c r="CJ288">
        <v>0</v>
      </c>
      <c r="CK288">
        <v>810.46100000000001</v>
      </c>
      <c r="CL288">
        <v>4.9990899999999998</v>
      </c>
      <c r="CM288">
        <v>8273.2212499999987</v>
      </c>
      <c r="CN288">
        <v>9557.7849999999999</v>
      </c>
      <c r="CO288">
        <v>44.561999999999998</v>
      </c>
      <c r="CP288">
        <v>46.375</v>
      </c>
      <c r="CQ288">
        <v>45.484250000000003</v>
      </c>
      <c r="CR288">
        <v>45.375</v>
      </c>
      <c r="CS288">
        <v>45.811999999999998</v>
      </c>
      <c r="CT288">
        <v>597.45749999999998</v>
      </c>
      <c r="CU288">
        <v>597.55124999999998</v>
      </c>
      <c r="CV288">
        <v>0</v>
      </c>
      <c r="CW288">
        <v>1673987949.0999999</v>
      </c>
      <c r="CX288">
        <v>0</v>
      </c>
      <c r="CY288">
        <v>1673984188.5</v>
      </c>
      <c r="CZ288" t="s">
        <v>356</v>
      </c>
      <c r="DA288">
        <v>1673984188.5</v>
      </c>
      <c r="DB288">
        <v>1673984167.5</v>
      </c>
      <c r="DC288">
        <v>23</v>
      </c>
      <c r="DD288">
        <v>-0.32800000000000001</v>
      </c>
      <c r="DE288">
        <v>5.0000000000000001E-3</v>
      </c>
      <c r="DF288">
        <v>-6.2539999999999996</v>
      </c>
      <c r="DG288">
        <v>0.21</v>
      </c>
      <c r="DH288">
        <v>579</v>
      </c>
      <c r="DI288">
        <v>34</v>
      </c>
      <c r="DJ288">
        <v>0</v>
      </c>
      <c r="DK288">
        <v>0.1</v>
      </c>
      <c r="DL288">
        <v>-19.480037500000002</v>
      </c>
      <c r="DM288">
        <v>0.12963489681050319</v>
      </c>
      <c r="DN288">
        <v>9.038526895324292E-2</v>
      </c>
      <c r="DO288">
        <v>0</v>
      </c>
      <c r="DP288">
        <v>0.624809375</v>
      </c>
      <c r="DQ288">
        <v>-8.076190243902602E-2</v>
      </c>
      <c r="DR288">
        <v>8.1243135115759164E-3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3.2948200000000001</v>
      </c>
      <c r="EB288">
        <v>2.6251899999999999</v>
      </c>
      <c r="EC288">
        <v>0.26530399999999998</v>
      </c>
      <c r="ED288">
        <v>0.26463900000000001</v>
      </c>
      <c r="EE288">
        <v>0.140268</v>
      </c>
      <c r="EF288">
        <v>0.13725200000000001</v>
      </c>
      <c r="EG288">
        <v>22068.9</v>
      </c>
      <c r="EH288">
        <v>22460.6</v>
      </c>
      <c r="EI288">
        <v>27974.3</v>
      </c>
      <c r="EJ288">
        <v>29431.200000000001</v>
      </c>
      <c r="EK288">
        <v>33108</v>
      </c>
      <c r="EL288">
        <v>35272.1</v>
      </c>
      <c r="EM288">
        <v>39495.4</v>
      </c>
      <c r="EN288">
        <v>42084.4</v>
      </c>
      <c r="EO288">
        <v>2.1987999999999999</v>
      </c>
      <c r="EP288">
        <v>2.14988</v>
      </c>
      <c r="EQ288">
        <v>0.106722</v>
      </c>
      <c r="ER288">
        <v>0</v>
      </c>
      <c r="ES288">
        <v>31.8292</v>
      </c>
      <c r="ET288">
        <v>999.9</v>
      </c>
      <c r="EU288">
        <v>67.3</v>
      </c>
      <c r="EV288">
        <v>35.799999999999997</v>
      </c>
      <c r="EW288">
        <v>39.344000000000001</v>
      </c>
      <c r="EX288">
        <v>57.471899999999998</v>
      </c>
      <c r="EY288">
        <v>-4.7275600000000004</v>
      </c>
      <c r="EZ288">
        <v>2</v>
      </c>
      <c r="FA288">
        <v>0.63438300000000003</v>
      </c>
      <c r="FB288">
        <v>0.63798200000000005</v>
      </c>
      <c r="FC288">
        <v>20.2697</v>
      </c>
      <c r="FD288">
        <v>5.2174399999999999</v>
      </c>
      <c r="FE288">
        <v>12.0099</v>
      </c>
      <c r="FF288">
        <v>4.9855</v>
      </c>
      <c r="FG288">
        <v>3.2844799999999998</v>
      </c>
      <c r="FH288">
        <v>9999</v>
      </c>
      <c r="FI288">
        <v>9999</v>
      </c>
      <c r="FJ288">
        <v>9999</v>
      </c>
      <c r="FK288">
        <v>999.9</v>
      </c>
      <c r="FL288">
        <v>1.8658600000000001</v>
      </c>
      <c r="FM288">
        <v>1.8623000000000001</v>
      </c>
      <c r="FN288">
        <v>1.86432</v>
      </c>
      <c r="FO288">
        <v>1.86036</v>
      </c>
      <c r="FP288">
        <v>1.8611</v>
      </c>
      <c r="FQ288">
        <v>1.8602000000000001</v>
      </c>
      <c r="FR288">
        <v>1.86192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-8.15</v>
      </c>
      <c r="GH288">
        <v>0.2104</v>
      </c>
      <c r="GI288">
        <v>-4.4410340874611869</v>
      </c>
      <c r="GJ288">
        <v>-4.0977002334145526E-3</v>
      </c>
      <c r="GK288">
        <v>1.9870096767282211E-6</v>
      </c>
      <c r="GL288">
        <v>-4.7591234531596528E-10</v>
      </c>
      <c r="GM288">
        <v>0.2103699999999975</v>
      </c>
      <c r="GN288">
        <v>0</v>
      </c>
      <c r="GO288">
        <v>0</v>
      </c>
      <c r="GP288">
        <v>0</v>
      </c>
      <c r="GQ288">
        <v>6</v>
      </c>
      <c r="GR288">
        <v>2093</v>
      </c>
      <c r="GS288">
        <v>4</v>
      </c>
      <c r="GT288">
        <v>31</v>
      </c>
      <c r="GU288">
        <v>62.7</v>
      </c>
      <c r="GV288">
        <v>63</v>
      </c>
      <c r="GW288">
        <v>4.4592299999999998</v>
      </c>
      <c r="GX288">
        <v>2.4890099999999999</v>
      </c>
      <c r="GY288">
        <v>2.04834</v>
      </c>
      <c r="GZ288">
        <v>2.6220699999999999</v>
      </c>
      <c r="HA288">
        <v>2.1972700000000001</v>
      </c>
      <c r="HB288">
        <v>2.33887</v>
      </c>
      <c r="HC288">
        <v>41.248199999999997</v>
      </c>
      <c r="HD288">
        <v>14.158300000000001</v>
      </c>
      <c r="HE288">
        <v>18</v>
      </c>
      <c r="HF288">
        <v>705.82600000000002</v>
      </c>
      <c r="HG288">
        <v>739.54700000000003</v>
      </c>
      <c r="HH288">
        <v>30.9986</v>
      </c>
      <c r="HI288">
        <v>35.218200000000003</v>
      </c>
      <c r="HJ288">
        <v>30.000299999999999</v>
      </c>
      <c r="HK288">
        <v>35.127499999999998</v>
      </c>
      <c r="HL288">
        <v>35.145400000000002</v>
      </c>
      <c r="HM288">
        <v>89.237499999999997</v>
      </c>
      <c r="HN288">
        <v>17.0886</v>
      </c>
      <c r="HO288">
        <v>100</v>
      </c>
      <c r="HP288">
        <v>31</v>
      </c>
      <c r="HQ288">
        <v>1822.51</v>
      </c>
      <c r="HR288">
        <v>34.043399999999998</v>
      </c>
      <c r="HS288">
        <v>98.585999999999999</v>
      </c>
      <c r="HT288">
        <v>97.573899999999995</v>
      </c>
    </row>
    <row r="289" spans="1:228" x14ac:dyDescent="0.2">
      <c r="A289">
        <v>274</v>
      </c>
      <c r="B289">
        <v>1673987953</v>
      </c>
      <c r="C289">
        <v>1089.900000095367</v>
      </c>
      <c r="D289" t="s">
        <v>907</v>
      </c>
      <c r="E289" t="s">
        <v>908</v>
      </c>
      <c r="F289">
        <v>4</v>
      </c>
      <c r="G289">
        <v>1673987951</v>
      </c>
      <c r="H289">
        <f t="shared" si="136"/>
        <v>6.8810127039744E-4</v>
      </c>
      <c r="I289">
        <f t="shared" si="137"/>
        <v>0.68810127039743996</v>
      </c>
      <c r="J289">
        <f t="shared" si="138"/>
        <v>9.4143134402898614</v>
      </c>
      <c r="K289">
        <f t="shared" si="139"/>
        <v>1795.18</v>
      </c>
      <c r="L289">
        <f t="shared" si="140"/>
        <v>1364.9960003827382</v>
      </c>
      <c r="M289">
        <f t="shared" si="141"/>
        <v>137.97176339564217</v>
      </c>
      <c r="N289">
        <f t="shared" si="142"/>
        <v>181.45412158214347</v>
      </c>
      <c r="O289">
        <f t="shared" si="143"/>
        <v>3.9322861011020796E-2</v>
      </c>
      <c r="P289">
        <f t="shared" si="144"/>
        <v>2.7665423828147349</v>
      </c>
      <c r="Q289">
        <f t="shared" si="145"/>
        <v>3.9014972232156719E-2</v>
      </c>
      <c r="R289">
        <f t="shared" si="146"/>
        <v>2.4411819151583088E-2</v>
      </c>
      <c r="S289">
        <f t="shared" si="147"/>
        <v>226.11984995107636</v>
      </c>
      <c r="T289">
        <f t="shared" si="148"/>
        <v>34.853651849959192</v>
      </c>
      <c r="U289">
        <f t="shared" si="149"/>
        <v>33.556685714285713</v>
      </c>
      <c r="V289">
        <f t="shared" si="150"/>
        <v>5.2122993220254408</v>
      </c>
      <c r="W289">
        <f t="shared" si="151"/>
        <v>66.952902047548463</v>
      </c>
      <c r="X289">
        <f t="shared" si="152"/>
        <v>3.5064785295974303</v>
      </c>
      <c r="Y289">
        <f t="shared" si="153"/>
        <v>5.2372315797561795</v>
      </c>
      <c r="Z289">
        <f t="shared" si="154"/>
        <v>1.7058207924280104</v>
      </c>
      <c r="AA289">
        <f t="shared" si="155"/>
        <v>-30.345266024527103</v>
      </c>
      <c r="AB289">
        <f t="shared" si="156"/>
        <v>12.722480749979425</v>
      </c>
      <c r="AC289">
        <f t="shared" si="157"/>
        <v>1.0593984164773274</v>
      </c>
      <c r="AD289">
        <f t="shared" si="158"/>
        <v>209.55646309300602</v>
      </c>
      <c r="AE289">
        <f t="shared" si="159"/>
        <v>19.939193175389338</v>
      </c>
      <c r="AF289">
        <f t="shared" si="160"/>
        <v>0.6855434100359844</v>
      </c>
      <c r="AG289">
        <f t="shared" si="161"/>
        <v>9.4143134402898614</v>
      </c>
      <c r="AH289">
        <v>1878.034471443443</v>
      </c>
      <c r="AI289">
        <v>1862.295636363637</v>
      </c>
      <c r="AJ289">
        <v>1.730920346344857</v>
      </c>
      <c r="AK289">
        <v>63.952055562581542</v>
      </c>
      <c r="AL289">
        <f t="shared" si="162"/>
        <v>0.68810127039743996</v>
      </c>
      <c r="AM289">
        <v>34.079584308362797</v>
      </c>
      <c r="AN289">
        <v>34.692269930069948</v>
      </c>
      <c r="AO289">
        <v>8.2751073258455557E-5</v>
      </c>
      <c r="AP289">
        <v>89.221601695222972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47206.592645451696</v>
      </c>
      <c r="AV289">
        <f t="shared" si="166"/>
        <v>1200.01</v>
      </c>
      <c r="AW289">
        <f t="shared" si="167"/>
        <v>1025.934956451335</v>
      </c>
      <c r="AX289">
        <f t="shared" si="168"/>
        <v>0.85493867255384126</v>
      </c>
      <c r="AY289">
        <f t="shared" si="169"/>
        <v>0.18843163802891338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1673987951</v>
      </c>
      <c r="BF289">
        <v>1795.18</v>
      </c>
      <c r="BG289">
        <v>1814.721428571429</v>
      </c>
      <c r="BH289">
        <v>34.690642857142848</v>
      </c>
      <c r="BI289">
        <v>34.07978571428572</v>
      </c>
      <c r="BJ289">
        <v>1803.3385714285721</v>
      </c>
      <c r="BK289">
        <v>34.480285714285714</v>
      </c>
      <c r="BL289">
        <v>649.99957142857147</v>
      </c>
      <c r="BM289">
        <v>100.9787142857143</v>
      </c>
      <c r="BN289">
        <v>9.9796828571428575E-2</v>
      </c>
      <c r="BO289">
        <v>33.641985714285717</v>
      </c>
      <c r="BP289">
        <v>33.556685714285713</v>
      </c>
      <c r="BQ289">
        <v>999.89999999999986</v>
      </c>
      <c r="BR289">
        <v>0</v>
      </c>
      <c r="BS289">
        <v>0</v>
      </c>
      <c r="BT289">
        <v>9010.267142857143</v>
      </c>
      <c r="BU289">
        <v>0</v>
      </c>
      <c r="BV289">
        <v>196.72585714285719</v>
      </c>
      <c r="BW289">
        <v>-19.541157142857141</v>
      </c>
      <c r="BX289">
        <v>1859.6957142857141</v>
      </c>
      <c r="BY289">
        <v>1878.747142857143</v>
      </c>
      <c r="BZ289">
        <v>0.61085414285714279</v>
      </c>
      <c r="CA289">
        <v>1814.721428571429</v>
      </c>
      <c r="CB289">
        <v>34.07978571428572</v>
      </c>
      <c r="CC289">
        <v>3.503018571428572</v>
      </c>
      <c r="CD289">
        <v>3.4413371428571429</v>
      </c>
      <c r="CE289">
        <v>26.634371428571431</v>
      </c>
      <c r="CF289">
        <v>26.333071428571429</v>
      </c>
      <c r="CG289">
        <v>1200.01</v>
      </c>
      <c r="CH289">
        <v>0.49996000000000013</v>
      </c>
      <c r="CI289">
        <v>0.50004000000000015</v>
      </c>
      <c r="CJ289">
        <v>0</v>
      </c>
      <c r="CK289">
        <v>810.65471428571436</v>
      </c>
      <c r="CL289">
        <v>4.9990899999999998</v>
      </c>
      <c r="CM289">
        <v>8273.9914285714294</v>
      </c>
      <c r="CN289">
        <v>9557.8085714285717</v>
      </c>
      <c r="CO289">
        <v>44.561999999999998</v>
      </c>
      <c r="CP289">
        <v>46.375</v>
      </c>
      <c r="CQ289">
        <v>45.463999999999999</v>
      </c>
      <c r="CR289">
        <v>45.321000000000012</v>
      </c>
      <c r="CS289">
        <v>45.811999999999998</v>
      </c>
      <c r="CT289">
        <v>597.45857142857142</v>
      </c>
      <c r="CU289">
        <v>597.55142857142869</v>
      </c>
      <c r="CV289">
        <v>0</v>
      </c>
      <c r="CW289">
        <v>1673987953.3</v>
      </c>
      <c r="CX289">
        <v>0</v>
      </c>
      <c r="CY289">
        <v>1673984188.5</v>
      </c>
      <c r="CZ289" t="s">
        <v>356</v>
      </c>
      <c r="DA289">
        <v>1673984188.5</v>
      </c>
      <c r="DB289">
        <v>1673984167.5</v>
      </c>
      <c r="DC289">
        <v>23</v>
      </c>
      <c r="DD289">
        <v>-0.32800000000000001</v>
      </c>
      <c r="DE289">
        <v>5.0000000000000001E-3</v>
      </c>
      <c r="DF289">
        <v>-6.2539999999999996</v>
      </c>
      <c r="DG289">
        <v>0.21</v>
      </c>
      <c r="DH289">
        <v>579</v>
      </c>
      <c r="DI289">
        <v>34</v>
      </c>
      <c r="DJ289">
        <v>0</v>
      </c>
      <c r="DK289">
        <v>0.1</v>
      </c>
      <c r="DL289">
        <v>-19.50112</v>
      </c>
      <c r="DM289">
        <v>0.25184240150099668</v>
      </c>
      <c r="DN289">
        <v>7.9075458266139917E-2</v>
      </c>
      <c r="DO289">
        <v>0</v>
      </c>
      <c r="DP289">
        <v>0.62011407499999993</v>
      </c>
      <c r="DQ289">
        <v>-8.4623133208256623E-2</v>
      </c>
      <c r="DR289">
        <v>8.5018833101481086E-3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3.29461</v>
      </c>
      <c r="EB289">
        <v>2.6251199999999999</v>
      </c>
      <c r="EC289">
        <v>0.26586399999999999</v>
      </c>
      <c r="ED289">
        <v>0.26519900000000002</v>
      </c>
      <c r="EE289">
        <v>0.14027800000000001</v>
      </c>
      <c r="EF289">
        <v>0.13725399999999999</v>
      </c>
      <c r="EG289">
        <v>22051.7</v>
      </c>
      <c r="EH289">
        <v>22443.3</v>
      </c>
      <c r="EI289">
        <v>27973.9</v>
      </c>
      <c r="EJ289">
        <v>29431.1</v>
      </c>
      <c r="EK289">
        <v>33107.9</v>
      </c>
      <c r="EL289">
        <v>35271.699999999997</v>
      </c>
      <c r="EM289">
        <v>39495.599999999999</v>
      </c>
      <c r="EN289">
        <v>42084</v>
      </c>
      <c r="EO289">
        <v>2.1985199999999998</v>
      </c>
      <c r="EP289">
        <v>2.1500699999999999</v>
      </c>
      <c r="EQ289">
        <v>0.10674400000000001</v>
      </c>
      <c r="ER289">
        <v>0</v>
      </c>
      <c r="ES289">
        <v>31.824000000000002</v>
      </c>
      <c r="ET289">
        <v>999.9</v>
      </c>
      <c r="EU289">
        <v>67.3</v>
      </c>
      <c r="EV289">
        <v>35.799999999999997</v>
      </c>
      <c r="EW289">
        <v>39.347200000000001</v>
      </c>
      <c r="EX289">
        <v>57.471899999999998</v>
      </c>
      <c r="EY289">
        <v>-4.5833399999999997</v>
      </c>
      <c r="EZ289">
        <v>2</v>
      </c>
      <c r="FA289">
        <v>0.63422800000000001</v>
      </c>
      <c r="FB289">
        <v>0.63315900000000003</v>
      </c>
      <c r="FC289">
        <v>20.2699</v>
      </c>
      <c r="FD289">
        <v>5.2180400000000002</v>
      </c>
      <c r="FE289">
        <v>12.0099</v>
      </c>
      <c r="FF289">
        <v>4.9856999999999996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1.86585</v>
      </c>
      <c r="FM289">
        <v>1.8623000000000001</v>
      </c>
      <c r="FN289">
        <v>1.86432</v>
      </c>
      <c r="FO289">
        <v>1.8603499999999999</v>
      </c>
      <c r="FP289">
        <v>1.86111</v>
      </c>
      <c r="FQ289">
        <v>1.8602000000000001</v>
      </c>
      <c r="FR289">
        <v>1.86188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-8.16</v>
      </c>
      <c r="GH289">
        <v>0.2104</v>
      </c>
      <c r="GI289">
        <v>-4.4410340874611869</v>
      </c>
      <c r="GJ289">
        <v>-4.0977002334145526E-3</v>
      </c>
      <c r="GK289">
        <v>1.9870096767282211E-6</v>
      </c>
      <c r="GL289">
        <v>-4.7591234531596528E-10</v>
      </c>
      <c r="GM289">
        <v>0.2103699999999975</v>
      </c>
      <c r="GN289">
        <v>0</v>
      </c>
      <c r="GO289">
        <v>0</v>
      </c>
      <c r="GP289">
        <v>0</v>
      </c>
      <c r="GQ289">
        <v>6</v>
      </c>
      <c r="GR289">
        <v>2093</v>
      </c>
      <c r="GS289">
        <v>4</v>
      </c>
      <c r="GT289">
        <v>31</v>
      </c>
      <c r="GU289">
        <v>62.7</v>
      </c>
      <c r="GV289">
        <v>63.1</v>
      </c>
      <c r="GW289">
        <v>4.4751000000000003</v>
      </c>
      <c r="GX289">
        <v>2.4939</v>
      </c>
      <c r="GY289">
        <v>2.04834</v>
      </c>
      <c r="GZ289">
        <v>2.6220699999999999</v>
      </c>
      <c r="HA289">
        <v>2.1972700000000001</v>
      </c>
      <c r="HB289">
        <v>2.2949199999999998</v>
      </c>
      <c r="HC289">
        <v>41.248199999999997</v>
      </c>
      <c r="HD289">
        <v>14.158300000000001</v>
      </c>
      <c r="HE289">
        <v>18</v>
      </c>
      <c r="HF289">
        <v>705.60599999999999</v>
      </c>
      <c r="HG289">
        <v>739.75199999999995</v>
      </c>
      <c r="HH289">
        <v>30.998699999999999</v>
      </c>
      <c r="HI289">
        <v>35.220300000000002</v>
      </c>
      <c r="HJ289">
        <v>30</v>
      </c>
      <c r="HK289">
        <v>35.128599999999999</v>
      </c>
      <c r="HL289">
        <v>35.146500000000003</v>
      </c>
      <c r="HM289">
        <v>89.486999999999995</v>
      </c>
      <c r="HN289">
        <v>17.0886</v>
      </c>
      <c r="HO289">
        <v>100</v>
      </c>
      <c r="HP289">
        <v>31</v>
      </c>
      <c r="HQ289">
        <v>1829.22</v>
      </c>
      <c r="HR289">
        <v>34.043399999999998</v>
      </c>
      <c r="HS289">
        <v>98.585800000000006</v>
      </c>
      <c r="HT289">
        <v>97.5732</v>
      </c>
    </row>
    <row r="290" spans="1:228" x14ac:dyDescent="0.2">
      <c r="A290">
        <v>275</v>
      </c>
      <c r="B290">
        <v>1673987957</v>
      </c>
      <c r="C290">
        <v>1093.900000095367</v>
      </c>
      <c r="D290" t="s">
        <v>909</v>
      </c>
      <c r="E290" t="s">
        <v>910</v>
      </c>
      <c r="F290">
        <v>4</v>
      </c>
      <c r="G290">
        <v>1673987954.6875</v>
      </c>
      <c r="H290">
        <f t="shared" si="136"/>
        <v>6.8599972600675609E-4</v>
      </c>
      <c r="I290">
        <f t="shared" si="137"/>
        <v>0.68599972600675607</v>
      </c>
      <c r="J290">
        <f t="shared" si="138"/>
        <v>9.2091981902297491</v>
      </c>
      <c r="K290">
        <f t="shared" si="139"/>
        <v>1801.3675000000001</v>
      </c>
      <c r="L290">
        <f t="shared" si="140"/>
        <v>1378.7907489880999</v>
      </c>
      <c r="M290">
        <f t="shared" si="141"/>
        <v>139.3660606332526</v>
      </c>
      <c r="N290">
        <f t="shared" si="142"/>
        <v>182.07947247398994</v>
      </c>
      <c r="O290">
        <f t="shared" si="143"/>
        <v>3.9262081416087641E-2</v>
      </c>
      <c r="P290">
        <f t="shared" si="144"/>
        <v>2.7650507811085587</v>
      </c>
      <c r="Q290">
        <f t="shared" si="145"/>
        <v>3.8954975491559997E-2</v>
      </c>
      <c r="R290">
        <f t="shared" si="146"/>
        <v>2.4374251563289793E-2</v>
      </c>
      <c r="S290">
        <f t="shared" si="147"/>
        <v>226.1189516116452</v>
      </c>
      <c r="T290">
        <f t="shared" si="148"/>
        <v>34.852439972327822</v>
      </c>
      <c r="U290">
        <f t="shared" si="149"/>
        <v>33.548450000000003</v>
      </c>
      <c r="V290">
        <f t="shared" si="150"/>
        <v>5.2098975869840372</v>
      </c>
      <c r="W290">
        <f t="shared" si="151"/>
        <v>66.965080235638681</v>
      </c>
      <c r="X290">
        <f t="shared" si="152"/>
        <v>3.5066484273140368</v>
      </c>
      <c r="Y290">
        <f t="shared" si="153"/>
        <v>5.2365328541005844</v>
      </c>
      <c r="Z290">
        <f t="shared" si="154"/>
        <v>1.7032491596700003</v>
      </c>
      <c r="AA290">
        <f t="shared" si="155"/>
        <v>-30.252587916897944</v>
      </c>
      <c r="AB290">
        <f t="shared" si="156"/>
        <v>13.587677424368854</v>
      </c>
      <c r="AC290">
        <f t="shared" si="157"/>
        <v>1.1319947028007447</v>
      </c>
      <c r="AD290">
        <f t="shared" si="158"/>
        <v>210.58603582191685</v>
      </c>
      <c r="AE290">
        <f t="shared" si="159"/>
        <v>19.898154219838435</v>
      </c>
      <c r="AF290">
        <f t="shared" si="160"/>
        <v>0.68450871074614261</v>
      </c>
      <c r="AG290">
        <f t="shared" si="161"/>
        <v>9.2091981902297491</v>
      </c>
      <c r="AH290">
        <v>1884.9506423620539</v>
      </c>
      <c r="AI290">
        <v>1869.2952121212099</v>
      </c>
      <c r="AJ290">
        <v>1.759708804165778</v>
      </c>
      <c r="AK290">
        <v>63.952055562581542</v>
      </c>
      <c r="AL290">
        <f t="shared" si="162"/>
        <v>0.68599972600675607</v>
      </c>
      <c r="AM290">
        <v>34.080990601991687</v>
      </c>
      <c r="AN290">
        <v>34.69197692307695</v>
      </c>
      <c r="AO290">
        <v>5.3827428479618233E-5</v>
      </c>
      <c r="AP290">
        <v>89.221601695222972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47166.042216508882</v>
      </c>
      <c r="AV290">
        <f t="shared" si="166"/>
        <v>1200.0062499999999</v>
      </c>
      <c r="AW290">
        <f t="shared" si="167"/>
        <v>1025.9316510941167</v>
      </c>
      <c r="AX290">
        <f t="shared" si="168"/>
        <v>0.85493858977327553</v>
      </c>
      <c r="AY290">
        <f t="shared" si="169"/>
        <v>0.18843147826242174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1673987954.6875</v>
      </c>
      <c r="BF290">
        <v>1801.3675000000001</v>
      </c>
      <c r="BG290">
        <v>1820.87375</v>
      </c>
      <c r="BH290">
        <v>34.692337500000001</v>
      </c>
      <c r="BI290">
        <v>34.082387500000003</v>
      </c>
      <c r="BJ290">
        <v>1809.5362500000001</v>
      </c>
      <c r="BK290">
        <v>34.481975000000013</v>
      </c>
      <c r="BL290">
        <v>649.98262499999998</v>
      </c>
      <c r="BM290">
        <v>100.97862499999999</v>
      </c>
      <c r="BN290">
        <v>9.9845925000000002E-2</v>
      </c>
      <c r="BO290">
        <v>33.639600000000002</v>
      </c>
      <c r="BP290">
        <v>33.548450000000003</v>
      </c>
      <c r="BQ290">
        <v>999.9</v>
      </c>
      <c r="BR290">
        <v>0</v>
      </c>
      <c r="BS290">
        <v>0</v>
      </c>
      <c r="BT290">
        <v>9002.34375</v>
      </c>
      <c r="BU290">
        <v>0</v>
      </c>
      <c r="BV290">
        <v>205.21299999999999</v>
      </c>
      <c r="BW290">
        <v>-19.5061</v>
      </c>
      <c r="BX290">
        <v>1866.1075000000001</v>
      </c>
      <c r="BY290">
        <v>1885.1224999999999</v>
      </c>
      <c r="BZ290">
        <v>0.60996475000000006</v>
      </c>
      <c r="CA290">
        <v>1820.87375</v>
      </c>
      <c r="CB290">
        <v>34.082387500000003</v>
      </c>
      <c r="CC290">
        <v>3.5031887500000001</v>
      </c>
      <c r="CD290">
        <v>3.4415974999999999</v>
      </c>
      <c r="CE290">
        <v>26.635200000000001</v>
      </c>
      <c r="CF290">
        <v>26.3343375</v>
      </c>
      <c r="CG290">
        <v>1200.0062499999999</v>
      </c>
      <c r="CH290">
        <v>0.49996350000000001</v>
      </c>
      <c r="CI290">
        <v>0.50003649999999999</v>
      </c>
      <c r="CJ290">
        <v>0</v>
      </c>
      <c r="CK290">
        <v>810.86287500000003</v>
      </c>
      <c r="CL290">
        <v>4.9990899999999998</v>
      </c>
      <c r="CM290">
        <v>8275.14</v>
      </c>
      <c r="CN290">
        <v>9557.7824999999993</v>
      </c>
      <c r="CO290">
        <v>44.561999999999998</v>
      </c>
      <c r="CP290">
        <v>46.375</v>
      </c>
      <c r="CQ290">
        <v>45.436999999999998</v>
      </c>
      <c r="CR290">
        <v>45.311999999999998</v>
      </c>
      <c r="CS290">
        <v>45.811999999999998</v>
      </c>
      <c r="CT290">
        <v>597.46</v>
      </c>
      <c r="CU290">
        <v>597.54624999999987</v>
      </c>
      <c r="CV290">
        <v>0</v>
      </c>
      <c r="CW290">
        <v>1673987957.5</v>
      </c>
      <c r="CX290">
        <v>0</v>
      </c>
      <c r="CY290">
        <v>1673984188.5</v>
      </c>
      <c r="CZ290" t="s">
        <v>356</v>
      </c>
      <c r="DA290">
        <v>1673984188.5</v>
      </c>
      <c r="DB290">
        <v>1673984167.5</v>
      </c>
      <c r="DC290">
        <v>23</v>
      </c>
      <c r="DD290">
        <v>-0.32800000000000001</v>
      </c>
      <c r="DE290">
        <v>5.0000000000000001E-3</v>
      </c>
      <c r="DF290">
        <v>-6.2539999999999996</v>
      </c>
      <c r="DG290">
        <v>0.21</v>
      </c>
      <c r="DH290">
        <v>579</v>
      </c>
      <c r="DI290">
        <v>34</v>
      </c>
      <c r="DJ290">
        <v>0</v>
      </c>
      <c r="DK290">
        <v>0.1</v>
      </c>
      <c r="DL290">
        <v>-19.491235</v>
      </c>
      <c r="DM290">
        <v>-0.1015407129455479</v>
      </c>
      <c r="DN290">
        <v>7.2050949160993222E-2</v>
      </c>
      <c r="DO290">
        <v>0</v>
      </c>
      <c r="DP290">
        <v>0.6160396749999999</v>
      </c>
      <c r="DQ290">
        <v>-6.6329504690433028E-2</v>
      </c>
      <c r="DR290">
        <v>7.1796057774347896E-3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3.2947500000000001</v>
      </c>
      <c r="EB290">
        <v>2.6252800000000001</v>
      </c>
      <c r="EC290">
        <v>0.26644400000000001</v>
      </c>
      <c r="ED290">
        <v>0.26575700000000002</v>
      </c>
      <c r="EE290">
        <v>0.14027600000000001</v>
      </c>
      <c r="EF290">
        <v>0.137263</v>
      </c>
      <c r="EG290">
        <v>22034.400000000001</v>
      </c>
      <c r="EH290">
        <v>22426.400000000001</v>
      </c>
      <c r="EI290">
        <v>27974.2</v>
      </c>
      <c r="EJ290">
        <v>29431.5</v>
      </c>
      <c r="EK290">
        <v>33108.1</v>
      </c>
      <c r="EL290">
        <v>35272</v>
      </c>
      <c r="EM290">
        <v>39495.800000000003</v>
      </c>
      <c r="EN290">
        <v>42084.800000000003</v>
      </c>
      <c r="EO290">
        <v>2.1987199999999998</v>
      </c>
      <c r="EP290">
        <v>2.1499199999999998</v>
      </c>
      <c r="EQ290">
        <v>0.10667</v>
      </c>
      <c r="ER290">
        <v>0</v>
      </c>
      <c r="ES290">
        <v>31.8201</v>
      </c>
      <c r="ET290">
        <v>999.9</v>
      </c>
      <c r="EU290">
        <v>67.3</v>
      </c>
      <c r="EV290">
        <v>35.799999999999997</v>
      </c>
      <c r="EW290">
        <v>39.346899999999998</v>
      </c>
      <c r="EX290">
        <v>57.741900000000001</v>
      </c>
      <c r="EY290">
        <v>-4.6714700000000002</v>
      </c>
      <c r="EZ290">
        <v>2</v>
      </c>
      <c r="FA290">
        <v>0.63417699999999999</v>
      </c>
      <c r="FB290">
        <v>0.62971100000000002</v>
      </c>
      <c r="FC290">
        <v>20.269600000000001</v>
      </c>
      <c r="FD290">
        <v>5.2186399999999997</v>
      </c>
      <c r="FE290">
        <v>12.0099</v>
      </c>
      <c r="FF290">
        <v>4.9862000000000002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1.86585</v>
      </c>
      <c r="FM290">
        <v>1.8623000000000001</v>
      </c>
      <c r="FN290">
        <v>1.86432</v>
      </c>
      <c r="FO290">
        <v>1.86036</v>
      </c>
      <c r="FP290">
        <v>1.86111</v>
      </c>
      <c r="FQ290">
        <v>1.8602000000000001</v>
      </c>
      <c r="FR290">
        <v>1.8619000000000001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-8.18</v>
      </c>
      <c r="GH290">
        <v>0.2104</v>
      </c>
      <c r="GI290">
        <v>-4.4410340874611869</v>
      </c>
      <c r="GJ290">
        <v>-4.0977002334145526E-3</v>
      </c>
      <c r="GK290">
        <v>1.9870096767282211E-6</v>
      </c>
      <c r="GL290">
        <v>-4.7591234531596528E-10</v>
      </c>
      <c r="GM290">
        <v>0.2103699999999975</v>
      </c>
      <c r="GN290">
        <v>0</v>
      </c>
      <c r="GO290">
        <v>0</v>
      </c>
      <c r="GP290">
        <v>0</v>
      </c>
      <c r="GQ290">
        <v>6</v>
      </c>
      <c r="GR290">
        <v>2093</v>
      </c>
      <c r="GS290">
        <v>4</v>
      </c>
      <c r="GT290">
        <v>31</v>
      </c>
      <c r="GU290">
        <v>62.8</v>
      </c>
      <c r="GV290">
        <v>63.2</v>
      </c>
      <c r="GW290">
        <v>4.4873000000000003</v>
      </c>
      <c r="GX290">
        <v>2.48291</v>
      </c>
      <c r="GY290">
        <v>2.04956</v>
      </c>
      <c r="GZ290">
        <v>2.6220699999999999</v>
      </c>
      <c r="HA290">
        <v>2.1972700000000001</v>
      </c>
      <c r="HB290">
        <v>2.33521</v>
      </c>
      <c r="HC290">
        <v>41.248199999999997</v>
      </c>
      <c r="HD290">
        <v>14.1408</v>
      </c>
      <c r="HE290">
        <v>18</v>
      </c>
      <c r="HF290">
        <v>705.78</v>
      </c>
      <c r="HG290">
        <v>739.63400000000001</v>
      </c>
      <c r="HH290">
        <v>30.998899999999999</v>
      </c>
      <c r="HI290">
        <v>35.221499999999999</v>
      </c>
      <c r="HJ290">
        <v>30</v>
      </c>
      <c r="HK290">
        <v>35.129100000000001</v>
      </c>
      <c r="HL290">
        <v>35.148600000000002</v>
      </c>
      <c r="HM290">
        <v>89.742199999999997</v>
      </c>
      <c r="HN290">
        <v>17.0886</v>
      </c>
      <c r="HO290">
        <v>100</v>
      </c>
      <c r="HP290">
        <v>31</v>
      </c>
      <c r="HQ290">
        <v>1835.91</v>
      </c>
      <c r="HR290">
        <v>34.043399999999998</v>
      </c>
      <c r="HS290">
        <v>98.586500000000001</v>
      </c>
      <c r="HT290">
        <v>97.574799999999996</v>
      </c>
    </row>
    <row r="291" spans="1:228" x14ac:dyDescent="0.2">
      <c r="A291">
        <v>276</v>
      </c>
      <c r="B291">
        <v>1673987961</v>
      </c>
      <c r="C291">
        <v>1097.900000095367</v>
      </c>
      <c r="D291" t="s">
        <v>911</v>
      </c>
      <c r="E291" t="s">
        <v>912</v>
      </c>
      <c r="F291">
        <v>4</v>
      </c>
      <c r="G291">
        <v>1673987959</v>
      </c>
      <c r="H291">
        <f t="shared" si="136"/>
        <v>6.7860016899616278E-4</v>
      </c>
      <c r="I291">
        <f t="shared" si="137"/>
        <v>0.67860016899616282</v>
      </c>
      <c r="J291">
        <f t="shared" si="138"/>
        <v>9.2913915753332912</v>
      </c>
      <c r="K291">
        <f t="shared" si="139"/>
        <v>1808.6657142857141</v>
      </c>
      <c r="L291">
        <f t="shared" si="140"/>
        <v>1378.1757050644396</v>
      </c>
      <c r="M291">
        <f t="shared" si="141"/>
        <v>139.30269077584006</v>
      </c>
      <c r="N291">
        <f t="shared" si="142"/>
        <v>182.81558714766788</v>
      </c>
      <c r="O291">
        <f t="shared" si="143"/>
        <v>3.8809463856066241E-2</v>
      </c>
      <c r="P291">
        <f t="shared" si="144"/>
        <v>2.7641218052818233</v>
      </c>
      <c r="Q291">
        <f t="shared" si="145"/>
        <v>3.8509268603172185E-2</v>
      </c>
      <c r="R291">
        <f t="shared" si="146"/>
        <v>2.4095070538255329E-2</v>
      </c>
      <c r="S291">
        <f t="shared" si="147"/>
        <v>226.11742680781055</v>
      </c>
      <c r="T291">
        <f t="shared" si="148"/>
        <v>34.850275062366798</v>
      </c>
      <c r="U291">
        <f t="shared" si="149"/>
        <v>33.551185714285722</v>
      </c>
      <c r="V291">
        <f t="shared" si="150"/>
        <v>5.2106952811635887</v>
      </c>
      <c r="W291">
        <f t="shared" si="151"/>
        <v>66.976203653756187</v>
      </c>
      <c r="X291">
        <f t="shared" si="152"/>
        <v>3.506337133984172</v>
      </c>
      <c r="Y291">
        <f t="shared" si="153"/>
        <v>5.2351983879389801</v>
      </c>
      <c r="Z291">
        <f t="shared" si="154"/>
        <v>1.7043581471794167</v>
      </c>
      <c r="AA291">
        <f t="shared" si="155"/>
        <v>-29.92626745273078</v>
      </c>
      <c r="AB291">
        <f t="shared" si="156"/>
        <v>12.496335643977224</v>
      </c>
      <c r="AC291">
        <f t="shared" si="157"/>
        <v>1.0414151977684667</v>
      </c>
      <c r="AD291">
        <f t="shared" si="158"/>
        <v>209.72891019682547</v>
      </c>
      <c r="AE291">
        <f t="shared" si="159"/>
        <v>19.782304433832895</v>
      </c>
      <c r="AF291">
        <f t="shared" si="160"/>
        <v>0.67933956134916751</v>
      </c>
      <c r="AG291">
        <f t="shared" si="161"/>
        <v>9.2913915753332912</v>
      </c>
      <c r="AH291">
        <v>1891.814758257467</v>
      </c>
      <c r="AI291">
        <v>1876.2388484848479</v>
      </c>
      <c r="AJ291">
        <v>1.7193232359635251</v>
      </c>
      <c r="AK291">
        <v>63.952055562581542</v>
      </c>
      <c r="AL291">
        <f t="shared" si="162"/>
        <v>0.67860016899616282</v>
      </c>
      <c r="AM291">
        <v>34.083477869632993</v>
      </c>
      <c r="AN291">
        <v>34.688462937062972</v>
      </c>
      <c r="AO291">
        <v>-6.0528976352067913E-5</v>
      </c>
      <c r="AP291">
        <v>89.221601695222972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47141.257826800458</v>
      </c>
      <c r="AV291">
        <f t="shared" si="166"/>
        <v>1200</v>
      </c>
      <c r="AW291">
        <f t="shared" si="167"/>
        <v>1025.9261278796946</v>
      </c>
      <c r="AX291">
        <f t="shared" si="168"/>
        <v>0.85493843989974549</v>
      </c>
      <c r="AY291">
        <f t="shared" si="169"/>
        <v>0.18843118900650879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1673987959</v>
      </c>
      <c r="BF291">
        <v>1808.6657142857141</v>
      </c>
      <c r="BG291">
        <v>1828.06</v>
      </c>
      <c r="BH291">
        <v>34.689557142857147</v>
      </c>
      <c r="BI291">
        <v>34.084242857142847</v>
      </c>
      <c r="BJ291">
        <v>1816.8471428571429</v>
      </c>
      <c r="BK291">
        <v>34.479185714285713</v>
      </c>
      <c r="BL291">
        <v>650.01628571428569</v>
      </c>
      <c r="BM291">
        <v>100.97757142857139</v>
      </c>
      <c r="BN291">
        <v>0.1000272142857143</v>
      </c>
      <c r="BO291">
        <v>33.635042857142857</v>
      </c>
      <c r="BP291">
        <v>33.551185714285722</v>
      </c>
      <c r="BQ291">
        <v>999.89999999999986</v>
      </c>
      <c r="BR291">
        <v>0</v>
      </c>
      <c r="BS291">
        <v>0</v>
      </c>
      <c r="BT291">
        <v>8997.5</v>
      </c>
      <c r="BU291">
        <v>0</v>
      </c>
      <c r="BV291">
        <v>220.94985714285721</v>
      </c>
      <c r="BW291">
        <v>-19.392328571428571</v>
      </c>
      <c r="BX291">
        <v>1873.6628571428571</v>
      </c>
      <c r="BY291">
        <v>1892.565714285714</v>
      </c>
      <c r="BZ291">
        <v>0.60529714285714287</v>
      </c>
      <c r="CA291">
        <v>1828.06</v>
      </c>
      <c r="CB291">
        <v>34.084242857142847</v>
      </c>
      <c r="CC291">
        <v>3.5028671428571432</v>
      </c>
      <c r="CD291">
        <v>3.4417442857142859</v>
      </c>
      <c r="CE291">
        <v>26.63365714285715</v>
      </c>
      <c r="CF291">
        <v>26.335071428571428</v>
      </c>
      <c r="CG291">
        <v>1200</v>
      </c>
      <c r="CH291">
        <v>0.49997000000000003</v>
      </c>
      <c r="CI291">
        <v>0.50002999999999997</v>
      </c>
      <c r="CJ291">
        <v>0</v>
      </c>
      <c r="CK291">
        <v>811.10214285714289</v>
      </c>
      <c r="CL291">
        <v>4.9990899999999998</v>
      </c>
      <c r="CM291">
        <v>8276.4314285714281</v>
      </c>
      <c r="CN291">
        <v>9557.7457142857129</v>
      </c>
      <c r="CO291">
        <v>44.561999999999998</v>
      </c>
      <c r="CP291">
        <v>46.375</v>
      </c>
      <c r="CQ291">
        <v>45.436999999999998</v>
      </c>
      <c r="CR291">
        <v>45.311999999999998</v>
      </c>
      <c r="CS291">
        <v>45.811999999999998</v>
      </c>
      <c r="CT291">
        <v>597.46285714285727</v>
      </c>
      <c r="CU291">
        <v>597.53714285714284</v>
      </c>
      <c r="CV291">
        <v>0</v>
      </c>
      <c r="CW291">
        <v>1673987961.0999999</v>
      </c>
      <c r="CX291">
        <v>0</v>
      </c>
      <c r="CY291">
        <v>1673984188.5</v>
      </c>
      <c r="CZ291" t="s">
        <v>356</v>
      </c>
      <c r="DA291">
        <v>1673984188.5</v>
      </c>
      <c r="DB291">
        <v>1673984167.5</v>
      </c>
      <c r="DC291">
        <v>23</v>
      </c>
      <c r="DD291">
        <v>-0.32800000000000001</v>
      </c>
      <c r="DE291">
        <v>5.0000000000000001E-3</v>
      </c>
      <c r="DF291">
        <v>-6.2539999999999996</v>
      </c>
      <c r="DG291">
        <v>0.21</v>
      </c>
      <c r="DH291">
        <v>579</v>
      </c>
      <c r="DI291">
        <v>34</v>
      </c>
      <c r="DJ291">
        <v>0</v>
      </c>
      <c r="DK291">
        <v>0.1</v>
      </c>
      <c r="DL291">
        <v>-19.461410000000001</v>
      </c>
      <c r="DM291">
        <v>4.5183489681082697E-2</v>
      </c>
      <c r="DN291">
        <v>8.0209247596520955E-2</v>
      </c>
      <c r="DO291">
        <v>1</v>
      </c>
      <c r="DP291">
        <v>0.61190950000000011</v>
      </c>
      <c r="DQ291">
        <v>-4.7833530956850168E-2</v>
      </c>
      <c r="DR291">
        <v>5.4879948250704481E-3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2</v>
      </c>
      <c r="DY291">
        <v>2</v>
      </c>
      <c r="DZ291" t="s">
        <v>357</v>
      </c>
      <c r="EA291">
        <v>3.2947299999999999</v>
      </c>
      <c r="EB291">
        <v>2.6253099999999998</v>
      </c>
      <c r="EC291">
        <v>0.26699600000000001</v>
      </c>
      <c r="ED291">
        <v>0.26632299999999998</v>
      </c>
      <c r="EE291">
        <v>0.140264</v>
      </c>
      <c r="EF291">
        <v>0.137266</v>
      </c>
      <c r="EG291">
        <v>22017.7</v>
      </c>
      <c r="EH291">
        <v>22408.799999999999</v>
      </c>
      <c r="EI291">
        <v>27974.3</v>
      </c>
      <c r="EJ291">
        <v>29431.200000000001</v>
      </c>
      <c r="EK291">
        <v>33108.699999999997</v>
      </c>
      <c r="EL291">
        <v>35271.599999999999</v>
      </c>
      <c r="EM291">
        <v>39495.800000000003</v>
      </c>
      <c r="EN291">
        <v>42084.4</v>
      </c>
      <c r="EO291">
        <v>2.1987700000000001</v>
      </c>
      <c r="EP291">
        <v>2.14995</v>
      </c>
      <c r="EQ291">
        <v>0.106797</v>
      </c>
      <c r="ER291">
        <v>0</v>
      </c>
      <c r="ES291">
        <v>31.8154</v>
      </c>
      <c r="ET291">
        <v>999.9</v>
      </c>
      <c r="EU291">
        <v>67.3</v>
      </c>
      <c r="EV291">
        <v>35.799999999999997</v>
      </c>
      <c r="EW291">
        <v>39.344000000000001</v>
      </c>
      <c r="EX291">
        <v>57.261899999999997</v>
      </c>
      <c r="EY291">
        <v>-4.5953499999999998</v>
      </c>
      <c r="EZ291">
        <v>2</v>
      </c>
      <c r="FA291">
        <v>0.63399899999999998</v>
      </c>
      <c r="FB291">
        <v>0.625305</v>
      </c>
      <c r="FC291">
        <v>20.2698</v>
      </c>
      <c r="FD291">
        <v>5.2184900000000001</v>
      </c>
      <c r="FE291">
        <v>12.0099</v>
      </c>
      <c r="FF291">
        <v>4.9861500000000003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1.8658699999999999</v>
      </c>
      <c r="FM291">
        <v>1.8623400000000001</v>
      </c>
      <c r="FN291">
        <v>1.86432</v>
      </c>
      <c r="FO291">
        <v>1.86036</v>
      </c>
      <c r="FP291">
        <v>1.86111</v>
      </c>
      <c r="FQ291">
        <v>1.8602099999999999</v>
      </c>
      <c r="FR291">
        <v>1.86192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-8.19</v>
      </c>
      <c r="GH291">
        <v>0.21029999999999999</v>
      </c>
      <c r="GI291">
        <v>-4.4410340874611869</v>
      </c>
      <c r="GJ291">
        <v>-4.0977002334145526E-3</v>
      </c>
      <c r="GK291">
        <v>1.9870096767282211E-6</v>
      </c>
      <c r="GL291">
        <v>-4.7591234531596528E-10</v>
      </c>
      <c r="GM291">
        <v>0.2103699999999975</v>
      </c>
      <c r="GN291">
        <v>0</v>
      </c>
      <c r="GO291">
        <v>0</v>
      </c>
      <c r="GP291">
        <v>0</v>
      </c>
      <c r="GQ291">
        <v>6</v>
      </c>
      <c r="GR291">
        <v>2093</v>
      </c>
      <c r="GS291">
        <v>4</v>
      </c>
      <c r="GT291">
        <v>31</v>
      </c>
      <c r="GU291">
        <v>62.9</v>
      </c>
      <c r="GV291">
        <v>63.2</v>
      </c>
      <c r="GW291">
        <v>4.4970699999999999</v>
      </c>
      <c r="GX291">
        <v>2.4890099999999999</v>
      </c>
      <c r="GY291">
        <v>2.04834</v>
      </c>
      <c r="GZ291">
        <v>2.6220699999999999</v>
      </c>
      <c r="HA291">
        <v>2.1972700000000001</v>
      </c>
      <c r="HB291">
        <v>2.3022499999999999</v>
      </c>
      <c r="HC291">
        <v>41.222299999999997</v>
      </c>
      <c r="HD291">
        <v>14.1408</v>
      </c>
      <c r="HE291">
        <v>18</v>
      </c>
      <c r="HF291">
        <v>705.85299999999995</v>
      </c>
      <c r="HG291">
        <v>739.65700000000004</v>
      </c>
      <c r="HH291">
        <v>30.998799999999999</v>
      </c>
      <c r="HI291">
        <v>35.221499999999999</v>
      </c>
      <c r="HJ291">
        <v>30.0001</v>
      </c>
      <c r="HK291">
        <v>35.131900000000002</v>
      </c>
      <c r="HL291">
        <v>35.148600000000002</v>
      </c>
      <c r="HM291">
        <v>89.992199999999997</v>
      </c>
      <c r="HN291">
        <v>17.0886</v>
      </c>
      <c r="HO291">
        <v>100</v>
      </c>
      <c r="HP291">
        <v>31</v>
      </c>
      <c r="HQ291">
        <v>1842.59</v>
      </c>
      <c r="HR291">
        <v>34.043399999999998</v>
      </c>
      <c r="HS291">
        <v>98.586600000000004</v>
      </c>
      <c r="HT291">
        <v>97.573899999999995</v>
      </c>
    </row>
    <row r="292" spans="1:228" x14ac:dyDescent="0.2">
      <c r="A292">
        <v>277</v>
      </c>
      <c r="B292">
        <v>1673987965</v>
      </c>
      <c r="C292">
        <v>1101.900000095367</v>
      </c>
      <c r="D292" t="s">
        <v>913</v>
      </c>
      <c r="E292" t="s">
        <v>914</v>
      </c>
      <c r="F292">
        <v>4</v>
      </c>
      <c r="G292">
        <v>1673987962.6875</v>
      </c>
      <c r="H292">
        <f t="shared" si="136"/>
        <v>6.7408144935519486E-4</v>
      </c>
      <c r="I292">
        <f t="shared" si="137"/>
        <v>0.67408144935519487</v>
      </c>
      <c r="J292">
        <f t="shared" si="138"/>
        <v>9.5248429628564981</v>
      </c>
      <c r="K292">
        <f t="shared" si="139"/>
        <v>1814.7362499999999</v>
      </c>
      <c r="L292">
        <f t="shared" si="140"/>
        <v>1373.2423226340729</v>
      </c>
      <c r="M292">
        <f t="shared" si="141"/>
        <v>138.80507926244809</v>
      </c>
      <c r="N292">
        <f t="shared" si="142"/>
        <v>183.43056055723531</v>
      </c>
      <c r="O292">
        <f t="shared" si="143"/>
        <v>3.8667882121124569E-2</v>
      </c>
      <c r="P292">
        <f t="shared" si="144"/>
        <v>2.765943038583198</v>
      </c>
      <c r="Q292">
        <f t="shared" si="145"/>
        <v>3.8370058695845088E-2</v>
      </c>
      <c r="R292">
        <f t="shared" si="146"/>
        <v>2.4007853594889009E-2</v>
      </c>
      <c r="S292">
        <f t="shared" si="147"/>
        <v>226.11588861128723</v>
      </c>
      <c r="T292">
        <f t="shared" si="148"/>
        <v>34.84930647297562</v>
      </c>
      <c r="U292">
        <f t="shared" si="149"/>
        <v>33.532975</v>
      </c>
      <c r="V292">
        <f t="shared" si="150"/>
        <v>5.2053873033677371</v>
      </c>
      <c r="W292">
        <f t="shared" si="151"/>
        <v>66.978548685175696</v>
      </c>
      <c r="X292">
        <f t="shared" si="152"/>
        <v>3.5061744992194899</v>
      </c>
      <c r="Y292">
        <f t="shared" si="153"/>
        <v>5.2347722786586868</v>
      </c>
      <c r="Z292">
        <f t="shared" si="154"/>
        <v>1.6992128041482473</v>
      </c>
      <c r="AA292">
        <f t="shared" si="155"/>
        <v>-29.726991916564092</v>
      </c>
      <c r="AB292">
        <f t="shared" si="156"/>
        <v>15.003086591280635</v>
      </c>
      <c r="AC292">
        <f t="shared" si="157"/>
        <v>1.2493784401211627</v>
      </c>
      <c r="AD292">
        <f t="shared" si="158"/>
        <v>212.64136172612496</v>
      </c>
      <c r="AE292">
        <f t="shared" si="159"/>
        <v>19.881683298561114</v>
      </c>
      <c r="AF292">
        <f t="shared" si="160"/>
        <v>0.67485458365578999</v>
      </c>
      <c r="AG292">
        <f t="shared" si="161"/>
        <v>9.5248429628564981</v>
      </c>
      <c r="AH292">
        <v>1898.7720655560529</v>
      </c>
      <c r="AI292">
        <v>1883.0329696969691</v>
      </c>
      <c r="AJ292">
        <v>1.703877276844088</v>
      </c>
      <c r="AK292">
        <v>63.952055562581542</v>
      </c>
      <c r="AL292">
        <f t="shared" si="162"/>
        <v>0.67408144935519487</v>
      </c>
      <c r="AM292">
        <v>34.086086920199698</v>
      </c>
      <c r="AN292">
        <v>34.686862237762249</v>
      </c>
      <c r="AO292">
        <v>-2.5523611917830571E-5</v>
      </c>
      <c r="AP292">
        <v>89.221601695222972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47191.440440049635</v>
      </c>
      <c r="AV292">
        <f t="shared" si="166"/>
        <v>1199.9925000000001</v>
      </c>
      <c r="AW292">
        <f t="shared" si="167"/>
        <v>1025.9196510939312</v>
      </c>
      <c r="AX292">
        <f t="shared" si="168"/>
        <v>0.85493838594318805</v>
      </c>
      <c r="AY292">
        <f t="shared" si="169"/>
        <v>0.18843108487035312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1673987962.6875</v>
      </c>
      <c r="BF292">
        <v>1814.7362499999999</v>
      </c>
      <c r="BG292">
        <v>1834.21875</v>
      </c>
      <c r="BH292">
        <v>34.687687500000003</v>
      </c>
      <c r="BI292">
        <v>34.086362500000007</v>
      </c>
      <c r="BJ292">
        <v>1822.9275</v>
      </c>
      <c r="BK292">
        <v>34.477312499999996</v>
      </c>
      <c r="BL292">
        <v>650.01</v>
      </c>
      <c r="BM292">
        <v>100.978375</v>
      </c>
      <c r="BN292">
        <v>9.9983112499999999E-2</v>
      </c>
      <c r="BO292">
        <v>33.633587499999997</v>
      </c>
      <c r="BP292">
        <v>33.532975</v>
      </c>
      <c r="BQ292">
        <v>999.9</v>
      </c>
      <c r="BR292">
        <v>0</v>
      </c>
      <c r="BS292">
        <v>0</v>
      </c>
      <c r="BT292">
        <v>9007.11</v>
      </c>
      <c r="BU292">
        <v>0</v>
      </c>
      <c r="BV292">
        <v>234.00774999999999</v>
      </c>
      <c r="BW292">
        <v>-19.482812500000001</v>
      </c>
      <c r="BX292">
        <v>1879.94875</v>
      </c>
      <c r="BY292">
        <v>1898.94875</v>
      </c>
      <c r="BZ292">
        <v>0.60133300000000001</v>
      </c>
      <c r="CA292">
        <v>1834.21875</v>
      </c>
      <c r="CB292">
        <v>34.086362500000007</v>
      </c>
      <c r="CC292">
        <v>3.5027075000000001</v>
      </c>
      <c r="CD292">
        <v>3.4419862499999998</v>
      </c>
      <c r="CE292">
        <v>26.632862500000002</v>
      </c>
      <c r="CF292">
        <v>26.336275000000001</v>
      </c>
      <c r="CG292">
        <v>1199.9925000000001</v>
      </c>
      <c r="CH292">
        <v>0.49997049999999998</v>
      </c>
      <c r="CI292">
        <v>0.5000294999999999</v>
      </c>
      <c r="CJ292">
        <v>0</v>
      </c>
      <c r="CK292">
        <v>811.12650000000008</v>
      </c>
      <c r="CL292">
        <v>4.9990899999999998</v>
      </c>
      <c r="CM292">
        <v>8277.7887499999997</v>
      </c>
      <c r="CN292">
        <v>9557.6862499999988</v>
      </c>
      <c r="CO292">
        <v>44.561999999999998</v>
      </c>
      <c r="CP292">
        <v>46.343499999999999</v>
      </c>
      <c r="CQ292">
        <v>45.436999999999998</v>
      </c>
      <c r="CR292">
        <v>45.311999999999998</v>
      </c>
      <c r="CS292">
        <v>45.796499999999988</v>
      </c>
      <c r="CT292">
        <v>597.46125000000006</v>
      </c>
      <c r="CU292">
        <v>597.53125</v>
      </c>
      <c r="CV292">
        <v>0</v>
      </c>
      <c r="CW292">
        <v>1673987965.3</v>
      </c>
      <c r="CX292">
        <v>0</v>
      </c>
      <c r="CY292">
        <v>1673984188.5</v>
      </c>
      <c r="CZ292" t="s">
        <v>356</v>
      </c>
      <c r="DA292">
        <v>1673984188.5</v>
      </c>
      <c r="DB292">
        <v>1673984167.5</v>
      </c>
      <c r="DC292">
        <v>23</v>
      </c>
      <c r="DD292">
        <v>-0.32800000000000001</v>
      </c>
      <c r="DE292">
        <v>5.0000000000000001E-3</v>
      </c>
      <c r="DF292">
        <v>-6.2539999999999996</v>
      </c>
      <c r="DG292">
        <v>0.21</v>
      </c>
      <c r="DH292">
        <v>579</v>
      </c>
      <c r="DI292">
        <v>34</v>
      </c>
      <c r="DJ292">
        <v>0</v>
      </c>
      <c r="DK292">
        <v>0.1</v>
      </c>
      <c r="DL292">
        <v>-19.472597499999999</v>
      </c>
      <c r="DM292">
        <v>4.2615759849911117E-2</v>
      </c>
      <c r="DN292">
        <v>6.9478545204616757E-2</v>
      </c>
      <c r="DO292">
        <v>1</v>
      </c>
      <c r="DP292">
        <v>0.60792310000000005</v>
      </c>
      <c r="DQ292">
        <v>-3.6139654784240159E-2</v>
      </c>
      <c r="DR292">
        <v>4.0401948641123654E-3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357</v>
      </c>
      <c r="EA292">
        <v>3.2947299999999999</v>
      </c>
      <c r="EB292">
        <v>2.6252399999999998</v>
      </c>
      <c r="EC292">
        <v>0.267567</v>
      </c>
      <c r="ED292">
        <v>0.26688099999999998</v>
      </c>
      <c r="EE292">
        <v>0.140265</v>
      </c>
      <c r="EF292">
        <v>0.13727200000000001</v>
      </c>
      <c r="EG292">
        <v>22000.5</v>
      </c>
      <c r="EH292">
        <v>22391.7</v>
      </c>
      <c r="EI292">
        <v>27974.3</v>
      </c>
      <c r="EJ292">
        <v>29431.200000000001</v>
      </c>
      <c r="EK292">
        <v>33108.800000000003</v>
      </c>
      <c r="EL292">
        <v>35271.4</v>
      </c>
      <c r="EM292">
        <v>39495.9</v>
      </c>
      <c r="EN292">
        <v>42084.4</v>
      </c>
      <c r="EO292">
        <v>2.19875</v>
      </c>
      <c r="EP292">
        <v>2.15002</v>
      </c>
      <c r="EQ292">
        <v>0.105985</v>
      </c>
      <c r="ER292">
        <v>0</v>
      </c>
      <c r="ES292">
        <v>31.8079</v>
      </c>
      <c r="ET292">
        <v>999.9</v>
      </c>
      <c r="EU292">
        <v>67.3</v>
      </c>
      <c r="EV292">
        <v>35.799999999999997</v>
      </c>
      <c r="EW292">
        <v>39.347499999999997</v>
      </c>
      <c r="EX292">
        <v>57.291899999999998</v>
      </c>
      <c r="EY292">
        <v>-4.6875</v>
      </c>
      <c r="EZ292">
        <v>2</v>
      </c>
      <c r="FA292">
        <v>0.63401399999999997</v>
      </c>
      <c r="FB292">
        <v>0.62254900000000002</v>
      </c>
      <c r="FC292">
        <v>20.2699</v>
      </c>
      <c r="FD292">
        <v>5.2180400000000002</v>
      </c>
      <c r="FE292">
        <v>12.0099</v>
      </c>
      <c r="FF292">
        <v>4.9861500000000003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1.8658600000000001</v>
      </c>
      <c r="FM292">
        <v>1.86232</v>
      </c>
      <c r="FN292">
        <v>1.86432</v>
      </c>
      <c r="FO292">
        <v>1.86036</v>
      </c>
      <c r="FP292">
        <v>1.86111</v>
      </c>
      <c r="FQ292">
        <v>1.8602000000000001</v>
      </c>
      <c r="FR292">
        <v>1.86191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-8.1999999999999993</v>
      </c>
      <c r="GH292">
        <v>0.2104</v>
      </c>
      <c r="GI292">
        <v>-4.4410340874611869</v>
      </c>
      <c r="GJ292">
        <v>-4.0977002334145526E-3</v>
      </c>
      <c r="GK292">
        <v>1.9870096767282211E-6</v>
      </c>
      <c r="GL292">
        <v>-4.7591234531596528E-10</v>
      </c>
      <c r="GM292">
        <v>0.2103699999999975</v>
      </c>
      <c r="GN292">
        <v>0</v>
      </c>
      <c r="GO292">
        <v>0</v>
      </c>
      <c r="GP292">
        <v>0</v>
      </c>
      <c r="GQ292">
        <v>6</v>
      </c>
      <c r="GR292">
        <v>2093</v>
      </c>
      <c r="GS292">
        <v>4</v>
      </c>
      <c r="GT292">
        <v>31</v>
      </c>
      <c r="GU292">
        <v>62.9</v>
      </c>
      <c r="GV292">
        <v>63.3</v>
      </c>
      <c r="GW292">
        <v>4.5129400000000004</v>
      </c>
      <c r="GX292">
        <v>2.4841299999999999</v>
      </c>
      <c r="GY292">
        <v>2.04834</v>
      </c>
      <c r="GZ292">
        <v>2.6220699999999999</v>
      </c>
      <c r="HA292">
        <v>2.1972700000000001</v>
      </c>
      <c r="HB292">
        <v>2.3168899999999999</v>
      </c>
      <c r="HC292">
        <v>41.248199999999997</v>
      </c>
      <c r="HD292">
        <v>14.1408</v>
      </c>
      <c r="HE292">
        <v>18</v>
      </c>
      <c r="HF292">
        <v>705.83199999999999</v>
      </c>
      <c r="HG292">
        <v>739.74199999999996</v>
      </c>
      <c r="HH292">
        <v>30.999099999999999</v>
      </c>
      <c r="HI292">
        <v>35.221499999999999</v>
      </c>
      <c r="HJ292">
        <v>30</v>
      </c>
      <c r="HK292">
        <v>35.131900000000002</v>
      </c>
      <c r="HL292">
        <v>35.149799999999999</v>
      </c>
      <c r="HM292">
        <v>90.241799999999998</v>
      </c>
      <c r="HN292">
        <v>17.0886</v>
      </c>
      <c r="HO292">
        <v>100</v>
      </c>
      <c r="HP292">
        <v>31</v>
      </c>
      <c r="HQ292">
        <v>1849.27</v>
      </c>
      <c r="HR292">
        <v>34.043399999999998</v>
      </c>
      <c r="HS292">
        <v>98.5869</v>
      </c>
      <c r="HT292">
        <v>97.573899999999995</v>
      </c>
    </row>
    <row r="293" spans="1:228" x14ac:dyDescent="0.2">
      <c r="A293">
        <v>278</v>
      </c>
      <c r="B293">
        <v>1673987969</v>
      </c>
      <c r="C293">
        <v>1105.900000095367</v>
      </c>
      <c r="D293" t="s">
        <v>915</v>
      </c>
      <c r="E293" t="s">
        <v>916</v>
      </c>
      <c r="F293">
        <v>4</v>
      </c>
      <c r="G293">
        <v>1673987967</v>
      </c>
      <c r="H293">
        <f t="shared" si="136"/>
        <v>6.7626937662941273E-4</v>
      </c>
      <c r="I293">
        <f t="shared" si="137"/>
        <v>0.67626937662941278</v>
      </c>
      <c r="J293">
        <f t="shared" si="138"/>
        <v>9.1559786083830925</v>
      </c>
      <c r="K293">
        <f t="shared" si="139"/>
        <v>1821.984285714286</v>
      </c>
      <c r="L293">
        <f t="shared" si="140"/>
        <v>1396.8911675581326</v>
      </c>
      <c r="M293">
        <f t="shared" si="141"/>
        <v>141.19627793342633</v>
      </c>
      <c r="N293">
        <f t="shared" si="142"/>
        <v>184.16423954183503</v>
      </c>
      <c r="O293">
        <f t="shared" si="143"/>
        <v>3.8816099035183807E-2</v>
      </c>
      <c r="P293">
        <f t="shared" si="144"/>
        <v>2.764277767369959</v>
      </c>
      <c r="Q293">
        <f t="shared" si="145"/>
        <v>3.8515818355967492E-2</v>
      </c>
      <c r="R293">
        <f t="shared" si="146"/>
        <v>2.409917173191229E-2</v>
      </c>
      <c r="S293">
        <f t="shared" si="147"/>
        <v>226.11914580809346</v>
      </c>
      <c r="T293">
        <f t="shared" si="148"/>
        <v>34.849117807765772</v>
      </c>
      <c r="U293">
        <f t="shared" si="149"/>
        <v>33.53004285714286</v>
      </c>
      <c r="V293">
        <f t="shared" si="150"/>
        <v>5.2045330951941251</v>
      </c>
      <c r="W293">
        <f t="shared" si="151"/>
        <v>66.980862683465503</v>
      </c>
      <c r="X293">
        <f t="shared" si="152"/>
        <v>3.5062392522129167</v>
      </c>
      <c r="Y293">
        <f t="shared" si="153"/>
        <v>5.2346881060378552</v>
      </c>
      <c r="Z293">
        <f t="shared" si="154"/>
        <v>1.6982938429812084</v>
      </c>
      <c r="AA293">
        <f t="shared" si="155"/>
        <v>-29.823479509357103</v>
      </c>
      <c r="AB293">
        <f t="shared" si="156"/>
        <v>15.388178948054801</v>
      </c>
      <c r="AC293">
        <f t="shared" si="157"/>
        <v>1.2821986937868326</v>
      </c>
      <c r="AD293">
        <f t="shared" si="158"/>
        <v>212.966043940578</v>
      </c>
      <c r="AE293">
        <f t="shared" si="159"/>
        <v>19.931687293515708</v>
      </c>
      <c r="AF293">
        <f t="shared" si="160"/>
        <v>0.6726776493595259</v>
      </c>
      <c r="AG293">
        <f t="shared" si="161"/>
        <v>9.1559786083830925</v>
      </c>
      <c r="AH293">
        <v>1905.751942788849</v>
      </c>
      <c r="AI293">
        <v>1890.110545454545</v>
      </c>
      <c r="AJ293">
        <v>1.769176744705742</v>
      </c>
      <c r="AK293">
        <v>63.952055562581542</v>
      </c>
      <c r="AL293">
        <f t="shared" si="162"/>
        <v>0.67626937662941278</v>
      </c>
      <c r="AM293">
        <v>34.086498261197796</v>
      </c>
      <c r="AN293">
        <v>34.689018181818192</v>
      </c>
      <c r="AO293">
        <v>1.4719101925948029E-5</v>
      </c>
      <c r="AP293">
        <v>89.221601695222972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47145.811940794069</v>
      </c>
      <c r="AV293">
        <f t="shared" si="166"/>
        <v>1200.007142857143</v>
      </c>
      <c r="AW293">
        <f t="shared" si="167"/>
        <v>1025.932427879841</v>
      </c>
      <c r="AX293">
        <f t="shared" si="168"/>
        <v>0.8549386009796236</v>
      </c>
      <c r="AY293">
        <f t="shared" si="169"/>
        <v>0.18843149989067376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1673987967</v>
      </c>
      <c r="BF293">
        <v>1821.984285714286</v>
      </c>
      <c r="BG293">
        <v>1841.514285714286</v>
      </c>
      <c r="BH293">
        <v>34.688128571428571</v>
      </c>
      <c r="BI293">
        <v>34.088728571428582</v>
      </c>
      <c r="BJ293">
        <v>1830.185714285715</v>
      </c>
      <c r="BK293">
        <v>34.477771428571423</v>
      </c>
      <c r="BL293">
        <v>649.9937142857143</v>
      </c>
      <c r="BM293">
        <v>100.97885714285709</v>
      </c>
      <c r="BN293">
        <v>0.10008244285714291</v>
      </c>
      <c r="BO293">
        <v>33.633299999999998</v>
      </c>
      <c r="BP293">
        <v>33.53004285714286</v>
      </c>
      <c r="BQ293">
        <v>999.89999999999986</v>
      </c>
      <c r="BR293">
        <v>0</v>
      </c>
      <c r="BS293">
        <v>0</v>
      </c>
      <c r="BT293">
        <v>8998.2142857142862</v>
      </c>
      <c r="BU293">
        <v>0</v>
      </c>
      <c r="BV293">
        <v>235.2381428571428</v>
      </c>
      <c r="BW293">
        <v>-19.531885714285711</v>
      </c>
      <c r="BX293">
        <v>1887.4557142857141</v>
      </c>
      <c r="BY293">
        <v>1906.505714285714</v>
      </c>
      <c r="BZ293">
        <v>0.59944157142857146</v>
      </c>
      <c r="CA293">
        <v>1841.514285714286</v>
      </c>
      <c r="CB293">
        <v>34.088728571428582</v>
      </c>
      <c r="CC293">
        <v>3.5027728571428569</v>
      </c>
      <c r="CD293">
        <v>3.4422414285714291</v>
      </c>
      <c r="CE293">
        <v>26.633185714285709</v>
      </c>
      <c r="CF293">
        <v>26.337514285714288</v>
      </c>
      <c r="CG293">
        <v>1200.007142857143</v>
      </c>
      <c r="CH293">
        <v>0.49996400000000002</v>
      </c>
      <c r="CI293">
        <v>0.50003600000000004</v>
      </c>
      <c r="CJ293">
        <v>0</v>
      </c>
      <c r="CK293">
        <v>811.23385714285723</v>
      </c>
      <c r="CL293">
        <v>4.9990899999999998</v>
      </c>
      <c r="CM293">
        <v>8279.0828571428574</v>
      </c>
      <c r="CN293">
        <v>9557.7928571428547</v>
      </c>
      <c r="CO293">
        <v>44.553142857142859</v>
      </c>
      <c r="CP293">
        <v>46.375</v>
      </c>
      <c r="CQ293">
        <v>45.436999999999998</v>
      </c>
      <c r="CR293">
        <v>45.294285714285706</v>
      </c>
      <c r="CS293">
        <v>45.75</v>
      </c>
      <c r="CT293">
        <v>597.46</v>
      </c>
      <c r="CU293">
        <v>597.54714285714283</v>
      </c>
      <c r="CV293">
        <v>0</v>
      </c>
      <c r="CW293">
        <v>1673987969.5</v>
      </c>
      <c r="CX293">
        <v>0</v>
      </c>
      <c r="CY293">
        <v>1673984188.5</v>
      </c>
      <c r="CZ293" t="s">
        <v>356</v>
      </c>
      <c r="DA293">
        <v>1673984188.5</v>
      </c>
      <c r="DB293">
        <v>1673984167.5</v>
      </c>
      <c r="DC293">
        <v>23</v>
      </c>
      <c r="DD293">
        <v>-0.32800000000000001</v>
      </c>
      <c r="DE293">
        <v>5.0000000000000001E-3</v>
      </c>
      <c r="DF293">
        <v>-6.2539999999999996</v>
      </c>
      <c r="DG293">
        <v>0.21</v>
      </c>
      <c r="DH293">
        <v>579</v>
      </c>
      <c r="DI293">
        <v>34</v>
      </c>
      <c r="DJ293">
        <v>0</v>
      </c>
      <c r="DK293">
        <v>0.1</v>
      </c>
      <c r="DL293">
        <v>-19.487007500000001</v>
      </c>
      <c r="DM293">
        <v>8.7754221388450293E-2</v>
      </c>
      <c r="DN293">
        <v>6.2610519832932046E-2</v>
      </c>
      <c r="DO293">
        <v>1</v>
      </c>
      <c r="DP293">
        <v>0.60566997499999997</v>
      </c>
      <c r="DQ293">
        <v>-4.2793947467167061E-2</v>
      </c>
      <c r="DR293">
        <v>4.4439395781642891E-3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357</v>
      </c>
      <c r="EA293">
        <v>3.2947899999999999</v>
      </c>
      <c r="EB293">
        <v>2.6255700000000002</v>
      </c>
      <c r="EC293">
        <v>0.26813399999999998</v>
      </c>
      <c r="ED293">
        <v>0.267453</v>
      </c>
      <c r="EE293">
        <v>0.140267</v>
      </c>
      <c r="EF293">
        <v>0.13728199999999999</v>
      </c>
      <c r="EG293">
        <v>21983.5</v>
      </c>
      <c r="EH293">
        <v>22374.3</v>
      </c>
      <c r="EI293">
        <v>27974.6</v>
      </c>
      <c r="EJ293">
        <v>29431.4</v>
      </c>
      <c r="EK293">
        <v>33109.1</v>
      </c>
      <c r="EL293">
        <v>35271.300000000003</v>
      </c>
      <c r="EM293">
        <v>39496.400000000001</v>
      </c>
      <c r="EN293">
        <v>42084.7</v>
      </c>
      <c r="EO293">
        <v>2.1985800000000002</v>
      </c>
      <c r="EP293">
        <v>2.14995</v>
      </c>
      <c r="EQ293">
        <v>0.106521</v>
      </c>
      <c r="ER293">
        <v>0</v>
      </c>
      <c r="ES293">
        <v>31.800699999999999</v>
      </c>
      <c r="ET293">
        <v>999.9</v>
      </c>
      <c r="EU293">
        <v>67.3</v>
      </c>
      <c r="EV293">
        <v>35.799999999999997</v>
      </c>
      <c r="EW293">
        <v>39.345599999999997</v>
      </c>
      <c r="EX293">
        <v>57.231900000000003</v>
      </c>
      <c r="EY293">
        <v>-4.7476000000000003</v>
      </c>
      <c r="EZ293">
        <v>2</v>
      </c>
      <c r="FA293">
        <v>0.63411799999999996</v>
      </c>
      <c r="FB293">
        <v>0.62076299999999995</v>
      </c>
      <c r="FC293">
        <v>20.2698</v>
      </c>
      <c r="FD293">
        <v>5.2184900000000001</v>
      </c>
      <c r="FE293">
        <v>12.0099</v>
      </c>
      <c r="FF293">
        <v>4.9863999999999997</v>
      </c>
      <c r="FG293">
        <v>3.2846299999999999</v>
      </c>
      <c r="FH293">
        <v>9999</v>
      </c>
      <c r="FI293">
        <v>9999</v>
      </c>
      <c r="FJ293">
        <v>9999</v>
      </c>
      <c r="FK293">
        <v>999.9</v>
      </c>
      <c r="FL293">
        <v>1.86589</v>
      </c>
      <c r="FM293">
        <v>1.8623099999999999</v>
      </c>
      <c r="FN293">
        <v>1.86432</v>
      </c>
      <c r="FO293">
        <v>1.86036</v>
      </c>
      <c r="FP293">
        <v>1.8611</v>
      </c>
      <c r="FQ293">
        <v>1.8602000000000001</v>
      </c>
      <c r="FR293">
        <v>1.8619399999999999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-8.2100000000000009</v>
      </c>
      <c r="GH293">
        <v>0.2104</v>
      </c>
      <c r="GI293">
        <v>-4.4410340874611869</v>
      </c>
      <c r="GJ293">
        <v>-4.0977002334145526E-3</v>
      </c>
      <c r="GK293">
        <v>1.9870096767282211E-6</v>
      </c>
      <c r="GL293">
        <v>-4.7591234531596528E-10</v>
      </c>
      <c r="GM293">
        <v>0.2103699999999975</v>
      </c>
      <c r="GN293">
        <v>0</v>
      </c>
      <c r="GO293">
        <v>0</v>
      </c>
      <c r="GP293">
        <v>0</v>
      </c>
      <c r="GQ293">
        <v>6</v>
      </c>
      <c r="GR293">
        <v>2093</v>
      </c>
      <c r="GS293">
        <v>4</v>
      </c>
      <c r="GT293">
        <v>31</v>
      </c>
      <c r="GU293">
        <v>63</v>
      </c>
      <c r="GV293">
        <v>63.4</v>
      </c>
      <c r="GW293">
        <v>4.52515</v>
      </c>
      <c r="GX293">
        <v>2.4853499999999999</v>
      </c>
      <c r="GY293">
        <v>2.04834</v>
      </c>
      <c r="GZ293">
        <v>2.6220699999999999</v>
      </c>
      <c r="HA293">
        <v>2.1972700000000001</v>
      </c>
      <c r="HB293">
        <v>2.3559600000000001</v>
      </c>
      <c r="HC293">
        <v>41.248199999999997</v>
      </c>
      <c r="HD293">
        <v>14.158300000000001</v>
      </c>
      <c r="HE293">
        <v>18</v>
      </c>
      <c r="HF293">
        <v>705.68399999999997</v>
      </c>
      <c r="HG293">
        <v>739.69600000000003</v>
      </c>
      <c r="HH293">
        <v>30.999300000000002</v>
      </c>
      <c r="HI293">
        <v>35.221499999999999</v>
      </c>
      <c r="HJ293">
        <v>30.0001</v>
      </c>
      <c r="HK293">
        <v>35.131900000000002</v>
      </c>
      <c r="HL293">
        <v>35.151800000000001</v>
      </c>
      <c r="HM293">
        <v>90.486099999999993</v>
      </c>
      <c r="HN293">
        <v>17.0886</v>
      </c>
      <c r="HO293">
        <v>100</v>
      </c>
      <c r="HP293">
        <v>31</v>
      </c>
      <c r="HQ293">
        <v>1855.96</v>
      </c>
      <c r="HR293">
        <v>34.043399999999998</v>
      </c>
      <c r="HS293">
        <v>98.587800000000001</v>
      </c>
      <c r="HT293">
        <v>97.574600000000004</v>
      </c>
    </row>
    <row r="294" spans="1:228" x14ac:dyDescent="0.2">
      <c r="A294">
        <v>279</v>
      </c>
      <c r="B294">
        <v>1673987973</v>
      </c>
      <c r="C294">
        <v>1109.900000095367</v>
      </c>
      <c r="D294" t="s">
        <v>917</v>
      </c>
      <c r="E294" t="s">
        <v>918</v>
      </c>
      <c r="F294">
        <v>4</v>
      </c>
      <c r="G294">
        <v>1673987970.6875</v>
      </c>
      <c r="H294">
        <f t="shared" si="136"/>
        <v>6.7331892603152512E-4</v>
      </c>
      <c r="I294">
        <f t="shared" si="137"/>
        <v>0.6733189260315251</v>
      </c>
      <c r="J294">
        <f t="shared" si="138"/>
        <v>9.7043627172213434</v>
      </c>
      <c r="K294">
        <f t="shared" si="139"/>
        <v>1828.16625</v>
      </c>
      <c r="L294">
        <f t="shared" si="140"/>
        <v>1379.4019806405286</v>
      </c>
      <c r="M294">
        <f t="shared" si="141"/>
        <v>139.42657070264423</v>
      </c>
      <c r="N294">
        <f t="shared" si="142"/>
        <v>184.7865629375506</v>
      </c>
      <c r="O294">
        <f t="shared" si="143"/>
        <v>3.8705424605702303E-2</v>
      </c>
      <c r="P294">
        <f t="shared" si="144"/>
        <v>2.7645007072936796</v>
      </c>
      <c r="Q294">
        <f t="shared" si="145"/>
        <v>3.8406870607545565E-2</v>
      </c>
      <c r="R294">
        <f t="shared" si="146"/>
        <v>2.4030925926272394E-2</v>
      </c>
      <c r="S294">
        <f t="shared" si="147"/>
        <v>226.11726561161694</v>
      </c>
      <c r="T294">
        <f t="shared" si="148"/>
        <v>34.848560161994349</v>
      </c>
      <c r="U294">
        <f t="shared" si="149"/>
        <v>33.521537499999987</v>
      </c>
      <c r="V294">
        <f t="shared" si="150"/>
        <v>5.2020559569956717</v>
      </c>
      <c r="W294">
        <f t="shared" si="151"/>
        <v>66.988260299863967</v>
      </c>
      <c r="X294">
        <f t="shared" si="152"/>
        <v>3.5063788965973925</v>
      </c>
      <c r="Y294">
        <f t="shared" si="153"/>
        <v>5.2343184923769588</v>
      </c>
      <c r="Z294">
        <f t="shared" si="154"/>
        <v>1.6956770603982791</v>
      </c>
      <c r="AA294">
        <f t="shared" si="155"/>
        <v>-29.693364637990257</v>
      </c>
      <c r="AB294">
        <f t="shared" si="156"/>
        <v>16.468893715546052</v>
      </c>
      <c r="AC294">
        <f t="shared" si="157"/>
        <v>1.372071522529329</v>
      </c>
      <c r="AD294">
        <f t="shared" si="158"/>
        <v>214.26486621170207</v>
      </c>
      <c r="AE294">
        <f t="shared" si="159"/>
        <v>19.996442534914493</v>
      </c>
      <c r="AF294">
        <f t="shared" si="160"/>
        <v>0.67124707071112888</v>
      </c>
      <c r="AG294">
        <f t="shared" si="161"/>
        <v>9.7043627172213434</v>
      </c>
      <c r="AH294">
        <v>1912.788453253072</v>
      </c>
      <c r="AI294">
        <v>1896.930424242423</v>
      </c>
      <c r="AJ294">
        <v>1.6905091460380359</v>
      </c>
      <c r="AK294">
        <v>63.952055562581542</v>
      </c>
      <c r="AL294">
        <f t="shared" si="162"/>
        <v>0.6733189260315251</v>
      </c>
      <c r="AM294">
        <v>34.091422624756397</v>
      </c>
      <c r="AN294">
        <v>34.691353146853167</v>
      </c>
      <c r="AO294">
        <v>3.996853737244227E-7</v>
      </c>
      <c r="AP294">
        <v>89.221601695222972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47152.109719457447</v>
      </c>
      <c r="AV294">
        <f t="shared" si="166"/>
        <v>1199.9974999999999</v>
      </c>
      <c r="AW294">
        <f t="shared" si="167"/>
        <v>1025.9241510941019</v>
      </c>
      <c r="AX294">
        <f t="shared" si="168"/>
        <v>0.8549385737004469</v>
      </c>
      <c r="AY294">
        <f t="shared" si="169"/>
        <v>0.18843144724186256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1673987970.6875</v>
      </c>
      <c r="BF294">
        <v>1828.16625</v>
      </c>
      <c r="BG294">
        <v>1847.7562499999999</v>
      </c>
      <c r="BH294">
        <v>34.689987500000001</v>
      </c>
      <c r="BI294">
        <v>34.091900000000003</v>
      </c>
      <c r="BJ294">
        <v>1836.38</v>
      </c>
      <c r="BK294">
        <v>34.479637500000003</v>
      </c>
      <c r="BL294">
        <v>650.0335</v>
      </c>
      <c r="BM294">
        <v>100.97737499999999</v>
      </c>
      <c r="BN294">
        <v>0.100173575</v>
      </c>
      <c r="BO294">
        <v>33.632037500000003</v>
      </c>
      <c r="BP294">
        <v>33.521537499999987</v>
      </c>
      <c r="BQ294">
        <v>999.9</v>
      </c>
      <c r="BR294">
        <v>0</v>
      </c>
      <c r="BS294">
        <v>0</v>
      </c>
      <c r="BT294">
        <v>8999.53125</v>
      </c>
      <c r="BU294">
        <v>0</v>
      </c>
      <c r="BV294">
        <v>234.341375</v>
      </c>
      <c r="BW294">
        <v>-19.5916125</v>
      </c>
      <c r="BX294">
        <v>1893.86625</v>
      </c>
      <c r="BY294">
        <v>1912.9749999999999</v>
      </c>
      <c r="BZ294">
        <v>0.59811499999999995</v>
      </c>
      <c r="CA294">
        <v>1847.7562499999999</v>
      </c>
      <c r="CB294">
        <v>34.091900000000003</v>
      </c>
      <c r="CC294">
        <v>3.5029050000000002</v>
      </c>
      <c r="CD294">
        <v>3.4425112499999999</v>
      </c>
      <c r="CE294">
        <v>26.633825000000002</v>
      </c>
      <c r="CF294">
        <v>26.3388375</v>
      </c>
      <c r="CG294">
        <v>1199.9974999999999</v>
      </c>
      <c r="CH294">
        <v>0.49996525000000003</v>
      </c>
      <c r="CI294">
        <v>0.50003474999999997</v>
      </c>
      <c r="CJ294">
        <v>0</v>
      </c>
      <c r="CK294">
        <v>811.42275000000006</v>
      </c>
      <c r="CL294">
        <v>4.9990899999999998</v>
      </c>
      <c r="CM294">
        <v>8280.0425000000014</v>
      </c>
      <c r="CN294">
        <v>9557.7012500000001</v>
      </c>
      <c r="CO294">
        <v>44.546499999999988</v>
      </c>
      <c r="CP294">
        <v>46.359250000000003</v>
      </c>
      <c r="CQ294">
        <v>45.436999999999998</v>
      </c>
      <c r="CR294">
        <v>45.288749999999993</v>
      </c>
      <c r="CS294">
        <v>45.75</v>
      </c>
      <c r="CT294">
        <v>597.45625000000007</v>
      </c>
      <c r="CU294">
        <v>597.54124999999999</v>
      </c>
      <c r="CV294">
        <v>0</v>
      </c>
      <c r="CW294">
        <v>1673987973.0999999</v>
      </c>
      <c r="CX294">
        <v>0</v>
      </c>
      <c r="CY294">
        <v>1673984188.5</v>
      </c>
      <c r="CZ294" t="s">
        <v>356</v>
      </c>
      <c r="DA294">
        <v>1673984188.5</v>
      </c>
      <c r="DB294">
        <v>1673984167.5</v>
      </c>
      <c r="DC294">
        <v>23</v>
      </c>
      <c r="DD294">
        <v>-0.32800000000000001</v>
      </c>
      <c r="DE294">
        <v>5.0000000000000001E-3</v>
      </c>
      <c r="DF294">
        <v>-6.2539999999999996</v>
      </c>
      <c r="DG294">
        <v>0.21</v>
      </c>
      <c r="DH294">
        <v>579</v>
      </c>
      <c r="DI294">
        <v>34</v>
      </c>
      <c r="DJ294">
        <v>0</v>
      </c>
      <c r="DK294">
        <v>0.1</v>
      </c>
      <c r="DL294">
        <v>-19.497497500000001</v>
      </c>
      <c r="DM294">
        <v>-0.38311857410879369</v>
      </c>
      <c r="DN294">
        <v>7.3208361843098105E-2</v>
      </c>
      <c r="DO294">
        <v>0</v>
      </c>
      <c r="DP294">
        <v>0.60325442500000004</v>
      </c>
      <c r="DQ294">
        <v>-4.6551883677298331E-2</v>
      </c>
      <c r="DR294">
        <v>4.6625040637381793E-3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3.2947299999999999</v>
      </c>
      <c r="EB294">
        <v>2.6253899999999999</v>
      </c>
      <c r="EC294">
        <v>0.26868700000000001</v>
      </c>
      <c r="ED294">
        <v>0.26800099999999999</v>
      </c>
      <c r="EE294">
        <v>0.14027300000000001</v>
      </c>
      <c r="EF294">
        <v>0.13728699999999999</v>
      </c>
      <c r="EG294">
        <v>21966.799999999999</v>
      </c>
      <c r="EH294">
        <v>22357.599999999999</v>
      </c>
      <c r="EI294">
        <v>27974.5</v>
      </c>
      <c r="EJ294">
        <v>29431.8</v>
      </c>
      <c r="EK294">
        <v>33108.699999999997</v>
      </c>
      <c r="EL294">
        <v>35271.599999999999</v>
      </c>
      <c r="EM294">
        <v>39496.1</v>
      </c>
      <c r="EN294">
        <v>42085.3</v>
      </c>
      <c r="EO294">
        <v>2.1988300000000001</v>
      </c>
      <c r="EP294">
        <v>2.1501000000000001</v>
      </c>
      <c r="EQ294">
        <v>0.106312</v>
      </c>
      <c r="ER294">
        <v>0</v>
      </c>
      <c r="ES294">
        <v>31.793900000000001</v>
      </c>
      <c r="ET294">
        <v>999.9</v>
      </c>
      <c r="EU294">
        <v>67.3</v>
      </c>
      <c r="EV294">
        <v>35.799999999999997</v>
      </c>
      <c r="EW294">
        <v>39.344900000000003</v>
      </c>
      <c r="EX294">
        <v>57.561900000000001</v>
      </c>
      <c r="EY294">
        <v>-4.6794900000000004</v>
      </c>
      <c r="EZ294">
        <v>2</v>
      </c>
      <c r="FA294">
        <v>0.63376500000000002</v>
      </c>
      <c r="FB294">
        <v>0.61977899999999997</v>
      </c>
      <c r="FC294">
        <v>20.2699</v>
      </c>
      <c r="FD294">
        <v>5.2174399999999999</v>
      </c>
      <c r="FE294">
        <v>12.0099</v>
      </c>
      <c r="FF294">
        <v>4.9859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1.86588</v>
      </c>
      <c r="FM294">
        <v>1.8623099999999999</v>
      </c>
      <c r="FN294">
        <v>1.86432</v>
      </c>
      <c r="FO294">
        <v>1.86036</v>
      </c>
      <c r="FP294">
        <v>1.86111</v>
      </c>
      <c r="FQ294">
        <v>1.8602000000000001</v>
      </c>
      <c r="FR294">
        <v>1.86191</v>
      </c>
      <c r="FS294">
        <v>1.8585100000000001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-8.2200000000000006</v>
      </c>
      <c r="GH294">
        <v>0.2104</v>
      </c>
      <c r="GI294">
        <v>-4.4410340874611869</v>
      </c>
      <c r="GJ294">
        <v>-4.0977002334145526E-3</v>
      </c>
      <c r="GK294">
        <v>1.9870096767282211E-6</v>
      </c>
      <c r="GL294">
        <v>-4.7591234531596528E-10</v>
      </c>
      <c r="GM294">
        <v>0.2103699999999975</v>
      </c>
      <c r="GN294">
        <v>0</v>
      </c>
      <c r="GO294">
        <v>0</v>
      </c>
      <c r="GP294">
        <v>0</v>
      </c>
      <c r="GQ294">
        <v>6</v>
      </c>
      <c r="GR294">
        <v>2093</v>
      </c>
      <c r="GS294">
        <v>4</v>
      </c>
      <c r="GT294">
        <v>31</v>
      </c>
      <c r="GU294">
        <v>63.1</v>
      </c>
      <c r="GV294">
        <v>63.4</v>
      </c>
      <c r="GW294">
        <v>4.53491</v>
      </c>
      <c r="GX294">
        <v>2.47559</v>
      </c>
      <c r="GY294">
        <v>2.04834</v>
      </c>
      <c r="GZ294">
        <v>2.6220699999999999</v>
      </c>
      <c r="HA294">
        <v>2.1972700000000001</v>
      </c>
      <c r="HB294">
        <v>2.3290999999999999</v>
      </c>
      <c r="HC294">
        <v>41.248199999999997</v>
      </c>
      <c r="HD294">
        <v>14.1408</v>
      </c>
      <c r="HE294">
        <v>18</v>
      </c>
      <c r="HF294">
        <v>705.92600000000004</v>
      </c>
      <c r="HG294">
        <v>739.84</v>
      </c>
      <c r="HH294">
        <v>30.999600000000001</v>
      </c>
      <c r="HI294">
        <v>35.221499999999999</v>
      </c>
      <c r="HJ294">
        <v>30</v>
      </c>
      <c r="HK294">
        <v>35.134799999999998</v>
      </c>
      <c r="HL294">
        <v>35.151800000000001</v>
      </c>
      <c r="HM294">
        <v>90.735399999999998</v>
      </c>
      <c r="HN294">
        <v>17.0886</v>
      </c>
      <c r="HO294">
        <v>100</v>
      </c>
      <c r="HP294">
        <v>31</v>
      </c>
      <c r="HQ294">
        <v>1862.64</v>
      </c>
      <c r="HR294">
        <v>34.043399999999998</v>
      </c>
      <c r="HS294">
        <v>98.587299999999999</v>
      </c>
      <c r="HT294">
        <v>97.575800000000001</v>
      </c>
    </row>
    <row r="295" spans="1:228" x14ac:dyDescent="0.2">
      <c r="A295">
        <v>280</v>
      </c>
      <c r="B295">
        <v>1673987977</v>
      </c>
      <c r="C295">
        <v>1113.900000095367</v>
      </c>
      <c r="D295" t="s">
        <v>919</v>
      </c>
      <c r="E295" t="s">
        <v>920</v>
      </c>
      <c r="F295">
        <v>4</v>
      </c>
      <c r="G295">
        <v>1673987975</v>
      </c>
      <c r="H295">
        <f t="shared" si="136"/>
        <v>6.7449003402858347E-4</v>
      </c>
      <c r="I295">
        <f t="shared" si="137"/>
        <v>0.67449003402858343</v>
      </c>
      <c r="J295">
        <f t="shared" si="138"/>
        <v>9.5173171242092813</v>
      </c>
      <c r="K295">
        <f t="shared" si="139"/>
        <v>1835.3428571428569</v>
      </c>
      <c r="L295">
        <f t="shared" si="140"/>
        <v>1395.5042223022824</v>
      </c>
      <c r="M295">
        <f t="shared" si="141"/>
        <v>141.05567420748838</v>
      </c>
      <c r="N295">
        <f t="shared" si="142"/>
        <v>185.51396690801707</v>
      </c>
      <c r="O295">
        <f t="shared" si="143"/>
        <v>3.8842330463486514E-2</v>
      </c>
      <c r="P295">
        <f t="shared" si="144"/>
        <v>2.7659189312092622</v>
      </c>
      <c r="Q295">
        <f t="shared" si="145"/>
        <v>3.8541822414235982E-2</v>
      </c>
      <c r="R295">
        <f t="shared" si="146"/>
        <v>2.4115444534180019E-2</v>
      </c>
      <c r="S295">
        <f t="shared" si="147"/>
        <v>226.11562295113703</v>
      </c>
      <c r="T295">
        <f t="shared" si="148"/>
        <v>34.845490394619667</v>
      </c>
      <c r="U295">
        <f t="shared" si="149"/>
        <v>33.512700000000002</v>
      </c>
      <c r="V295">
        <f t="shared" si="150"/>
        <v>5.1994831704872979</v>
      </c>
      <c r="W295">
        <f t="shared" si="151"/>
        <v>67.003775645898656</v>
      </c>
      <c r="X295">
        <f t="shared" si="152"/>
        <v>3.5067661527527965</v>
      </c>
      <c r="Y295">
        <f t="shared" si="153"/>
        <v>5.2336843990484105</v>
      </c>
      <c r="Z295">
        <f t="shared" si="154"/>
        <v>1.6927170177345015</v>
      </c>
      <c r="AA295">
        <f t="shared" si="155"/>
        <v>-29.745010500660531</v>
      </c>
      <c r="AB295">
        <f t="shared" si="156"/>
        <v>17.472160686878528</v>
      </c>
      <c r="AC295">
        <f t="shared" si="157"/>
        <v>1.4548319082522392</v>
      </c>
      <c r="AD295">
        <f t="shared" si="158"/>
        <v>215.29760504560727</v>
      </c>
      <c r="AE295">
        <f t="shared" si="159"/>
        <v>19.986450289661487</v>
      </c>
      <c r="AF295">
        <f t="shared" si="160"/>
        <v>0.67192657183855631</v>
      </c>
      <c r="AG295">
        <f t="shared" si="161"/>
        <v>9.5173171242092813</v>
      </c>
      <c r="AH295">
        <v>1919.6766277465119</v>
      </c>
      <c r="AI295">
        <v>1903.8847272727271</v>
      </c>
      <c r="AJ295">
        <v>1.719223426229594</v>
      </c>
      <c r="AK295">
        <v>63.952055562581542</v>
      </c>
      <c r="AL295">
        <f t="shared" si="162"/>
        <v>0.67449003402858343</v>
      </c>
      <c r="AM295">
        <v>34.093780459273511</v>
      </c>
      <c r="AN295">
        <v>34.694554545454558</v>
      </c>
      <c r="AO295">
        <v>4.1156708871012728E-5</v>
      </c>
      <c r="AP295">
        <v>89.221601695222972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47191.352425163219</v>
      </c>
      <c r="AV295">
        <f t="shared" si="166"/>
        <v>1199.987142857143</v>
      </c>
      <c r="AW295">
        <f t="shared" si="167"/>
        <v>1025.9154564513665</v>
      </c>
      <c r="AX295">
        <f t="shared" si="168"/>
        <v>0.85493870710038133</v>
      </c>
      <c r="AY295">
        <f t="shared" si="169"/>
        <v>0.18843170470373599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1673987975</v>
      </c>
      <c r="BF295">
        <v>1835.3428571428569</v>
      </c>
      <c r="BG295">
        <v>1854.93</v>
      </c>
      <c r="BH295">
        <v>34.693442857142863</v>
      </c>
      <c r="BI295">
        <v>34.094728571428583</v>
      </c>
      <c r="BJ295">
        <v>1843.57</v>
      </c>
      <c r="BK295">
        <v>34.483071428571428</v>
      </c>
      <c r="BL295">
        <v>650.00800000000004</v>
      </c>
      <c r="BM295">
        <v>100.9785714285714</v>
      </c>
      <c r="BN295">
        <v>0.10007237142857139</v>
      </c>
      <c r="BO295">
        <v>33.629871428571427</v>
      </c>
      <c r="BP295">
        <v>33.512700000000002</v>
      </c>
      <c r="BQ295">
        <v>999.89999999999986</v>
      </c>
      <c r="BR295">
        <v>0</v>
      </c>
      <c r="BS295">
        <v>0</v>
      </c>
      <c r="BT295">
        <v>9006.9642857142862</v>
      </c>
      <c r="BU295">
        <v>0</v>
      </c>
      <c r="BV295">
        <v>236.27585714285709</v>
      </c>
      <c r="BW295">
        <v>-19.584542857142861</v>
      </c>
      <c r="BX295">
        <v>1901.307142857142</v>
      </c>
      <c r="BY295">
        <v>1920.4071428571431</v>
      </c>
      <c r="BZ295">
        <v>0.59872385714285714</v>
      </c>
      <c r="CA295">
        <v>1854.93</v>
      </c>
      <c r="CB295">
        <v>34.094728571428583</v>
      </c>
      <c r="CC295">
        <v>3.5032928571428572</v>
      </c>
      <c r="CD295">
        <v>3.4428342857142851</v>
      </c>
      <c r="CE295">
        <v>26.63571428571429</v>
      </c>
      <c r="CF295">
        <v>26.340442857142861</v>
      </c>
      <c r="CG295">
        <v>1199.987142857143</v>
      </c>
      <c r="CH295">
        <v>0.49996000000000013</v>
      </c>
      <c r="CI295">
        <v>0.50004000000000015</v>
      </c>
      <c r="CJ295">
        <v>0</v>
      </c>
      <c r="CK295">
        <v>811.47557142857147</v>
      </c>
      <c r="CL295">
        <v>4.9990899999999998</v>
      </c>
      <c r="CM295">
        <v>8280.8928571428569</v>
      </c>
      <c r="CN295">
        <v>9557.61</v>
      </c>
      <c r="CO295">
        <v>44.5</v>
      </c>
      <c r="CP295">
        <v>46.321000000000012</v>
      </c>
      <c r="CQ295">
        <v>45.436999999999998</v>
      </c>
      <c r="CR295">
        <v>45.303142857142859</v>
      </c>
      <c r="CS295">
        <v>45.75</v>
      </c>
      <c r="CT295">
        <v>597.44571428571442</v>
      </c>
      <c r="CU295">
        <v>597.54142857142858</v>
      </c>
      <c r="CV295">
        <v>0</v>
      </c>
      <c r="CW295">
        <v>1673987977.3</v>
      </c>
      <c r="CX295">
        <v>0</v>
      </c>
      <c r="CY295">
        <v>1673984188.5</v>
      </c>
      <c r="CZ295" t="s">
        <v>356</v>
      </c>
      <c r="DA295">
        <v>1673984188.5</v>
      </c>
      <c r="DB295">
        <v>1673984167.5</v>
      </c>
      <c r="DC295">
        <v>23</v>
      </c>
      <c r="DD295">
        <v>-0.32800000000000001</v>
      </c>
      <c r="DE295">
        <v>5.0000000000000001E-3</v>
      </c>
      <c r="DF295">
        <v>-6.2539999999999996</v>
      </c>
      <c r="DG295">
        <v>0.21</v>
      </c>
      <c r="DH295">
        <v>579</v>
      </c>
      <c r="DI295">
        <v>34</v>
      </c>
      <c r="DJ295">
        <v>0</v>
      </c>
      <c r="DK295">
        <v>0.1</v>
      </c>
      <c r="DL295">
        <v>-19.5107125</v>
      </c>
      <c r="DM295">
        <v>-0.74399887429638523</v>
      </c>
      <c r="DN295">
        <v>8.1603410429650428E-2</v>
      </c>
      <c r="DO295">
        <v>0</v>
      </c>
      <c r="DP295">
        <v>0.60089210000000004</v>
      </c>
      <c r="DQ295">
        <v>-2.8355707317073792E-2</v>
      </c>
      <c r="DR295">
        <v>3.1483376550173331E-3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3.2947099999999998</v>
      </c>
      <c r="EB295">
        <v>2.6253299999999999</v>
      </c>
      <c r="EC295">
        <v>0.26923999999999998</v>
      </c>
      <c r="ED295">
        <v>0.26856600000000003</v>
      </c>
      <c r="EE295">
        <v>0.14028399999999999</v>
      </c>
      <c r="EF295">
        <v>0.137294</v>
      </c>
      <c r="EG295">
        <v>21950.3</v>
      </c>
      <c r="EH295">
        <v>22340.400000000001</v>
      </c>
      <c r="EI295">
        <v>27974.799999999999</v>
      </c>
      <c r="EJ295">
        <v>29431.9</v>
      </c>
      <c r="EK295">
        <v>33108.6</v>
      </c>
      <c r="EL295">
        <v>35271.4</v>
      </c>
      <c r="EM295">
        <v>39496.5</v>
      </c>
      <c r="EN295">
        <v>42085.3</v>
      </c>
      <c r="EO295">
        <v>2.1988500000000002</v>
      </c>
      <c r="EP295">
        <v>2.15002</v>
      </c>
      <c r="EQ295">
        <v>0.106476</v>
      </c>
      <c r="ER295">
        <v>0</v>
      </c>
      <c r="ES295">
        <v>31.789300000000001</v>
      </c>
      <c r="ET295">
        <v>999.9</v>
      </c>
      <c r="EU295">
        <v>67.3</v>
      </c>
      <c r="EV295">
        <v>35.799999999999997</v>
      </c>
      <c r="EW295">
        <v>39.349400000000003</v>
      </c>
      <c r="EX295">
        <v>57.231900000000003</v>
      </c>
      <c r="EY295">
        <v>-4.7996800000000004</v>
      </c>
      <c r="EZ295">
        <v>2</v>
      </c>
      <c r="FA295">
        <v>0.63377300000000003</v>
      </c>
      <c r="FB295">
        <v>0.62318399999999996</v>
      </c>
      <c r="FC295">
        <v>20.2698</v>
      </c>
      <c r="FD295">
        <v>5.2174399999999999</v>
      </c>
      <c r="FE295">
        <v>12.0099</v>
      </c>
      <c r="FF295">
        <v>4.9860499999999996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1.8658699999999999</v>
      </c>
      <c r="FM295">
        <v>1.8623000000000001</v>
      </c>
      <c r="FN295">
        <v>1.86432</v>
      </c>
      <c r="FO295">
        <v>1.8603499999999999</v>
      </c>
      <c r="FP295">
        <v>1.86111</v>
      </c>
      <c r="FQ295">
        <v>1.8602000000000001</v>
      </c>
      <c r="FR295">
        <v>1.8619000000000001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-8.23</v>
      </c>
      <c r="GH295">
        <v>0.2104</v>
      </c>
      <c r="GI295">
        <v>-4.4410340874611869</v>
      </c>
      <c r="GJ295">
        <v>-4.0977002334145526E-3</v>
      </c>
      <c r="GK295">
        <v>1.9870096767282211E-6</v>
      </c>
      <c r="GL295">
        <v>-4.7591234531596528E-10</v>
      </c>
      <c r="GM295">
        <v>0.2103699999999975</v>
      </c>
      <c r="GN295">
        <v>0</v>
      </c>
      <c r="GO295">
        <v>0</v>
      </c>
      <c r="GP295">
        <v>0</v>
      </c>
      <c r="GQ295">
        <v>6</v>
      </c>
      <c r="GR295">
        <v>2093</v>
      </c>
      <c r="GS295">
        <v>4</v>
      </c>
      <c r="GT295">
        <v>31</v>
      </c>
      <c r="GU295">
        <v>63.1</v>
      </c>
      <c r="GV295">
        <v>63.5</v>
      </c>
      <c r="GW295">
        <v>4.5495599999999996</v>
      </c>
      <c r="GX295">
        <v>2.48169</v>
      </c>
      <c r="GY295">
        <v>2.04834</v>
      </c>
      <c r="GZ295">
        <v>2.6220699999999999</v>
      </c>
      <c r="HA295">
        <v>2.1972700000000001</v>
      </c>
      <c r="HB295">
        <v>2.34497</v>
      </c>
      <c r="HC295">
        <v>41.248199999999997</v>
      </c>
      <c r="HD295">
        <v>14.1495</v>
      </c>
      <c r="HE295">
        <v>18</v>
      </c>
      <c r="HF295">
        <v>705.95100000000002</v>
      </c>
      <c r="HG295">
        <v>739.77099999999996</v>
      </c>
      <c r="HH295">
        <v>31.000399999999999</v>
      </c>
      <c r="HI295">
        <v>35.221499999999999</v>
      </c>
      <c r="HJ295">
        <v>30.0001</v>
      </c>
      <c r="HK295">
        <v>35.135100000000001</v>
      </c>
      <c r="HL295">
        <v>35.152200000000001</v>
      </c>
      <c r="HM295">
        <v>90.974299999999999</v>
      </c>
      <c r="HN295">
        <v>17.0886</v>
      </c>
      <c r="HO295">
        <v>100</v>
      </c>
      <c r="HP295">
        <v>31</v>
      </c>
      <c r="HQ295">
        <v>1869.32</v>
      </c>
      <c r="HR295">
        <v>34.043399999999998</v>
      </c>
      <c r="HS295">
        <v>98.588300000000004</v>
      </c>
      <c r="HT295">
        <v>97.576099999999997</v>
      </c>
    </row>
    <row r="296" spans="1:228" x14ac:dyDescent="0.2">
      <c r="A296">
        <v>281</v>
      </c>
      <c r="B296">
        <v>1673987981</v>
      </c>
      <c r="C296">
        <v>1117.900000095367</v>
      </c>
      <c r="D296" t="s">
        <v>921</v>
      </c>
      <c r="E296" t="s">
        <v>922</v>
      </c>
      <c r="F296">
        <v>4</v>
      </c>
      <c r="G296">
        <v>1673987978.6875</v>
      </c>
      <c r="H296">
        <f t="shared" si="136"/>
        <v>6.7731764626419817E-4</v>
      </c>
      <c r="I296">
        <f t="shared" si="137"/>
        <v>0.67731764626419821</v>
      </c>
      <c r="J296">
        <f t="shared" si="138"/>
        <v>9.4176772869709833</v>
      </c>
      <c r="K296">
        <f t="shared" si="139"/>
        <v>1841.425</v>
      </c>
      <c r="L296">
        <f t="shared" si="140"/>
        <v>1406.8799026052943</v>
      </c>
      <c r="M296">
        <f t="shared" si="141"/>
        <v>142.2044552394004</v>
      </c>
      <c r="N296">
        <f t="shared" si="142"/>
        <v>186.12735778249186</v>
      </c>
      <c r="O296">
        <f t="shared" si="143"/>
        <v>3.8985862266969977E-2</v>
      </c>
      <c r="P296">
        <f t="shared" si="144"/>
        <v>2.7671245509850859</v>
      </c>
      <c r="Q296">
        <f t="shared" si="145"/>
        <v>3.8683269343846763E-2</v>
      </c>
      <c r="R296">
        <f t="shared" si="146"/>
        <v>2.4204034208463419E-2</v>
      </c>
      <c r="S296">
        <f t="shared" si="147"/>
        <v>226.11597673724714</v>
      </c>
      <c r="T296">
        <f t="shared" si="148"/>
        <v>34.84729531067665</v>
      </c>
      <c r="U296">
        <f t="shared" si="149"/>
        <v>33.5169</v>
      </c>
      <c r="V296">
        <f t="shared" si="150"/>
        <v>5.2007057428627261</v>
      </c>
      <c r="W296">
        <f t="shared" si="151"/>
        <v>66.999332915683866</v>
      </c>
      <c r="X296">
        <f t="shared" si="152"/>
        <v>3.5071350055279713</v>
      </c>
      <c r="Y296">
        <f t="shared" si="153"/>
        <v>5.2345819770199338</v>
      </c>
      <c r="Z296">
        <f t="shared" si="154"/>
        <v>1.6935707373347548</v>
      </c>
      <c r="AA296">
        <f t="shared" si="155"/>
        <v>-29.869708200251139</v>
      </c>
      <c r="AB296">
        <f t="shared" si="156"/>
        <v>17.310615675658454</v>
      </c>
      <c r="AC296">
        <f t="shared" si="157"/>
        <v>1.440803967433147</v>
      </c>
      <c r="AD296">
        <f t="shared" si="158"/>
        <v>214.99768818008758</v>
      </c>
      <c r="AE296">
        <f t="shared" si="159"/>
        <v>20.114618207224254</v>
      </c>
      <c r="AF296">
        <f t="shared" si="160"/>
        <v>0.6733133537968885</v>
      </c>
      <c r="AG296">
        <f t="shared" si="161"/>
        <v>9.4176772869709833</v>
      </c>
      <c r="AH296">
        <v>1926.6812024494129</v>
      </c>
      <c r="AI296">
        <v>1910.805636363636</v>
      </c>
      <c r="AJ296">
        <v>1.7652399702853381</v>
      </c>
      <c r="AK296">
        <v>63.952055562581542</v>
      </c>
      <c r="AL296">
        <f t="shared" si="162"/>
        <v>0.67731764626419821</v>
      </c>
      <c r="AM296">
        <v>34.095705035706658</v>
      </c>
      <c r="AN296">
        <v>34.698904195804218</v>
      </c>
      <c r="AO296">
        <v>5.6179093016945612E-5</v>
      </c>
      <c r="AP296">
        <v>89.221601695222972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47223.952800651059</v>
      </c>
      <c r="AV296">
        <f t="shared" si="166"/>
        <v>1199.9862499999999</v>
      </c>
      <c r="AW296">
        <f t="shared" si="167"/>
        <v>1025.9149635944284</v>
      </c>
      <c r="AX296">
        <f t="shared" si="168"/>
        <v>0.85493893250395869</v>
      </c>
      <c r="AY296">
        <f t="shared" si="169"/>
        <v>0.18843213973264039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1673987978.6875</v>
      </c>
      <c r="BF296">
        <v>1841.425</v>
      </c>
      <c r="BG296">
        <v>1861.13625</v>
      </c>
      <c r="BH296">
        <v>34.69735</v>
      </c>
      <c r="BI296">
        <v>34.097412499999997</v>
      </c>
      <c r="BJ296">
        <v>1849.6575</v>
      </c>
      <c r="BK296">
        <v>34.48695</v>
      </c>
      <c r="BL296">
        <v>650.01887499999998</v>
      </c>
      <c r="BM296">
        <v>100.977875</v>
      </c>
      <c r="BN296">
        <v>0.100017275</v>
      </c>
      <c r="BO296">
        <v>33.632937499999997</v>
      </c>
      <c r="BP296">
        <v>33.5169</v>
      </c>
      <c r="BQ296">
        <v>999.9</v>
      </c>
      <c r="BR296">
        <v>0</v>
      </c>
      <c r="BS296">
        <v>0</v>
      </c>
      <c r="BT296">
        <v>9013.4387499999993</v>
      </c>
      <c r="BU296">
        <v>0</v>
      </c>
      <c r="BV296">
        <v>233.36012500000001</v>
      </c>
      <c r="BW296">
        <v>-19.712812499999998</v>
      </c>
      <c r="BX296">
        <v>1907.6125</v>
      </c>
      <c r="BY296">
        <v>1926.8375000000001</v>
      </c>
      <c r="BZ296">
        <v>0.59993487499999998</v>
      </c>
      <c r="CA296">
        <v>1861.13625</v>
      </c>
      <c r="CB296">
        <v>34.097412499999997</v>
      </c>
      <c r="CC296">
        <v>3.50365875</v>
      </c>
      <c r="CD296">
        <v>3.4430787500000002</v>
      </c>
      <c r="CE296">
        <v>26.637487499999999</v>
      </c>
      <c r="CF296">
        <v>26.341637500000001</v>
      </c>
      <c r="CG296">
        <v>1199.9862499999999</v>
      </c>
      <c r="CH296">
        <v>0.49995125000000001</v>
      </c>
      <c r="CI296">
        <v>0.50004875000000004</v>
      </c>
      <c r="CJ296">
        <v>0</v>
      </c>
      <c r="CK296">
        <v>811.56437500000004</v>
      </c>
      <c r="CL296">
        <v>4.9990899999999998</v>
      </c>
      <c r="CM296">
        <v>8281.3624999999993</v>
      </c>
      <c r="CN296">
        <v>9557.5725000000002</v>
      </c>
      <c r="CO296">
        <v>44.515500000000003</v>
      </c>
      <c r="CP296">
        <v>46.327749999999988</v>
      </c>
      <c r="CQ296">
        <v>45.436999999999998</v>
      </c>
      <c r="CR296">
        <v>45.28875</v>
      </c>
      <c r="CS296">
        <v>45.75</v>
      </c>
      <c r="CT296">
        <v>597.43624999999997</v>
      </c>
      <c r="CU296">
        <v>597.54999999999995</v>
      </c>
      <c r="CV296">
        <v>0</v>
      </c>
      <c r="CW296">
        <v>1673987981.5</v>
      </c>
      <c r="CX296">
        <v>0</v>
      </c>
      <c r="CY296">
        <v>1673984188.5</v>
      </c>
      <c r="CZ296" t="s">
        <v>356</v>
      </c>
      <c r="DA296">
        <v>1673984188.5</v>
      </c>
      <c r="DB296">
        <v>1673984167.5</v>
      </c>
      <c r="DC296">
        <v>23</v>
      </c>
      <c r="DD296">
        <v>-0.32800000000000001</v>
      </c>
      <c r="DE296">
        <v>5.0000000000000001E-3</v>
      </c>
      <c r="DF296">
        <v>-6.2539999999999996</v>
      </c>
      <c r="DG296">
        <v>0.21</v>
      </c>
      <c r="DH296">
        <v>579</v>
      </c>
      <c r="DI296">
        <v>34</v>
      </c>
      <c r="DJ296">
        <v>0</v>
      </c>
      <c r="DK296">
        <v>0.1</v>
      </c>
      <c r="DL296">
        <v>-19.57901</v>
      </c>
      <c r="DM296">
        <v>-0.79372232645398</v>
      </c>
      <c r="DN296">
        <v>9.1723698682510929E-2</v>
      </c>
      <c r="DO296">
        <v>0</v>
      </c>
      <c r="DP296">
        <v>0.59963149999999998</v>
      </c>
      <c r="DQ296">
        <v>-6.830881801126453E-3</v>
      </c>
      <c r="DR296">
        <v>1.4518510598542831E-3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363</v>
      </c>
      <c r="EA296">
        <v>3.2947500000000001</v>
      </c>
      <c r="EB296">
        <v>2.6254900000000001</v>
      </c>
      <c r="EC296">
        <v>0.26980300000000002</v>
      </c>
      <c r="ED296">
        <v>0.26911099999999999</v>
      </c>
      <c r="EE296">
        <v>0.140292</v>
      </c>
      <c r="EF296">
        <v>0.13730300000000001</v>
      </c>
      <c r="EG296">
        <v>21933.3</v>
      </c>
      <c r="EH296">
        <v>22323.8</v>
      </c>
      <c r="EI296">
        <v>27974.799999999999</v>
      </c>
      <c r="EJ296">
        <v>29432.1</v>
      </c>
      <c r="EK296">
        <v>33108.300000000003</v>
      </c>
      <c r="EL296">
        <v>35271.300000000003</v>
      </c>
      <c r="EM296">
        <v>39496.400000000001</v>
      </c>
      <c r="EN296">
        <v>42085.599999999999</v>
      </c>
      <c r="EO296">
        <v>2.19882</v>
      </c>
      <c r="EP296">
        <v>2.14988</v>
      </c>
      <c r="EQ296">
        <v>0.10661</v>
      </c>
      <c r="ER296">
        <v>0</v>
      </c>
      <c r="ES296">
        <v>31.7882</v>
      </c>
      <c r="ET296">
        <v>999.9</v>
      </c>
      <c r="EU296">
        <v>67.400000000000006</v>
      </c>
      <c r="EV296">
        <v>35.799999999999997</v>
      </c>
      <c r="EW296">
        <v>39.403599999999997</v>
      </c>
      <c r="EX296">
        <v>56.721899999999998</v>
      </c>
      <c r="EY296">
        <v>-4.6434300000000004</v>
      </c>
      <c r="EZ296">
        <v>2</v>
      </c>
      <c r="FA296">
        <v>0.63412599999999997</v>
      </c>
      <c r="FB296">
        <v>0.62763100000000005</v>
      </c>
      <c r="FC296">
        <v>20.2698</v>
      </c>
      <c r="FD296">
        <v>5.21774</v>
      </c>
      <c r="FE296">
        <v>12.0099</v>
      </c>
      <c r="FF296">
        <v>4.9861000000000004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1.8658600000000001</v>
      </c>
      <c r="FM296">
        <v>1.8622799999999999</v>
      </c>
      <c r="FN296">
        <v>1.86432</v>
      </c>
      <c r="FO296">
        <v>1.8603499999999999</v>
      </c>
      <c r="FP296">
        <v>1.86111</v>
      </c>
      <c r="FQ296">
        <v>1.8602000000000001</v>
      </c>
      <c r="FR296">
        <v>1.8619300000000001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-8.24</v>
      </c>
      <c r="GH296">
        <v>0.2104</v>
      </c>
      <c r="GI296">
        <v>-4.4410340874611869</v>
      </c>
      <c r="GJ296">
        <v>-4.0977002334145526E-3</v>
      </c>
      <c r="GK296">
        <v>1.9870096767282211E-6</v>
      </c>
      <c r="GL296">
        <v>-4.7591234531596528E-10</v>
      </c>
      <c r="GM296">
        <v>0.2103699999999975</v>
      </c>
      <c r="GN296">
        <v>0</v>
      </c>
      <c r="GO296">
        <v>0</v>
      </c>
      <c r="GP296">
        <v>0</v>
      </c>
      <c r="GQ296">
        <v>6</v>
      </c>
      <c r="GR296">
        <v>2093</v>
      </c>
      <c r="GS296">
        <v>4</v>
      </c>
      <c r="GT296">
        <v>31</v>
      </c>
      <c r="GU296">
        <v>63.2</v>
      </c>
      <c r="GV296">
        <v>63.6</v>
      </c>
      <c r="GW296">
        <v>4.5617700000000001</v>
      </c>
      <c r="GX296">
        <v>2.4853499999999999</v>
      </c>
      <c r="GY296">
        <v>2.04834</v>
      </c>
      <c r="GZ296">
        <v>2.6220699999999999</v>
      </c>
      <c r="HA296">
        <v>2.1972700000000001</v>
      </c>
      <c r="HB296">
        <v>2.32056</v>
      </c>
      <c r="HC296">
        <v>41.248199999999997</v>
      </c>
      <c r="HD296">
        <v>14.1495</v>
      </c>
      <c r="HE296">
        <v>18</v>
      </c>
      <c r="HF296">
        <v>705.93</v>
      </c>
      <c r="HG296">
        <v>739.66099999999994</v>
      </c>
      <c r="HH296">
        <v>31.000900000000001</v>
      </c>
      <c r="HI296">
        <v>35.221499999999999</v>
      </c>
      <c r="HJ296">
        <v>30.0001</v>
      </c>
      <c r="HK296">
        <v>35.135100000000001</v>
      </c>
      <c r="HL296">
        <v>35.155000000000001</v>
      </c>
      <c r="HM296">
        <v>91.223399999999998</v>
      </c>
      <c r="HN296">
        <v>17.0886</v>
      </c>
      <c r="HO296">
        <v>100</v>
      </c>
      <c r="HP296">
        <v>31</v>
      </c>
      <c r="HQ296">
        <v>1875.99</v>
      </c>
      <c r="HR296">
        <v>34.043399999999998</v>
      </c>
      <c r="HS296">
        <v>98.588200000000001</v>
      </c>
      <c r="HT296">
        <v>97.576700000000002</v>
      </c>
    </row>
    <row r="297" spans="1:228" x14ac:dyDescent="0.2">
      <c r="A297">
        <v>282</v>
      </c>
      <c r="B297">
        <v>1673987985</v>
      </c>
      <c r="C297">
        <v>1121.900000095367</v>
      </c>
      <c r="D297" t="s">
        <v>923</v>
      </c>
      <c r="E297" t="s">
        <v>924</v>
      </c>
      <c r="F297">
        <v>4</v>
      </c>
      <c r="G297">
        <v>1673987983</v>
      </c>
      <c r="H297">
        <f t="shared" si="136"/>
        <v>6.7190403381342198E-4</v>
      </c>
      <c r="I297">
        <f t="shared" si="137"/>
        <v>0.67190403381342201</v>
      </c>
      <c r="J297">
        <f t="shared" si="138"/>
        <v>9.5563500784812323</v>
      </c>
      <c r="K297">
        <f t="shared" si="139"/>
        <v>1848.6557142857141</v>
      </c>
      <c r="L297">
        <f t="shared" si="140"/>
        <v>1405.2612881758355</v>
      </c>
      <c r="M297">
        <f t="shared" si="141"/>
        <v>142.04187409702956</v>
      </c>
      <c r="N297">
        <f t="shared" si="142"/>
        <v>186.85957154501014</v>
      </c>
      <c r="O297">
        <f t="shared" si="143"/>
        <v>3.8684403447859027E-2</v>
      </c>
      <c r="P297">
        <f t="shared" si="144"/>
        <v>2.7676527865540885</v>
      </c>
      <c r="Q297">
        <f t="shared" si="145"/>
        <v>3.8386509139427927E-2</v>
      </c>
      <c r="R297">
        <f t="shared" si="146"/>
        <v>2.4018141481251164E-2</v>
      </c>
      <c r="S297">
        <f t="shared" si="147"/>
        <v>226.11622209465253</v>
      </c>
      <c r="T297">
        <f t="shared" si="148"/>
        <v>34.843826749063588</v>
      </c>
      <c r="U297">
        <f t="shared" si="149"/>
        <v>33.515457142857137</v>
      </c>
      <c r="V297">
        <f t="shared" si="150"/>
        <v>5.2002857153168511</v>
      </c>
      <c r="W297">
        <f t="shared" si="151"/>
        <v>67.019241060148886</v>
      </c>
      <c r="X297">
        <f t="shared" si="152"/>
        <v>3.5072476744598715</v>
      </c>
      <c r="Y297">
        <f t="shared" si="153"/>
        <v>5.2331951525863483</v>
      </c>
      <c r="Z297">
        <f t="shared" si="154"/>
        <v>1.6930380408569796</v>
      </c>
      <c r="AA297">
        <f t="shared" si="155"/>
        <v>-29.63096789117191</v>
      </c>
      <c r="AB297">
        <f t="shared" si="156"/>
        <v>16.822327556436957</v>
      </c>
      <c r="AC297">
        <f t="shared" si="157"/>
        <v>1.3998530091765802</v>
      </c>
      <c r="AD297">
        <f t="shared" si="158"/>
        <v>214.70743476909416</v>
      </c>
      <c r="AE297">
        <f t="shared" si="159"/>
        <v>20.002003409078156</v>
      </c>
      <c r="AF297">
        <f t="shared" si="160"/>
        <v>0.67093535540021221</v>
      </c>
      <c r="AG297">
        <f t="shared" si="161"/>
        <v>9.5563500784812323</v>
      </c>
      <c r="AH297">
        <v>1933.4765119230981</v>
      </c>
      <c r="AI297">
        <v>1917.672060606061</v>
      </c>
      <c r="AJ297">
        <v>1.713032040129824</v>
      </c>
      <c r="AK297">
        <v>63.952055562581542</v>
      </c>
      <c r="AL297">
        <f t="shared" si="162"/>
        <v>0.67190403381342201</v>
      </c>
      <c r="AM297">
        <v>34.099626994736177</v>
      </c>
      <c r="AN297">
        <v>34.698334265734282</v>
      </c>
      <c r="AO297">
        <v>-8.144482870619085E-6</v>
      </c>
      <c r="AP297">
        <v>89.221601695222972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47239.184785530073</v>
      </c>
      <c r="AV297">
        <f t="shared" si="166"/>
        <v>1199.985714285714</v>
      </c>
      <c r="AW297">
        <f t="shared" si="167"/>
        <v>1025.9146850231359</v>
      </c>
      <c r="AX297">
        <f t="shared" si="168"/>
        <v>0.8549390820321614</v>
      </c>
      <c r="AY297">
        <f t="shared" si="169"/>
        <v>0.18843242832207147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1673987983</v>
      </c>
      <c r="BF297">
        <v>1848.6557142857141</v>
      </c>
      <c r="BG297">
        <v>1868.262857142857</v>
      </c>
      <c r="BH297">
        <v>34.698214285714293</v>
      </c>
      <c r="BI297">
        <v>34.100414285714287</v>
      </c>
      <c r="BJ297">
        <v>1856.9</v>
      </c>
      <c r="BK297">
        <v>34.487842857142859</v>
      </c>
      <c r="BL297">
        <v>650.03857142857146</v>
      </c>
      <c r="BM297">
        <v>100.97885714285709</v>
      </c>
      <c r="BN297">
        <v>9.9764528571428576E-2</v>
      </c>
      <c r="BO297">
        <v>33.6282</v>
      </c>
      <c r="BP297">
        <v>33.515457142857137</v>
      </c>
      <c r="BQ297">
        <v>999.89999999999986</v>
      </c>
      <c r="BR297">
        <v>0</v>
      </c>
      <c r="BS297">
        <v>0</v>
      </c>
      <c r="BT297">
        <v>9016.1614285714277</v>
      </c>
      <c r="BU297">
        <v>0</v>
      </c>
      <c r="BV297">
        <v>234.87771428571429</v>
      </c>
      <c r="BW297">
        <v>-19.608085714285711</v>
      </c>
      <c r="BX297">
        <v>1915.1042857142861</v>
      </c>
      <c r="BY297">
        <v>1934.22</v>
      </c>
      <c r="BZ297">
        <v>0.59778857142857134</v>
      </c>
      <c r="CA297">
        <v>1868.262857142857</v>
      </c>
      <c r="CB297">
        <v>34.100414285714287</v>
      </c>
      <c r="CC297">
        <v>3.503784285714286</v>
      </c>
      <c r="CD297">
        <v>3.4434200000000001</v>
      </c>
      <c r="CE297">
        <v>26.638100000000001</v>
      </c>
      <c r="CF297">
        <v>26.343314285714289</v>
      </c>
      <c r="CG297">
        <v>1199.985714285714</v>
      </c>
      <c r="CH297">
        <v>0.499946</v>
      </c>
      <c r="CI297">
        <v>0.500054</v>
      </c>
      <c r="CJ297">
        <v>0</v>
      </c>
      <c r="CK297">
        <v>811.77257142857138</v>
      </c>
      <c r="CL297">
        <v>4.9990899999999998</v>
      </c>
      <c r="CM297">
        <v>8281.8700000000008</v>
      </c>
      <c r="CN297">
        <v>9557.5685714285701</v>
      </c>
      <c r="CO297">
        <v>44.535428571428568</v>
      </c>
      <c r="CP297">
        <v>46.311999999999998</v>
      </c>
      <c r="CQ297">
        <v>45.436999999999998</v>
      </c>
      <c r="CR297">
        <v>45.294285714285706</v>
      </c>
      <c r="CS297">
        <v>45.75</v>
      </c>
      <c r="CT297">
        <v>597.42999999999995</v>
      </c>
      <c r="CU297">
        <v>597.5557142857142</v>
      </c>
      <c r="CV297">
        <v>0</v>
      </c>
      <c r="CW297">
        <v>1673987985.0999999</v>
      </c>
      <c r="CX297">
        <v>0</v>
      </c>
      <c r="CY297">
        <v>1673984188.5</v>
      </c>
      <c r="CZ297" t="s">
        <v>356</v>
      </c>
      <c r="DA297">
        <v>1673984188.5</v>
      </c>
      <c r="DB297">
        <v>1673984167.5</v>
      </c>
      <c r="DC297">
        <v>23</v>
      </c>
      <c r="DD297">
        <v>-0.32800000000000001</v>
      </c>
      <c r="DE297">
        <v>5.0000000000000001E-3</v>
      </c>
      <c r="DF297">
        <v>-6.2539999999999996</v>
      </c>
      <c r="DG297">
        <v>0.21</v>
      </c>
      <c r="DH297">
        <v>579</v>
      </c>
      <c r="DI297">
        <v>34</v>
      </c>
      <c r="DJ297">
        <v>0</v>
      </c>
      <c r="DK297">
        <v>0.1</v>
      </c>
      <c r="DL297">
        <v>-19.603057499999998</v>
      </c>
      <c r="DM297">
        <v>-0.50962063789863932</v>
      </c>
      <c r="DN297">
        <v>8.1438611504310712E-2</v>
      </c>
      <c r="DO297">
        <v>0</v>
      </c>
      <c r="DP297">
        <v>0.59899702500000007</v>
      </c>
      <c r="DQ297">
        <v>-2.721106941840187E-3</v>
      </c>
      <c r="DR297">
        <v>1.1329030957566439E-3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3.2945899999999999</v>
      </c>
      <c r="EB297">
        <v>2.6247799999999999</v>
      </c>
      <c r="EC297">
        <v>0.27035599999999999</v>
      </c>
      <c r="ED297">
        <v>0.26966099999999998</v>
      </c>
      <c r="EE297">
        <v>0.140289</v>
      </c>
      <c r="EF297">
        <v>0.13730800000000001</v>
      </c>
      <c r="EG297">
        <v>21916.9</v>
      </c>
      <c r="EH297">
        <v>22306.799999999999</v>
      </c>
      <c r="EI297">
        <v>27975.200000000001</v>
      </c>
      <c r="EJ297">
        <v>29432</v>
      </c>
      <c r="EK297">
        <v>33108.9</v>
      </c>
      <c r="EL297">
        <v>35271.300000000003</v>
      </c>
      <c r="EM297">
        <v>39497</v>
      </c>
      <c r="EN297">
        <v>42085.8</v>
      </c>
      <c r="EO297">
        <v>2.1985999999999999</v>
      </c>
      <c r="EP297">
        <v>2.15015</v>
      </c>
      <c r="EQ297">
        <v>0.106685</v>
      </c>
      <c r="ER297">
        <v>0</v>
      </c>
      <c r="ES297">
        <v>31.7865</v>
      </c>
      <c r="ET297">
        <v>999.9</v>
      </c>
      <c r="EU297">
        <v>67.400000000000006</v>
      </c>
      <c r="EV297">
        <v>35.799999999999997</v>
      </c>
      <c r="EW297">
        <v>39.402099999999997</v>
      </c>
      <c r="EX297">
        <v>57.411799999999999</v>
      </c>
      <c r="EY297">
        <v>-4.6915100000000001</v>
      </c>
      <c r="EZ297">
        <v>2</v>
      </c>
      <c r="FA297">
        <v>0.63359799999999999</v>
      </c>
      <c r="FB297">
        <v>0.63110599999999994</v>
      </c>
      <c r="FC297">
        <v>20.2699</v>
      </c>
      <c r="FD297">
        <v>5.2172900000000002</v>
      </c>
      <c r="FE297">
        <v>12.0099</v>
      </c>
      <c r="FF297">
        <v>4.9851000000000001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1.86588</v>
      </c>
      <c r="FM297">
        <v>1.8623000000000001</v>
      </c>
      <c r="FN297">
        <v>1.86432</v>
      </c>
      <c r="FO297">
        <v>1.86036</v>
      </c>
      <c r="FP297">
        <v>1.86111</v>
      </c>
      <c r="FQ297">
        <v>1.8602000000000001</v>
      </c>
      <c r="FR297">
        <v>1.86195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-8.25</v>
      </c>
      <c r="GH297">
        <v>0.2104</v>
      </c>
      <c r="GI297">
        <v>-4.4410340874611869</v>
      </c>
      <c r="GJ297">
        <v>-4.0977002334145526E-3</v>
      </c>
      <c r="GK297">
        <v>1.9870096767282211E-6</v>
      </c>
      <c r="GL297">
        <v>-4.7591234531596528E-10</v>
      </c>
      <c r="GM297">
        <v>0.2103699999999975</v>
      </c>
      <c r="GN297">
        <v>0</v>
      </c>
      <c r="GO297">
        <v>0</v>
      </c>
      <c r="GP297">
        <v>0</v>
      </c>
      <c r="GQ297">
        <v>6</v>
      </c>
      <c r="GR297">
        <v>2093</v>
      </c>
      <c r="GS297">
        <v>4</v>
      </c>
      <c r="GT297">
        <v>31</v>
      </c>
      <c r="GU297">
        <v>63.3</v>
      </c>
      <c r="GV297">
        <v>63.6</v>
      </c>
      <c r="GW297">
        <v>4.5715300000000001</v>
      </c>
      <c r="GX297">
        <v>2.47681</v>
      </c>
      <c r="GY297">
        <v>2.04834</v>
      </c>
      <c r="GZ297">
        <v>2.6208499999999999</v>
      </c>
      <c r="HA297">
        <v>2.1972700000000001</v>
      </c>
      <c r="HB297">
        <v>2.35229</v>
      </c>
      <c r="HC297">
        <v>41.222299999999997</v>
      </c>
      <c r="HD297">
        <v>14.1408</v>
      </c>
      <c r="HE297">
        <v>18</v>
      </c>
      <c r="HF297">
        <v>705.76099999999997</v>
      </c>
      <c r="HG297">
        <v>739.92600000000004</v>
      </c>
      <c r="HH297">
        <v>31.000900000000001</v>
      </c>
      <c r="HI297">
        <v>35.221499999999999</v>
      </c>
      <c r="HJ297">
        <v>30</v>
      </c>
      <c r="HK297">
        <v>35.137099999999997</v>
      </c>
      <c r="HL297">
        <v>35.155000000000001</v>
      </c>
      <c r="HM297">
        <v>91.474000000000004</v>
      </c>
      <c r="HN297">
        <v>17.0886</v>
      </c>
      <c r="HO297">
        <v>100</v>
      </c>
      <c r="HP297">
        <v>31</v>
      </c>
      <c r="HQ297">
        <v>1882.68</v>
      </c>
      <c r="HR297">
        <v>34.043399999999998</v>
      </c>
      <c r="HS297">
        <v>98.589699999999993</v>
      </c>
      <c r="HT297">
        <v>97.576899999999995</v>
      </c>
    </row>
    <row r="298" spans="1:228" x14ac:dyDescent="0.2">
      <c r="A298">
        <v>283</v>
      </c>
      <c r="B298">
        <v>1673987989</v>
      </c>
      <c r="C298">
        <v>1125.900000095367</v>
      </c>
      <c r="D298" t="s">
        <v>925</v>
      </c>
      <c r="E298" t="s">
        <v>926</v>
      </c>
      <c r="F298">
        <v>4</v>
      </c>
      <c r="G298">
        <v>1673987986.6875</v>
      </c>
      <c r="H298">
        <f t="shared" si="136"/>
        <v>6.655631728032243E-4</v>
      </c>
      <c r="I298">
        <f t="shared" si="137"/>
        <v>0.6655631728032243</v>
      </c>
      <c r="J298">
        <f t="shared" si="138"/>
        <v>9.6635384724078737</v>
      </c>
      <c r="K298">
        <f t="shared" si="139"/>
        <v>1854.75125</v>
      </c>
      <c r="L298">
        <f t="shared" si="140"/>
        <v>1402.4176979793178</v>
      </c>
      <c r="M298">
        <f t="shared" si="141"/>
        <v>141.75448002221094</v>
      </c>
      <c r="N298">
        <f t="shared" si="142"/>
        <v>187.47574235060259</v>
      </c>
      <c r="O298">
        <f t="shared" si="143"/>
        <v>3.82663609105015E-2</v>
      </c>
      <c r="P298">
        <f t="shared" si="144"/>
        <v>2.7633478455553941</v>
      </c>
      <c r="Q298">
        <f t="shared" si="145"/>
        <v>3.7974393611335949E-2</v>
      </c>
      <c r="R298">
        <f t="shared" si="146"/>
        <v>2.3760042283140399E-2</v>
      </c>
      <c r="S298">
        <f t="shared" si="147"/>
        <v>226.11472873612206</v>
      </c>
      <c r="T298">
        <f t="shared" si="148"/>
        <v>34.843801264711409</v>
      </c>
      <c r="U298">
        <f t="shared" si="149"/>
        <v>33.522499999999987</v>
      </c>
      <c r="V298">
        <f t="shared" si="150"/>
        <v>5.2023362283236683</v>
      </c>
      <c r="W298">
        <f t="shared" si="151"/>
        <v>67.029379514511731</v>
      </c>
      <c r="X298">
        <f t="shared" si="152"/>
        <v>3.5070916163425232</v>
      </c>
      <c r="Y298">
        <f t="shared" si="153"/>
        <v>5.2321707909935888</v>
      </c>
      <c r="Z298">
        <f t="shared" si="154"/>
        <v>1.6952446119811451</v>
      </c>
      <c r="AA298">
        <f t="shared" si="155"/>
        <v>-29.351335920622191</v>
      </c>
      <c r="AB298">
        <f t="shared" si="156"/>
        <v>15.22551164486889</v>
      </c>
      <c r="AC298">
        <f t="shared" si="157"/>
        <v>1.2689713590991383</v>
      </c>
      <c r="AD298">
        <f t="shared" si="158"/>
        <v>213.25787581946793</v>
      </c>
      <c r="AE298">
        <f t="shared" si="159"/>
        <v>20.022658113728799</v>
      </c>
      <c r="AF298">
        <f t="shared" si="160"/>
        <v>0.66820781522170936</v>
      </c>
      <c r="AG298">
        <f t="shared" si="161"/>
        <v>9.6635384724078737</v>
      </c>
      <c r="AH298">
        <v>1940.382411735897</v>
      </c>
      <c r="AI298">
        <v>1924.506666666666</v>
      </c>
      <c r="AJ298">
        <v>1.704304943886028</v>
      </c>
      <c r="AK298">
        <v>63.952055562581542</v>
      </c>
      <c r="AL298">
        <f t="shared" si="162"/>
        <v>0.6655631728032243</v>
      </c>
      <c r="AM298">
        <v>34.101209984916792</v>
      </c>
      <c r="AN298">
        <v>34.694293706293728</v>
      </c>
      <c r="AO298">
        <v>6.6152723157316853E-6</v>
      </c>
      <c r="AP298">
        <v>89.221601695222972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47121.632430364589</v>
      </c>
      <c r="AV298">
        <f t="shared" si="166"/>
        <v>1199.9875</v>
      </c>
      <c r="AW298">
        <f t="shared" si="167"/>
        <v>1025.9152635938456</v>
      </c>
      <c r="AX298">
        <f t="shared" si="168"/>
        <v>0.85493829193541226</v>
      </c>
      <c r="AY298">
        <f t="shared" si="169"/>
        <v>0.18843090343534585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1673987986.6875</v>
      </c>
      <c r="BF298">
        <v>1854.75125</v>
      </c>
      <c r="BG298">
        <v>1874.38</v>
      </c>
      <c r="BH298">
        <v>34.696662500000002</v>
      </c>
      <c r="BI298">
        <v>34.101187499999988</v>
      </c>
      <c r="BJ298">
        <v>1863.0062499999999</v>
      </c>
      <c r="BK298">
        <v>34.486287500000003</v>
      </c>
      <c r="BL298">
        <v>649.92475000000013</v>
      </c>
      <c r="BM298">
        <v>100.97875000000001</v>
      </c>
      <c r="BN298">
        <v>9.9894562499999992E-2</v>
      </c>
      <c r="BO298">
        <v>33.624699999999997</v>
      </c>
      <c r="BP298">
        <v>33.522499999999987</v>
      </c>
      <c r="BQ298">
        <v>999.9</v>
      </c>
      <c r="BR298">
        <v>0</v>
      </c>
      <c r="BS298">
        <v>0</v>
      </c>
      <c r="BT298">
        <v>8993.2825000000012</v>
      </c>
      <c r="BU298">
        <v>0</v>
      </c>
      <c r="BV298">
        <v>243.8185</v>
      </c>
      <c r="BW298">
        <v>-19.627837499999998</v>
      </c>
      <c r="BX298">
        <v>1921.4175</v>
      </c>
      <c r="BY298">
        <v>1940.5550000000001</v>
      </c>
      <c r="BZ298">
        <v>0.59547850000000002</v>
      </c>
      <c r="CA298">
        <v>1874.38</v>
      </c>
      <c r="CB298">
        <v>34.101187499999988</v>
      </c>
      <c r="CC298">
        <v>3.5036174999999998</v>
      </c>
      <c r="CD298">
        <v>3.4434874999999998</v>
      </c>
      <c r="CE298">
        <v>26.637287499999999</v>
      </c>
      <c r="CF298">
        <v>26.34365</v>
      </c>
      <c r="CG298">
        <v>1199.9875</v>
      </c>
      <c r="CH298">
        <v>0.49997374999999999</v>
      </c>
      <c r="CI298">
        <v>0.50002625000000001</v>
      </c>
      <c r="CJ298">
        <v>0</v>
      </c>
      <c r="CK298">
        <v>811.63999999999987</v>
      </c>
      <c r="CL298">
        <v>4.9990899999999998</v>
      </c>
      <c r="CM298">
        <v>8282.3974999999991</v>
      </c>
      <c r="CN298">
        <v>9557.6462499999998</v>
      </c>
      <c r="CO298">
        <v>44.523249999999997</v>
      </c>
      <c r="CP298">
        <v>46.311999999999998</v>
      </c>
      <c r="CQ298">
        <v>45.436999999999998</v>
      </c>
      <c r="CR298">
        <v>45.257750000000001</v>
      </c>
      <c r="CS298">
        <v>45.75</v>
      </c>
      <c r="CT298">
        <v>597.46249999999986</v>
      </c>
      <c r="CU298">
        <v>597.52499999999998</v>
      </c>
      <c r="CV298">
        <v>0</v>
      </c>
      <c r="CW298">
        <v>1673987989.3</v>
      </c>
      <c r="CX298">
        <v>0</v>
      </c>
      <c r="CY298">
        <v>1673984188.5</v>
      </c>
      <c r="CZ298" t="s">
        <v>356</v>
      </c>
      <c r="DA298">
        <v>1673984188.5</v>
      </c>
      <c r="DB298">
        <v>1673984167.5</v>
      </c>
      <c r="DC298">
        <v>23</v>
      </c>
      <c r="DD298">
        <v>-0.32800000000000001</v>
      </c>
      <c r="DE298">
        <v>5.0000000000000001E-3</v>
      </c>
      <c r="DF298">
        <v>-6.2539999999999996</v>
      </c>
      <c r="DG298">
        <v>0.21</v>
      </c>
      <c r="DH298">
        <v>579</v>
      </c>
      <c r="DI298">
        <v>34</v>
      </c>
      <c r="DJ298">
        <v>0</v>
      </c>
      <c r="DK298">
        <v>0.1</v>
      </c>
      <c r="DL298">
        <v>-19.626840000000001</v>
      </c>
      <c r="DM298">
        <v>-0.16815084427759511</v>
      </c>
      <c r="DN298">
        <v>6.7317077328119618E-2</v>
      </c>
      <c r="DO298">
        <v>0</v>
      </c>
      <c r="DP298">
        <v>0.59814267500000007</v>
      </c>
      <c r="DQ298">
        <v>-6.9102326454048126E-3</v>
      </c>
      <c r="DR298">
        <v>1.5211809620735461E-3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363</v>
      </c>
      <c r="EA298">
        <v>3.29474</v>
      </c>
      <c r="EB298">
        <v>2.6256499999999998</v>
      </c>
      <c r="EC298">
        <v>0.27090399999999998</v>
      </c>
      <c r="ED298">
        <v>0.27021000000000001</v>
      </c>
      <c r="EE298">
        <v>0.14027999999999999</v>
      </c>
      <c r="EF298">
        <v>0.13730899999999999</v>
      </c>
      <c r="EG298">
        <v>21900.400000000001</v>
      </c>
      <c r="EH298">
        <v>22289.9</v>
      </c>
      <c r="EI298">
        <v>27975.3</v>
      </c>
      <c r="EJ298">
        <v>29431.9</v>
      </c>
      <c r="EK298">
        <v>33109.4</v>
      </c>
      <c r="EL298">
        <v>35271.1</v>
      </c>
      <c r="EM298">
        <v>39497.1</v>
      </c>
      <c r="EN298">
        <v>42085.599999999999</v>
      </c>
      <c r="EO298">
        <v>2.1987199999999998</v>
      </c>
      <c r="EP298">
        <v>2.15</v>
      </c>
      <c r="EQ298">
        <v>0.10746699999999999</v>
      </c>
      <c r="ER298">
        <v>0</v>
      </c>
      <c r="ES298">
        <v>31.7837</v>
      </c>
      <c r="ET298">
        <v>999.9</v>
      </c>
      <c r="EU298">
        <v>67.400000000000006</v>
      </c>
      <c r="EV298">
        <v>35.799999999999997</v>
      </c>
      <c r="EW298">
        <v>39.408999999999999</v>
      </c>
      <c r="EX298">
        <v>57.711799999999997</v>
      </c>
      <c r="EY298">
        <v>-4.6594499999999996</v>
      </c>
      <c r="EZ298">
        <v>2</v>
      </c>
      <c r="FA298">
        <v>0.63375000000000004</v>
      </c>
      <c r="FB298">
        <v>0.63116799999999995</v>
      </c>
      <c r="FC298">
        <v>20.2699</v>
      </c>
      <c r="FD298">
        <v>5.2181899999999999</v>
      </c>
      <c r="FE298">
        <v>12.0099</v>
      </c>
      <c r="FF298">
        <v>4.9859499999999999</v>
      </c>
      <c r="FG298">
        <v>3.2844799999999998</v>
      </c>
      <c r="FH298">
        <v>9999</v>
      </c>
      <c r="FI298">
        <v>9999</v>
      </c>
      <c r="FJ298">
        <v>9999</v>
      </c>
      <c r="FK298">
        <v>999.9</v>
      </c>
      <c r="FL298">
        <v>1.86588</v>
      </c>
      <c r="FM298">
        <v>1.8623099999999999</v>
      </c>
      <c r="FN298">
        <v>1.86432</v>
      </c>
      <c r="FO298">
        <v>1.86036</v>
      </c>
      <c r="FP298">
        <v>1.86111</v>
      </c>
      <c r="FQ298">
        <v>1.8602000000000001</v>
      </c>
      <c r="FR298">
        <v>1.86192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-8.27</v>
      </c>
      <c r="GH298">
        <v>0.21029999999999999</v>
      </c>
      <c r="GI298">
        <v>-4.4410340874611869</v>
      </c>
      <c r="GJ298">
        <v>-4.0977002334145526E-3</v>
      </c>
      <c r="GK298">
        <v>1.9870096767282211E-6</v>
      </c>
      <c r="GL298">
        <v>-4.7591234531596528E-10</v>
      </c>
      <c r="GM298">
        <v>0.2103699999999975</v>
      </c>
      <c r="GN298">
        <v>0</v>
      </c>
      <c r="GO298">
        <v>0</v>
      </c>
      <c r="GP298">
        <v>0</v>
      </c>
      <c r="GQ298">
        <v>6</v>
      </c>
      <c r="GR298">
        <v>2093</v>
      </c>
      <c r="GS298">
        <v>4</v>
      </c>
      <c r="GT298">
        <v>31</v>
      </c>
      <c r="GU298">
        <v>63.3</v>
      </c>
      <c r="GV298">
        <v>63.7</v>
      </c>
      <c r="GW298">
        <v>4.5861799999999997</v>
      </c>
      <c r="GX298">
        <v>2.4841299999999999</v>
      </c>
      <c r="GY298">
        <v>2.04834</v>
      </c>
      <c r="GZ298">
        <v>2.6220699999999999</v>
      </c>
      <c r="HA298">
        <v>2.1972700000000001</v>
      </c>
      <c r="HB298">
        <v>2.3327599999999999</v>
      </c>
      <c r="HC298">
        <v>41.248199999999997</v>
      </c>
      <c r="HD298">
        <v>14.1495</v>
      </c>
      <c r="HE298">
        <v>18</v>
      </c>
      <c r="HF298">
        <v>705.88</v>
      </c>
      <c r="HG298">
        <v>739.78399999999999</v>
      </c>
      <c r="HH298">
        <v>31.000399999999999</v>
      </c>
      <c r="HI298">
        <v>35.221499999999999</v>
      </c>
      <c r="HJ298">
        <v>30.0001</v>
      </c>
      <c r="HK298">
        <v>35.138300000000001</v>
      </c>
      <c r="HL298">
        <v>35.155299999999997</v>
      </c>
      <c r="HM298">
        <v>91.721599999999995</v>
      </c>
      <c r="HN298">
        <v>17.0886</v>
      </c>
      <c r="HO298">
        <v>100</v>
      </c>
      <c r="HP298">
        <v>31</v>
      </c>
      <c r="HQ298">
        <v>1889.36</v>
      </c>
      <c r="HR298">
        <v>34.043399999999998</v>
      </c>
      <c r="HS298">
        <v>98.59</v>
      </c>
      <c r="HT298">
        <v>97.576499999999996</v>
      </c>
    </row>
    <row r="299" spans="1:228" x14ac:dyDescent="0.2">
      <c r="A299">
        <v>284</v>
      </c>
      <c r="B299">
        <v>1673987993</v>
      </c>
      <c r="C299">
        <v>1129.900000095367</v>
      </c>
      <c r="D299" t="s">
        <v>927</v>
      </c>
      <c r="E299" t="s">
        <v>928</v>
      </c>
      <c r="F299">
        <v>4</v>
      </c>
      <c r="G299">
        <v>1673987991</v>
      </c>
      <c r="H299">
        <f t="shared" si="136"/>
        <v>6.6642427972272414E-4</v>
      </c>
      <c r="I299">
        <f t="shared" si="137"/>
        <v>0.66642427972272411</v>
      </c>
      <c r="J299">
        <f t="shared" si="138"/>
        <v>9.6088621630757025</v>
      </c>
      <c r="K299">
        <f t="shared" si="139"/>
        <v>1861.8857142857139</v>
      </c>
      <c r="L299">
        <f t="shared" si="140"/>
        <v>1412.59696266213</v>
      </c>
      <c r="M299">
        <f t="shared" si="141"/>
        <v>142.78505156162436</v>
      </c>
      <c r="N299">
        <f t="shared" si="142"/>
        <v>188.1990792441795</v>
      </c>
      <c r="O299">
        <f t="shared" si="143"/>
        <v>3.8355989659915143E-2</v>
      </c>
      <c r="P299">
        <f t="shared" si="144"/>
        <v>2.7633487758498405</v>
      </c>
      <c r="Q299">
        <f t="shared" si="145"/>
        <v>3.8062658802657523E-2</v>
      </c>
      <c r="R299">
        <f t="shared" si="146"/>
        <v>2.3815329237899367E-2</v>
      </c>
      <c r="S299">
        <f t="shared" si="147"/>
        <v>226.11912566501687</v>
      </c>
      <c r="T299">
        <f t="shared" si="148"/>
        <v>34.836427998926084</v>
      </c>
      <c r="U299">
        <f t="shared" si="149"/>
        <v>33.515914285714288</v>
      </c>
      <c r="V299">
        <f t="shared" si="150"/>
        <v>5.200418790157654</v>
      </c>
      <c r="W299">
        <f t="shared" si="151"/>
        <v>67.052184733654968</v>
      </c>
      <c r="X299">
        <f t="shared" si="152"/>
        <v>3.5068778340056319</v>
      </c>
      <c r="Y299">
        <f t="shared" si="153"/>
        <v>5.2300724397507263</v>
      </c>
      <c r="Z299">
        <f t="shared" si="154"/>
        <v>1.693540956152022</v>
      </c>
      <c r="AA299">
        <f t="shared" si="155"/>
        <v>-29.389310735772135</v>
      </c>
      <c r="AB299">
        <f t="shared" si="156"/>
        <v>15.138258427361512</v>
      </c>
      <c r="AC299">
        <f t="shared" si="157"/>
        <v>1.2616138842261955</v>
      </c>
      <c r="AD299">
        <f t="shared" si="158"/>
        <v>213.12968724083242</v>
      </c>
      <c r="AE299">
        <f t="shared" si="159"/>
        <v>20.20516972073267</v>
      </c>
      <c r="AF299">
        <f t="shared" si="160"/>
        <v>0.66407430785692301</v>
      </c>
      <c r="AG299">
        <f t="shared" si="161"/>
        <v>9.6088621630757025</v>
      </c>
      <c r="AH299">
        <v>1947.377836913477</v>
      </c>
      <c r="AI299">
        <v>1931.4164848484841</v>
      </c>
      <c r="AJ299">
        <v>1.740279311782112</v>
      </c>
      <c r="AK299">
        <v>63.952055562581542</v>
      </c>
      <c r="AL299">
        <f t="shared" si="162"/>
        <v>0.66642427972272411</v>
      </c>
      <c r="AM299">
        <v>34.101238142460481</v>
      </c>
      <c r="AN299">
        <v>34.69525244755247</v>
      </c>
      <c r="AO299">
        <v>-4.0690312156669327E-5</v>
      </c>
      <c r="AP299">
        <v>89.221601695222972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47122.765803276736</v>
      </c>
      <c r="AV299">
        <f t="shared" si="166"/>
        <v>1200.008571428571</v>
      </c>
      <c r="AW299">
        <f t="shared" si="167"/>
        <v>1025.9334993082987</v>
      </c>
      <c r="AX299">
        <f t="shared" si="168"/>
        <v>0.85493847605351547</v>
      </c>
      <c r="AY299">
        <f t="shared" si="169"/>
        <v>0.18843125878328471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1673987991</v>
      </c>
      <c r="BF299">
        <v>1861.8857142857139</v>
      </c>
      <c r="BG299">
        <v>1881.6771428571431</v>
      </c>
      <c r="BH299">
        <v>34.694142857142857</v>
      </c>
      <c r="BI299">
        <v>34.102442857142861</v>
      </c>
      <c r="BJ299">
        <v>1870.1514285714291</v>
      </c>
      <c r="BK299">
        <v>34.483771428571423</v>
      </c>
      <c r="BL299">
        <v>650.02685714285712</v>
      </c>
      <c r="BM299">
        <v>100.9795714285714</v>
      </c>
      <c r="BN299">
        <v>0.10025199999999999</v>
      </c>
      <c r="BO299">
        <v>33.617528571428572</v>
      </c>
      <c r="BP299">
        <v>33.515914285714288</v>
      </c>
      <c r="BQ299">
        <v>999.89999999999986</v>
      </c>
      <c r="BR299">
        <v>0</v>
      </c>
      <c r="BS299">
        <v>0</v>
      </c>
      <c r="BT299">
        <v>8993.2142857142862</v>
      </c>
      <c r="BU299">
        <v>0</v>
      </c>
      <c r="BV299">
        <v>256.08571428571429</v>
      </c>
      <c r="BW299">
        <v>-19.792171428571429</v>
      </c>
      <c r="BX299">
        <v>1928.8042857142859</v>
      </c>
      <c r="BY299">
        <v>1948.1128571428569</v>
      </c>
      <c r="BZ299">
        <v>0.59170800000000001</v>
      </c>
      <c r="CA299">
        <v>1881.6771428571431</v>
      </c>
      <c r="CB299">
        <v>34.102442857142861</v>
      </c>
      <c r="CC299">
        <v>3.5033914285714292</v>
      </c>
      <c r="CD299">
        <v>3.4436428571428581</v>
      </c>
      <c r="CE299">
        <v>26.63618571428572</v>
      </c>
      <c r="CF299">
        <v>26.34441428571429</v>
      </c>
      <c r="CG299">
        <v>1200.008571428571</v>
      </c>
      <c r="CH299">
        <v>0.49996571428571418</v>
      </c>
      <c r="CI299">
        <v>0.50003428571428576</v>
      </c>
      <c r="CJ299">
        <v>0</v>
      </c>
      <c r="CK299">
        <v>811.64314285714295</v>
      </c>
      <c r="CL299">
        <v>4.9990899999999998</v>
      </c>
      <c r="CM299">
        <v>8282.1357142857141</v>
      </c>
      <c r="CN299">
        <v>9557.7942857142862</v>
      </c>
      <c r="CO299">
        <v>44.508857142857153</v>
      </c>
      <c r="CP299">
        <v>46.311999999999998</v>
      </c>
      <c r="CQ299">
        <v>45.419285714285706</v>
      </c>
      <c r="CR299">
        <v>45.25</v>
      </c>
      <c r="CS299">
        <v>45.75</v>
      </c>
      <c r="CT299">
        <v>597.46571428571417</v>
      </c>
      <c r="CU299">
        <v>597.5428571428572</v>
      </c>
      <c r="CV299">
        <v>0</v>
      </c>
      <c r="CW299">
        <v>1673987993.5</v>
      </c>
      <c r="CX299">
        <v>0</v>
      </c>
      <c r="CY299">
        <v>1673984188.5</v>
      </c>
      <c r="CZ299" t="s">
        <v>356</v>
      </c>
      <c r="DA299">
        <v>1673984188.5</v>
      </c>
      <c r="DB299">
        <v>1673984167.5</v>
      </c>
      <c r="DC299">
        <v>23</v>
      </c>
      <c r="DD299">
        <v>-0.32800000000000001</v>
      </c>
      <c r="DE299">
        <v>5.0000000000000001E-3</v>
      </c>
      <c r="DF299">
        <v>-6.2539999999999996</v>
      </c>
      <c r="DG299">
        <v>0.21</v>
      </c>
      <c r="DH299">
        <v>579</v>
      </c>
      <c r="DI299">
        <v>34</v>
      </c>
      <c r="DJ299">
        <v>0</v>
      </c>
      <c r="DK299">
        <v>0.1</v>
      </c>
      <c r="DL299">
        <v>-19.660372500000001</v>
      </c>
      <c r="DM299">
        <v>-0.36465928705432638</v>
      </c>
      <c r="DN299">
        <v>8.7639739808776304E-2</v>
      </c>
      <c r="DO299">
        <v>0</v>
      </c>
      <c r="DP299">
        <v>0.59696475000000004</v>
      </c>
      <c r="DQ299">
        <v>-2.5686664165104751E-2</v>
      </c>
      <c r="DR299">
        <v>2.8949400749411019E-3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363</v>
      </c>
      <c r="EA299">
        <v>3.2947600000000001</v>
      </c>
      <c r="EB299">
        <v>2.62534</v>
      </c>
      <c r="EC299">
        <v>0.27146399999999998</v>
      </c>
      <c r="ED299">
        <v>0.27077000000000001</v>
      </c>
      <c r="EE299">
        <v>0.140287</v>
      </c>
      <c r="EF299">
        <v>0.13731599999999999</v>
      </c>
      <c r="EG299">
        <v>21883.5</v>
      </c>
      <c r="EH299">
        <v>22272.9</v>
      </c>
      <c r="EI299">
        <v>27975.3</v>
      </c>
      <c r="EJ299">
        <v>29432.3</v>
      </c>
      <c r="EK299">
        <v>33109.1</v>
      </c>
      <c r="EL299">
        <v>35271.4</v>
      </c>
      <c r="EM299">
        <v>39497.1</v>
      </c>
      <c r="EN299">
        <v>42086.2</v>
      </c>
      <c r="EO299">
        <v>2.1985999999999999</v>
      </c>
      <c r="EP299">
        <v>2.1500699999999999</v>
      </c>
      <c r="EQ299">
        <v>0.107057</v>
      </c>
      <c r="ER299">
        <v>0</v>
      </c>
      <c r="ES299">
        <v>31.779199999999999</v>
      </c>
      <c r="ET299">
        <v>999.9</v>
      </c>
      <c r="EU299">
        <v>67.400000000000006</v>
      </c>
      <c r="EV299">
        <v>35.799999999999997</v>
      </c>
      <c r="EW299">
        <v>39.4054</v>
      </c>
      <c r="EX299">
        <v>57.291800000000002</v>
      </c>
      <c r="EY299">
        <v>-4.6354100000000003</v>
      </c>
      <c r="EZ299">
        <v>2</v>
      </c>
      <c r="FA299">
        <v>0.63371999999999995</v>
      </c>
      <c r="FB299">
        <v>0.63066500000000003</v>
      </c>
      <c r="FC299">
        <v>20.270099999999999</v>
      </c>
      <c r="FD299">
        <v>5.21774</v>
      </c>
      <c r="FE299">
        <v>12.0099</v>
      </c>
      <c r="FF299">
        <v>4.9861000000000004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1.8658699999999999</v>
      </c>
      <c r="FM299">
        <v>1.86232</v>
      </c>
      <c r="FN299">
        <v>1.86432</v>
      </c>
      <c r="FO299">
        <v>1.86036</v>
      </c>
      <c r="FP299">
        <v>1.86111</v>
      </c>
      <c r="FQ299">
        <v>1.8602000000000001</v>
      </c>
      <c r="FR299">
        <v>1.8619300000000001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-8.27</v>
      </c>
      <c r="GH299">
        <v>0.21029999999999999</v>
      </c>
      <c r="GI299">
        <v>-4.4410340874611869</v>
      </c>
      <c r="GJ299">
        <v>-4.0977002334145526E-3</v>
      </c>
      <c r="GK299">
        <v>1.9870096767282211E-6</v>
      </c>
      <c r="GL299">
        <v>-4.7591234531596528E-10</v>
      </c>
      <c r="GM299">
        <v>0.2103699999999975</v>
      </c>
      <c r="GN299">
        <v>0</v>
      </c>
      <c r="GO299">
        <v>0</v>
      </c>
      <c r="GP299">
        <v>0</v>
      </c>
      <c r="GQ299">
        <v>6</v>
      </c>
      <c r="GR299">
        <v>2093</v>
      </c>
      <c r="GS299">
        <v>4</v>
      </c>
      <c r="GT299">
        <v>31</v>
      </c>
      <c r="GU299">
        <v>63.4</v>
      </c>
      <c r="GV299">
        <v>63.8</v>
      </c>
      <c r="GW299">
        <v>4.5983900000000002</v>
      </c>
      <c r="GX299">
        <v>2.48047</v>
      </c>
      <c r="GY299">
        <v>2.04834</v>
      </c>
      <c r="GZ299">
        <v>2.6220699999999999</v>
      </c>
      <c r="HA299">
        <v>2.1972700000000001</v>
      </c>
      <c r="HB299">
        <v>2.2912599999999999</v>
      </c>
      <c r="HC299">
        <v>41.248199999999997</v>
      </c>
      <c r="HD299">
        <v>14.132</v>
      </c>
      <c r="HE299">
        <v>18</v>
      </c>
      <c r="HF299">
        <v>705.774</v>
      </c>
      <c r="HG299">
        <v>739.89200000000005</v>
      </c>
      <c r="HH299">
        <v>31.0002</v>
      </c>
      <c r="HI299">
        <v>35.221499999999999</v>
      </c>
      <c r="HJ299">
        <v>30.0001</v>
      </c>
      <c r="HK299">
        <v>35.138300000000001</v>
      </c>
      <c r="HL299">
        <v>35.158200000000001</v>
      </c>
      <c r="HM299">
        <v>91.967200000000005</v>
      </c>
      <c r="HN299">
        <v>17.0886</v>
      </c>
      <c r="HO299">
        <v>100</v>
      </c>
      <c r="HP299">
        <v>31</v>
      </c>
      <c r="HQ299">
        <v>1896.04</v>
      </c>
      <c r="HR299">
        <v>34.043399999999998</v>
      </c>
      <c r="HS299">
        <v>98.59</v>
      </c>
      <c r="HT299">
        <v>97.5779</v>
      </c>
    </row>
    <row r="300" spans="1:228" x14ac:dyDescent="0.2">
      <c r="A300">
        <v>285</v>
      </c>
      <c r="B300">
        <v>1673987997</v>
      </c>
      <c r="C300">
        <v>1133.900000095367</v>
      </c>
      <c r="D300" t="s">
        <v>929</v>
      </c>
      <c r="E300" t="s">
        <v>930</v>
      </c>
      <c r="F300">
        <v>4</v>
      </c>
      <c r="G300">
        <v>1673987994.6875</v>
      </c>
      <c r="H300">
        <f t="shared" si="136"/>
        <v>6.5620202273504881E-4</v>
      </c>
      <c r="I300">
        <f t="shared" si="137"/>
        <v>0.6562020227350488</v>
      </c>
      <c r="J300">
        <f t="shared" si="138"/>
        <v>9.4742588757835655</v>
      </c>
      <c r="K300">
        <f t="shared" si="139"/>
        <v>1868.1375</v>
      </c>
      <c r="L300">
        <f t="shared" si="140"/>
        <v>1418.5863560528676</v>
      </c>
      <c r="M300">
        <f t="shared" si="141"/>
        <v>143.39066046056448</v>
      </c>
      <c r="N300">
        <f t="shared" si="142"/>
        <v>188.83127474980785</v>
      </c>
      <c r="O300">
        <f t="shared" si="143"/>
        <v>3.7801906324049971E-2</v>
      </c>
      <c r="P300">
        <f t="shared" si="144"/>
        <v>2.7669522657708763</v>
      </c>
      <c r="Q300">
        <f t="shared" si="145"/>
        <v>3.7517323172893476E-2</v>
      </c>
      <c r="R300">
        <f t="shared" si="146"/>
        <v>2.3473716926591309E-2</v>
      </c>
      <c r="S300">
        <f t="shared" si="147"/>
        <v>226.11985911126175</v>
      </c>
      <c r="T300">
        <f t="shared" si="148"/>
        <v>34.823678732743346</v>
      </c>
      <c r="U300">
        <f t="shared" si="149"/>
        <v>33.509799999999998</v>
      </c>
      <c r="V300">
        <f t="shared" si="150"/>
        <v>5.1986391592767101</v>
      </c>
      <c r="W300">
        <f t="shared" si="151"/>
        <v>67.103909561177133</v>
      </c>
      <c r="X300">
        <f t="shared" si="152"/>
        <v>3.506817796084313</v>
      </c>
      <c r="Y300">
        <f t="shared" si="153"/>
        <v>5.2259515414481559</v>
      </c>
      <c r="Z300">
        <f t="shared" si="154"/>
        <v>1.6918213631923971</v>
      </c>
      <c r="AA300">
        <f t="shared" si="155"/>
        <v>-28.938509202615652</v>
      </c>
      <c r="AB300">
        <f t="shared" si="156"/>
        <v>13.968086647085299</v>
      </c>
      <c r="AC300">
        <f t="shared" si="157"/>
        <v>1.1624614596103542</v>
      </c>
      <c r="AD300">
        <f t="shared" si="158"/>
        <v>212.31189801534174</v>
      </c>
      <c r="AE300">
        <f t="shared" si="159"/>
        <v>20.011001745337825</v>
      </c>
      <c r="AF300">
        <f t="shared" si="160"/>
        <v>0.66224920959366484</v>
      </c>
      <c r="AG300">
        <f t="shared" si="161"/>
        <v>9.4742588757835655</v>
      </c>
      <c r="AH300">
        <v>1954.1881267455151</v>
      </c>
      <c r="AI300">
        <v>1938.41109090909</v>
      </c>
      <c r="AJ300">
        <v>1.725977086577932</v>
      </c>
      <c r="AK300">
        <v>63.952055562581542</v>
      </c>
      <c r="AL300">
        <f t="shared" si="162"/>
        <v>0.6562020227350488</v>
      </c>
      <c r="AM300">
        <v>34.103820975648603</v>
      </c>
      <c r="AN300">
        <v>34.688110489510507</v>
      </c>
      <c r="AO300">
        <v>7.1435434459997109E-5</v>
      </c>
      <c r="AP300">
        <v>89.221601695222972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47223.783273057939</v>
      </c>
      <c r="AV300">
        <f t="shared" si="166"/>
        <v>1200.0137500000001</v>
      </c>
      <c r="AW300">
        <f t="shared" si="167"/>
        <v>1025.9378010939181</v>
      </c>
      <c r="AX300">
        <f t="shared" si="168"/>
        <v>0.85493837140942597</v>
      </c>
      <c r="AY300">
        <f t="shared" si="169"/>
        <v>0.18843105682019204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1673987994.6875</v>
      </c>
      <c r="BF300">
        <v>1868.1375</v>
      </c>
      <c r="BG300">
        <v>1887.75</v>
      </c>
      <c r="BH300">
        <v>34.6935</v>
      </c>
      <c r="BI300">
        <v>34.103437499999998</v>
      </c>
      <c r="BJ300">
        <v>1876.415</v>
      </c>
      <c r="BK300">
        <v>34.4831</v>
      </c>
      <c r="BL300">
        <v>650.03974999999991</v>
      </c>
      <c r="BM300">
        <v>100.97987500000001</v>
      </c>
      <c r="BN300">
        <v>0.100090875</v>
      </c>
      <c r="BO300">
        <v>33.603437499999998</v>
      </c>
      <c r="BP300">
        <v>33.509799999999998</v>
      </c>
      <c r="BQ300">
        <v>999.9</v>
      </c>
      <c r="BR300">
        <v>0</v>
      </c>
      <c r="BS300">
        <v>0</v>
      </c>
      <c r="BT300">
        <v>9012.34375</v>
      </c>
      <c r="BU300">
        <v>0</v>
      </c>
      <c r="BV300">
        <v>258.82474999999999</v>
      </c>
      <c r="BW300">
        <v>-19.613800000000001</v>
      </c>
      <c r="BX300">
        <v>1935.2774999999999</v>
      </c>
      <c r="BY300">
        <v>1954.4012499999999</v>
      </c>
      <c r="BZ300">
        <v>0.59005862499999995</v>
      </c>
      <c r="CA300">
        <v>1887.75</v>
      </c>
      <c r="CB300">
        <v>34.103437499999998</v>
      </c>
      <c r="CC300">
        <v>3.5033425</v>
      </c>
      <c r="CD300">
        <v>3.4437612500000001</v>
      </c>
      <c r="CE300">
        <v>26.635950000000001</v>
      </c>
      <c r="CF300">
        <v>26.344999999999999</v>
      </c>
      <c r="CG300">
        <v>1200.0137500000001</v>
      </c>
      <c r="CH300">
        <v>0.49997200000000003</v>
      </c>
      <c r="CI300">
        <v>0.50002800000000003</v>
      </c>
      <c r="CJ300">
        <v>0</v>
      </c>
      <c r="CK300">
        <v>811.74012500000003</v>
      </c>
      <c r="CL300">
        <v>4.9990899999999998</v>
      </c>
      <c r="CM300">
        <v>8282.0212500000016</v>
      </c>
      <c r="CN300">
        <v>9557.8537500000002</v>
      </c>
      <c r="CO300">
        <v>44.523249999999997</v>
      </c>
      <c r="CP300">
        <v>46.311999999999998</v>
      </c>
      <c r="CQ300">
        <v>45.436999999999998</v>
      </c>
      <c r="CR300">
        <v>45.25</v>
      </c>
      <c r="CS300">
        <v>45.75</v>
      </c>
      <c r="CT300">
        <v>597.47249999999997</v>
      </c>
      <c r="CU300">
        <v>597.54124999999999</v>
      </c>
      <c r="CV300">
        <v>0</v>
      </c>
      <c r="CW300">
        <v>1673987997.0999999</v>
      </c>
      <c r="CX300">
        <v>0</v>
      </c>
      <c r="CY300">
        <v>1673984188.5</v>
      </c>
      <c r="CZ300" t="s">
        <v>356</v>
      </c>
      <c r="DA300">
        <v>1673984188.5</v>
      </c>
      <c r="DB300">
        <v>1673984167.5</v>
      </c>
      <c r="DC300">
        <v>23</v>
      </c>
      <c r="DD300">
        <v>-0.32800000000000001</v>
      </c>
      <c r="DE300">
        <v>5.0000000000000001E-3</v>
      </c>
      <c r="DF300">
        <v>-6.2539999999999996</v>
      </c>
      <c r="DG300">
        <v>0.21</v>
      </c>
      <c r="DH300">
        <v>579</v>
      </c>
      <c r="DI300">
        <v>34</v>
      </c>
      <c r="DJ300">
        <v>0</v>
      </c>
      <c r="DK300">
        <v>0.1</v>
      </c>
      <c r="DL300">
        <v>-19.6704325</v>
      </c>
      <c r="DM300">
        <v>5.8348592870596752E-2</v>
      </c>
      <c r="DN300">
        <v>9.236384678947715E-2</v>
      </c>
      <c r="DO300">
        <v>1</v>
      </c>
      <c r="DP300">
        <v>0.59543160000000006</v>
      </c>
      <c r="DQ300">
        <v>-3.6623076923076772E-2</v>
      </c>
      <c r="DR300">
        <v>3.6771293749336608E-3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2</v>
      </c>
      <c r="DY300">
        <v>2</v>
      </c>
      <c r="DZ300" t="s">
        <v>357</v>
      </c>
      <c r="EA300">
        <v>3.29487</v>
      </c>
      <c r="EB300">
        <v>2.6255299999999999</v>
      </c>
      <c r="EC300">
        <v>0.27201999999999998</v>
      </c>
      <c r="ED300">
        <v>0.27130599999999999</v>
      </c>
      <c r="EE300">
        <v>0.14025899999999999</v>
      </c>
      <c r="EF300">
        <v>0.13731299999999999</v>
      </c>
      <c r="EG300">
        <v>21866.6</v>
      </c>
      <c r="EH300">
        <v>22256.6</v>
      </c>
      <c r="EI300">
        <v>27975.3</v>
      </c>
      <c r="EJ300">
        <v>29432.5</v>
      </c>
      <c r="EK300">
        <v>33110</v>
      </c>
      <c r="EL300">
        <v>35271.800000000003</v>
      </c>
      <c r="EM300">
        <v>39496.800000000003</v>
      </c>
      <c r="EN300">
        <v>42086.400000000001</v>
      </c>
      <c r="EO300">
        <v>2.1985999999999999</v>
      </c>
      <c r="EP300">
        <v>2.1503299999999999</v>
      </c>
      <c r="EQ300">
        <v>0.10627499999999999</v>
      </c>
      <c r="ER300">
        <v>0</v>
      </c>
      <c r="ES300">
        <v>31.773399999999999</v>
      </c>
      <c r="ET300">
        <v>999.9</v>
      </c>
      <c r="EU300">
        <v>67.400000000000006</v>
      </c>
      <c r="EV300">
        <v>35.799999999999997</v>
      </c>
      <c r="EW300">
        <v>39.4069</v>
      </c>
      <c r="EX300">
        <v>57.171799999999998</v>
      </c>
      <c r="EY300">
        <v>-4.7916600000000003</v>
      </c>
      <c r="EZ300">
        <v>2</v>
      </c>
      <c r="FA300">
        <v>0.63370400000000005</v>
      </c>
      <c r="FB300">
        <v>0.629853</v>
      </c>
      <c r="FC300">
        <v>20.27</v>
      </c>
      <c r="FD300">
        <v>5.21774</v>
      </c>
      <c r="FE300">
        <v>12.0099</v>
      </c>
      <c r="FF300">
        <v>4.9858500000000001</v>
      </c>
      <c r="FG300">
        <v>3.2844799999999998</v>
      </c>
      <c r="FH300">
        <v>9999</v>
      </c>
      <c r="FI300">
        <v>9999</v>
      </c>
      <c r="FJ300">
        <v>9999</v>
      </c>
      <c r="FK300">
        <v>999.9</v>
      </c>
      <c r="FL300">
        <v>1.86589</v>
      </c>
      <c r="FM300">
        <v>1.8623099999999999</v>
      </c>
      <c r="FN300">
        <v>1.86432</v>
      </c>
      <c r="FO300">
        <v>1.86036</v>
      </c>
      <c r="FP300">
        <v>1.86111</v>
      </c>
      <c r="FQ300">
        <v>1.86022</v>
      </c>
      <c r="FR300">
        <v>1.8619600000000001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-8.2899999999999991</v>
      </c>
      <c r="GH300">
        <v>0.2104</v>
      </c>
      <c r="GI300">
        <v>-4.4410340874611869</v>
      </c>
      <c r="GJ300">
        <v>-4.0977002334145526E-3</v>
      </c>
      <c r="GK300">
        <v>1.9870096767282211E-6</v>
      </c>
      <c r="GL300">
        <v>-4.7591234531596528E-10</v>
      </c>
      <c r="GM300">
        <v>0.2103699999999975</v>
      </c>
      <c r="GN300">
        <v>0</v>
      </c>
      <c r="GO300">
        <v>0</v>
      </c>
      <c r="GP300">
        <v>0</v>
      </c>
      <c r="GQ300">
        <v>6</v>
      </c>
      <c r="GR300">
        <v>2093</v>
      </c>
      <c r="GS300">
        <v>4</v>
      </c>
      <c r="GT300">
        <v>31</v>
      </c>
      <c r="GU300">
        <v>63.5</v>
      </c>
      <c r="GV300">
        <v>63.8</v>
      </c>
      <c r="GW300">
        <v>4.6081500000000002</v>
      </c>
      <c r="GX300">
        <v>2.48169</v>
      </c>
      <c r="GY300">
        <v>2.04834</v>
      </c>
      <c r="GZ300">
        <v>2.6220699999999999</v>
      </c>
      <c r="HA300">
        <v>2.1972700000000001</v>
      </c>
      <c r="HB300">
        <v>2.34985</v>
      </c>
      <c r="HC300">
        <v>41.248199999999997</v>
      </c>
      <c r="HD300">
        <v>14.1495</v>
      </c>
      <c r="HE300">
        <v>18</v>
      </c>
      <c r="HF300">
        <v>705.78700000000003</v>
      </c>
      <c r="HG300">
        <v>740.13300000000004</v>
      </c>
      <c r="HH300">
        <v>31</v>
      </c>
      <c r="HI300">
        <v>35.221499999999999</v>
      </c>
      <c r="HJ300">
        <v>30</v>
      </c>
      <c r="HK300">
        <v>35.139499999999998</v>
      </c>
      <c r="HL300">
        <v>35.158200000000001</v>
      </c>
      <c r="HM300">
        <v>92.215900000000005</v>
      </c>
      <c r="HN300">
        <v>17.0886</v>
      </c>
      <c r="HO300">
        <v>100</v>
      </c>
      <c r="HP300">
        <v>31</v>
      </c>
      <c r="HQ300">
        <v>1902.71</v>
      </c>
      <c r="HR300">
        <v>34.043399999999998</v>
      </c>
      <c r="HS300">
        <v>98.589500000000001</v>
      </c>
      <c r="HT300">
        <v>97.578400000000002</v>
      </c>
    </row>
    <row r="301" spans="1:228" x14ac:dyDescent="0.2">
      <c r="A301">
        <v>286</v>
      </c>
      <c r="B301">
        <v>1673988001</v>
      </c>
      <c r="C301">
        <v>1137.900000095367</v>
      </c>
      <c r="D301" t="s">
        <v>931</v>
      </c>
      <c r="E301" t="s">
        <v>932</v>
      </c>
      <c r="F301">
        <v>4</v>
      </c>
      <c r="G301">
        <v>1673987999</v>
      </c>
      <c r="H301">
        <f t="shared" si="136"/>
        <v>6.4441028854017568E-4</v>
      </c>
      <c r="I301">
        <f t="shared" si="137"/>
        <v>0.64441028854017568</v>
      </c>
      <c r="J301">
        <f t="shared" si="138"/>
        <v>9.514551891273344</v>
      </c>
      <c r="K301">
        <f t="shared" si="139"/>
        <v>1875.425714285715</v>
      </c>
      <c r="L301">
        <f t="shared" si="140"/>
        <v>1418.992387162908</v>
      </c>
      <c r="M301">
        <f t="shared" si="141"/>
        <v>143.42659521399895</v>
      </c>
      <c r="N301">
        <f t="shared" si="142"/>
        <v>189.56121767121294</v>
      </c>
      <c r="O301">
        <f t="shared" si="143"/>
        <v>3.7311265147218067E-2</v>
      </c>
      <c r="P301">
        <f t="shared" si="144"/>
        <v>2.7677962096470843</v>
      </c>
      <c r="Q301">
        <f t="shared" si="145"/>
        <v>3.7034076048477221E-2</v>
      </c>
      <c r="R301">
        <f t="shared" si="146"/>
        <v>2.3171030077063198E-2</v>
      </c>
      <c r="S301">
        <f t="shared" si="147"/>
        <v>226.12144380881543</v>
      </c>
      <c r="T301">
        <f t="shared" si="148"/>
        <v>34.802247104485822</v>
      </c>
      <c r="U301">
        <f t="shared" si="149"/>
        <v>33.475171428571443</v>
      </c>
      <c r="V301">
        <f t="shared" si="150"/>
        <v>5.1885701208115442</v>
      </c>
      <c r="W301">
        <f t="shared" si="151"/>
        <v>67.168821207507236</v>
      </c>
      <c r="X301">
        <f t="shared" si="152"/>
        <v>3.5054338137895278</v>
      </c>
      <c r="Y301">
        <f t="shared" si="153"/>
        <v>5.2188407519614728</v>
      </c>
      <c r="Z301">
        <f t="shared" si="154"/>
        <v>1.6831363070220164</v>
      </c>
      <c r="AA301">
        <f t="shared" si="155"/>
        <v>-28.418493724621747</v>
      </c>
      <c r="AB301">
        <f t="shared" si="156"/>
        <v>15.507954254660852</v>
      </c>
      <c r="AC301">
        <f t="shared" si="157"/>
        <v>1.2898476074326779</v>
      </c>
      <c r="AD301">
        <f t="shared" si="158"/>
        <v>214.50075194628721</v>
      </c>
      <c r="AE301">
        <f t="shared" si="159"/>
        <v>19.956853446555453</v>
      </c>
      <c r="AF301">
        <f t="shared" si="160"/>
        <v>0.64864111526645662</v>
      </c>
      <c r="AG301">
        <f t="shared" si="161"/>
        <v>9.514551891273344</v>
      </c>
      <c r="AH301">
        <v>1961.1729861670281</v>
      </c>
      <c r="AI301">
        <v>1945.3769696969689</v>
      </c>
      <c r="AJ301">
        <v>1.721004544023905</v>
      </c>
      <c r="AK301">
        <v>63.952055562581542</v>
      </c>
      <c r="AL301">
        <f t="shared" si="162"/>
        <v>0.64441028854017568</v>
      </c>
      <c r="AM301">
        <v>34.103311663359037</v>
      </c>
      <c r="AN301">
        <v>34.678061538461563</v>
      </c>
      <c r="AO301">
        <v>-1.0840184219847811E-4</v>
      </c>
      <c r="AP301">
        <v>89.221601695222972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47250.66910884239</v>
      </c>
      <c r="AV301">
        <f t="shared" si="166"/>
        <v>1200.014285714286</v>
      </c>
      <c r="AW301">
        <f t="shared" si="167"/>
        <v>1025.9390278802155</v>
      </c>
      <c r="AX301">
        <f t="shared" si="168"/>
        <v>0.85493901205479772</v>
      </c>
      <c r="AY301">
        <f t="shared" si="169"/>
        <v>0.18843229326575966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1673987999</v>
      </c>
      <c r="BF301">
        <v>1875.425714285715</v>
      </c>
      <c r="BG301">
        <v>1894.968571428572</v>
      </c>
      <c r="BH301">
        <v>34.681042857142863</v>
      </c>
      <c r="BI301">
        <v>34.103114285714277</v>
      </c>
      <c r="BJ301">
        <v>1883.7157142857141</v>
      </c>
      <c r="BK301">
        <v>34.470671428571428</v>
      </c>
      <c r="BL301">
        <v>650.05842857142864</v>
      </c>
      <c r="BM301">
        <v>100.9764285714286</v>
      </c>
      <c r="BN301">
        <v>9.993837142857144E-2</v>
      </c>
      <c r="BO301">
        <v>33.579099999999997</v>
      </c>
      <c r="BP301">
        <v>33.475171428571443</v>
      </c>
      <c r="BQ301">
        <v>999.89999999999986</v>
      </c>
      <c r="BR301">
        <v>0</v>
      </c>
      <c r="BS301">
        <v>0</v>
      </c>
      <c r="BT301">
        <v>9017.1414285714291</v>
      </c>
      <c r="BU301">
        <v>0</v>
      </c>
      <c r="BV301">
        <v>246.76528571428571</v>
      </c>
      <c r="BW301">
        <v>-19.542942857142862</v>
      </c>
      <c r="BX301">
        <v>1942.8042857142859</v>
      </c>
      <c r="BY301">
        <v>1961.8742857142861</v>
      </c>
      <c r="BZ301">
        <v>0.57793371428571416</v>
      </c>
      <c r="CA301">
        <v>1894.968571428572</v>
      </c>
      <c r="CB301">
        <v>34.103114285714277</v>
      </c>
      <c r="CC301">
        <v>3.5019585714285708</v>
      </c>
      <c r="CD301">
        <v>3.4436014285714291</v>
      </c>
      <c r="CE301">
        <v>26.629242857142859</v>
      </c>
      <c r="CF301">
        <v>26.34421428571429</v>
      </c>
      <c r="CG301">
        <v>1200.014285714286</v>
      </c>
      <c r="CH301">
        <v>0.49994799999999989</v>
      </c>
      <c r="CI301">
        <v>0.50005199999999994</v>
      </c>
      <c r="CJ301">
        <v>0</v>
      </c>
      <c r="CK301">
        <v>812.13199999999983</v>
      </c>
      <c r="CL301">
        <v>4.9990899999999998</v>
      </c>
      <c r="CM301">
        <v>8284.5357142857156</v>
      </c>
      <c r="CN301">
        <v>9557.7685714285726</v>
      </c>
      <c r="CO301">
        <v>44.561999999999998</v>
      </c>
      <c r="CP301">
        <v>46.311999999999998</v>
      </c>
      <c r="CQ301">
        <v>45.436999999999998</v>
      </c>
      <c r="CR301">
        <v>45.25</v>
      </c>
      <c r="CS301">
        <v>45.75</v>
      </c>
      <c r="CT301">
        <v>597.44714285714269</v>
      </c>
      <c r="CU301">
        <v>597.56714285714293</v>
      </c>
      <c r="CV301">
        <v>0</v>
      </c>
      <c r="CW301">
        <v>1673988001.3</v>
      </c>
      <c r="CX301">
        <v>0</v>
      </c>
      <c r="CY301">
        <v>1673984188.5</v>
      </c>
      <c r="CZ301" t="s">
        <v>356</v>
      </c>
      <c r="DA301">
        <v>1673984188.5</v>
      </c>
      <c r="DB301">
        <v>1673984167.5</v>
      </c>
      <c r="DC301">
        <v>23</v>
      </c>
      <c r="DD301">
        <v>-0.32800000000000001</v>
      </c>
      <c r="DE301">
        <v>5.0000000000000001E-3</v>
      </c>
      <c r="DF301">
        <v>-6.2539999999999996</v>
      </c>
      <c r="DG301">
        <v>0.21</v>
      </c>
      <c r="DH301">
        <v>579</v>
      </c>
      <c r="DI301">
        <v>34</v>
      </c>
      <c r="DJ301">
        <v>0</v>
      </c>
      <c r="DK301">
        <v>0.1</v>
      </c>
      <c r="DL301">
        <v>-19.635100000000001</v>
      </c>
      <c r="DM301">
        <v>0.18642101313327369</v>
      </c>
      <c r="DN301">
        <v>9.4681941255975358E-2</v>
      </c>
      <c r="DO301">
        <v>0</v>
      </c>
      <c r="DP301">
        <v>0.5913980499999999</v>
      </c>
      <c r="DQ301">
        <v>-6.3017065666041594E-2</v>
      </c>
      <c r="DR301">
        <v>6.5979382345926849E-3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363</v>
      </c>
      <c r="EA301">
        <v>3.2947600000000001</v>
      </c>
      <c r="EB301">
        <v>2.6252599999999999</v>
      </c>
      <c r="EC301">
        <v>0.272559</v>
      </c>
      <c r="ED301">
        <v>0.27184599999999998</v>
      </c>
      <c r="EE301">
        <v>0.14022100000000001</v>
      </c>
      <c r="EF301">
        <v>0.13730300000000001</v>
      </c>
      <c r="EG301">
        <v>21850.3</v>
      </c>
      <c r="EH301">
        <v>22239.4</v>
      </c>
      <c r="EI301">
        <v>27975.200000000001</v>
      </c>
      <c r="EJ301">
        <v>29431.7</v>
      </c>
      <c r="EK301">
        <v>33111.599999999999</v>
      </c>
      <c r="EL301">
        <v>35271.199999999997</v>
      </c>
      <c r="EM301">
        <v>39496.800000000003</v>
      </c>
      <c r="EN301">
        <v>42085.3</v>
      </c>
      <c r="EO301">
        <v>2.1991700000000001</v>
      </c>
      <c r="EP301">
        <v>2.1501999999999999</v>
      </c>
      <c r="EQ301">
        <v>0.104517</v>
      </c>
      <c r="ER301">
        <v>0</v>
      </c>
      <c r="ES301">
        <v>31.763000000000002</v>
      </c>
      <c r="ET301">
        <v>999.9</v>
      </c>
      <c r="EU301">
        <v>67.400000000000006</v>
      </c>
      <c r="EV301">
        <v>35.799999999999997</v>
      </c>
      <c r="EW301">
        <v>39.404899999999998</v>
      </c>
      <c r="EX301">
        <v>57.561799999999998</v>
      </c>
      <c r="EY301">
        <v>-4.7355799999999997</v>
      </c>
      <c r="EZ301">
        <v>2</v>
      </c>
      <c r="FA301">
        <v>0.63361999999999996</v>
      </c>
      <c r="FB301">
        <v>0.62795199999999995</v>
      </c>
      <c r="FC301">
        <v>20.27</v>
      </c>
      <c r="FD301">
        <v>5.2180400000000002</v>
      </c>
      <c r="FE301">
        <v>12.0099</v>
      </c>
      <c r="FF301">
        <v>4.9856499999999997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1.8623099999999999</v>
      </c>
      <c r="FN301">
        <v>1.86432</v>
      </c>
      <c r="FO301">
        <v>1.8603700000000001</v>
      </c>
      <c r="FP301">
        <v>1.86111</v>
      </c>
      <c r="FQ301">
        <v>1.8602099999999999</v>
      </c>
      <c r="FR301">
        <v>1.8619300000000001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-8.3000000000000007</v>
      </c>
      <c r="GH301">
        <v>0.21029999999999999</v>
      </c>
      <c r="GI301">
        <v>-4.4410340874611869</v>
      </c>
      <c r="GJ301">
        <v>-4.0977002334145526E-3</v>
      </c>
      <c r="GK301">
        <v>1.9870096767282211E-6</v>
      </c>
      <c r="GL301">
        <v>-4.7591234531596528E-10</v>
      </c>
      <c r="GM301">
        <v>0.2103699999999975</v>
      </c>
      <c r="GN301">
        <v>0</v>
      </c>
      <c r="GO301">
        <v>0</v>
      </c>
      <c r="GP301">
        <v>0</v>
      </c>
      <c r="GQ301">
        <v>6</v>
      </c>
      <c r="GR301">
        <v>2093</v>
      </c>
      <c r="GS301">
        <v>4</v>
      </c>
      <c r="GT301">
        <v>31</v>
      </c>
      <c r="GU301">
        <v>63.5</v>
      </c>
      <c r="GV301">
        <v>63.9</v>
      </c>
      <c r="GW301">
        <v>4.6240199999999998</v>
      </c>
      <c r="GX301">
        <v>2.48169</v>
      </c>
      <c r="GY301">
        <v>2.04834</v>
      </c>
      <c r="GZ301">
        <v>2.6232899999999999</v>
      </c>
      <c r="HA301">
        <v>2.1972700000000001</v>
      </c>
      <c r="HB301">
        <v>2.34009</v>
      </c>
      <c r="HC301">
        <v>41.248199999999997</v>
      </c>
      <c r="HD301">
        <v>14.1495</v>
      </c>
      <c r="HE301">
        <v>18</v>
      </c>
      <c r="HF301">
        <v>706.29600000000005</v>
      </c>
      <c r="HG301">
        <v>740.01199999999994</v>
      </c>
      <c r="HH301">
        <v>30.999600000000001</v>
      </c>
      <c r="HI301">
        <v>35.221499999999999</v>
      </c>
      <c r="HJ301">
        <v>30</v>
      </c>
      <c r="HK301">
        <v>35.141500000000001</v>
      </c>
      <c r="HL301">
        <v>35.158200000000001</v>
      </c>
      <c r="HM301">
        <v>92.462900000000005</v>
      </c>
      <c r="HN301">
        <v>17.0886</v>
      </c>
      <c r="HO301">
        <v>100</v>
      </c>
      <c r="HP301">
        <v>31</v>
      </c>
      <c r="HQ301">
        <v>1909.39</v>
      </c>
      <c r="HR301">
        <v>34.050400000000003</v>
      </c>
      <c r="HS301">
        <v>98.589500000000001</v>
      </c>
      <c r="HT301">
        <v>97.575800000000001</v>
      </c>
    </row>
    <row r="302" spans="1:228" x14ac:dyDescent="0.2">
      <c r="A302">
        <v>287</v>
      </c>
      <c r="B302">
        <v>1673988004.5</v>
      </c>
      <c r="C302">
        <v>1141.400000095367</v>
      </c>
      <c r="D302" t="s">
        <v>933</v>
      </c>
      <c r="E302" t="s">
        <v>934</v>
      </c>
      <c r="F302">
        <v>4</v>
      </c>
      <c r="G302">
        <v>1673988002.428571</v>
      </c>
      <c r="H302">
        <f t="shared" si="136"/>
        <v>6.2736991112004748E-4</v>
      </c>
      <c r="I302">
        <f t="shared" si="137"/>
        <v>0.62736991112004747</v>
      </c>
      <c r="J302">
        <f t="shared" si="138"/>
        <v>9.26835223878129</v>
      </c>
      <c r="K302">
        <f t="shared" si="139"/>
        <v>1881.1314285714279</v>
      </c>
      <c r="L302">
        <f t="shared" si="140"/>
        <v>1425.8696736973964</v>
      </c>
      <c r="M302">
        <f t="shared" si="141"/>
        <v>144.11822541352021</v>
      </c>
      <c r="N302">
        <f t="shared" si="142"/>
        <v>190.13331180003019</v>
      </c>
      <c r="O302">
        <f t="shared" si="143"/>
        <v>3.6446260937238184E-2</v>
      </c>
      <c r="P302">
        <f t="shared" si="144"/>
        <v>2.7619222636492737</v>
      </c>
      <c r="Q302">
        <f t="shared" si="145"/>
        <v>3.618116790757641E-2</v>
      </c>
      <c r="R302">
        <f t="shared" si="146"/>
        <v>2.2636886631153479E-2</v>
      </c>
      <c r="S302">
        <f t="shared" si="147"/>
        <v>226.11848195126376</v>
      </c>
      <c r="T302">
        <f t="shared" si="148"/>
        <v>34.783212414243501</v>
      </c>
      <c r="U302">
        <f t="shared" si="149"/>
        <v>33.450442857142853</v>
      </c>
      <c r="V302">
        <f t="shared" si="150"/>
        <v>5.181390117310178</v>
      </c>
      <c r="W302">
        <f t="shared" si="151"/>
        <v>67.241445065078935</v>
      </c>
      <c r="X302">
        <f t="shared" si="152"/>
        <v>3.5041025644857444</v>
      </c>
      <c r="Y302">
        <f t="shared" si="153"/>
        <v>5.2112243588672662</v>
      </c>
      <c r="Z302">
        <f t="shared" si="154"/>
        <v>1.6772875528244335</v>
      </c>
      <c r="AA302">
        <f t="shared" si="155"/>
        <v>-27.667013080394096</v>
      </c>
      <c r="AB302">
        <f t="shared" si="156"/>
        <v>15.270835804942363</v>
      </c>
      <c r="AC302">
        <f t="shared" si="157"/>
        <v>1.2725103715193735</v>
      </c>
      <c r="AD302">
        <f t="shared" si="158"/>
        <v>214.99481504733137</v>
      </c>
      <c r="AE302">
        <f t="shared" si="159"/>
        <v>20.065224768153616</v>
      </c>
      <c r="AF302">
        <f t="shared" si="160"/>
        <v>0.63695763600919086</v>
      </c>
      <c r="AG302">
        <f t="shared" si="161"/>
        <v>9.26835223878129</v>
      </c>
      <c r="AH302">
        <v>1967.2462989080259</v>
      </c>
      <c r="AI302">
        <v>1951.481575757575</v>
      </c>
      <c r="AJ302">
        <v>1.772739989615475</v>
      </c>
      <c r="AK302">
        <v>63.952055562581542</v>
      </c>
      <c r="AL302">
        <f t="shared" si="162"/>
        <v>0.62736991112004747</v>
      </c>
      <c r="AM302">
        <v>34.101948235127892</v>
      </c>
      <c r="AN302">
        <v>34.661409790209817</v>
      </c>
      <c r="AO302">
        <v>-7.3781384488137675E-5</v>
      </c>
      <c r="AP302">
        <v>89.221601695222972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47093.525026489202</v>
      </c>
      <c r="AV302">
        <f t="shared" si="166"/>
        <v>1200.001428571429</v>
      </c>
      <c r="AW302">
        <f t="shared" si="167"/>
        <v>1025.9277564514323</v>
      </c>
      <c r="AX302">
        <f t="shared" si="168"/>
        <v>0.85493877925859896</v>
      </c>
      <c r="AY302">
        <f t="shared" si="169"/>
        <v>0.18843184396909596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1673988002.428571</v>
      </c>
      <c r="BF302">
        <v>1881.1314285714279</v>
      </c>
      <c r="BG302">
        <v>1900.76</v>
      </c>
      <c r="BH302">
        <v>34.66871428571428</v>
      </c>
      <c r="BI302">
        <v>34.101114285714281</v>
      </c>
      <c r="BJ302">
        <v>1889.4328571428571</v>
      </c>
      <c r="BK302">
        <v>34.45834285714286</v>
      </c>
      <c r="BL302">
        <v>649.97371428571421</v>
      </c>
      <c r="BM302">
        <v>100.97371428571429</v>
      </c>
      <c r="BN302">
        <v>0.1001973571428571</v>
      </c>
      <c r="BO302">
        <v>33.552999999999997</v>
      </c>
      <c r="BP302">
        <v>33.450442857142853</v>
      </c>
      <c r="BQ302">
        <v>999.89999999999986</v>
      </c>
      <c r="BR302">
        <v>0</v>
      </c>
      <c r="BS302">
        <v>0</v>
      </c>
      <c r="BT302">
        <v>8986.158571428572</v>
      </c>
      <c r="BU302">
        <v>0</v>
      </c>
      <c r="BV302">
        <v>241.23357142857151</v>
      </c>
      <c r="BW302">
        <v>-19.626185714285711</v>
      </c>
      <c r="BX302">
        <v>1948.69</v>
      </c>
      <c r="BY302">
        <v>1967.8671428571431</v>
      </c>
      <c r="BZ302">
        <v>0.5676012857142857</v>
      </c>
      <c r="CA302">
        <v>1900.76</v>
      </c>
      <c r="CB302">
        <v>34.101114285714281</v>
      </c>
      <c r="CC302">
        <v>3.5006300000000001</v>
      </c>
      <c r="CD302">
        <v>3.4433185714285708</v>
      </c>
      <c r="CE302">
        <v>26.622814285714291</v>
      </c>
      <c r="CF302">
        <v>26.342828571428569</v>
      </c>
      <c r="CG302">
        <v>1200.001428571429</v>
      </c>
      <c r="CH302">
        <v>0.49995800000000001</v>
      </c>
      <c r="CI302">
        <v>0.5000420000000001</v>
      </c>
      <c r="CJ302">
        <v>0</v>
      </c>
      <c r="CK302">
        <v>812.95171428571427</v>
      </c>
      <c r="CL302">
        <v>4.9990899999999998</v>
      </c>
      <c r="CM302">
        <v>8293.4557142857138</v>
      </c>
      <c r="CN302">
        <v>9557.7271428571421</v>
      </c>
      <c r="CO302">
        <v>44.553142857142859</v>
      </c>
      <c r="CP302">
        <v>46.311999999999998</v>
      </c>
      <c r="CQ302">
        <v>45.436999999999998</v>
      </c>
      <c r="CR302">
        <v>45.25</v>
      </c>
      <c r="CS302">
        <v>45.75</v>
      </c>
      <c r="CT302">
        <v>597.44999999999993</v>
      </c>
      <c r="CU302">
        <v>597.55142857142835</v>
      </c>
      <c r="CV302">
        <v>0</v>
      </c>
      <c r="CW302">
        <v>1673988004.9000001</v>
      </c>
      <c r="CX302">
        <v>0</v>
      </c>
      <c r="CY302">
        <v>1673984188.5</v>
      </c>
      <c r="CZ302" t="s">
        <v>356</v>
      </c>
      <c r="DA302">
        <v>1673984188.5</v>
      </c>
      <c r="DB302">
        <v>1673984167.5</v>
      </c>
      <c r="DC302">
        <v>23</v>
      </c>
      <c r="DD302">
        <v>-0.32800000000000001</v>
      </c>
      <c r="DE302">
        <v>5.0000000000000001E-3</v>
      </c>
      <c r="DF302">
        <v>-6.2539999999999996</v>
      </c>
      <c r="DG302">
        <v>0.21</v>
      </c>
      <c r="DH302">
        <v>579</v>
      </c>
      <c r="DI302">
        <v>34</v>
      </c>
      <c r="DJ302">
        <v>0</v>
      </c>
      <c r="DK302">
        <v>0.1</v>
      </c>
      <c r="DL302">
        <v>-19.636962499999999</v>
      </c>
      <c r="DM302">
        <v>0.31927992495314877</v>
      </c>
      <c r="DN302">
        <v>9.5383404446213599E-2</v>
      </c>
      <c r="DO302">
        <v>0</v>
      </c>
      <c r="DP302">
        <v>0.58540930000000002</v>
      </c>
      <c r="DQ302">
        <v>-0.101515001876175</v>
      </c>
      <c r="DR302">
        <v>1.0438694162106681E-2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372</v>
      </c>
      <c r="EA302">
        <v>3.29447</v>
      </c>
      <c r="EB302">
        <v>2.6253500000000001</v>
      </c>
      <c r="EC302">
        <v>0.27305000000000001</v>
      </c>
      <c r="ED302">
        <v>0.27233299999999999</v>
      </c>
      <c r="EE302">
        <v>0.14017399999999999</v>
      </c>
      <c r="EF302">
        <v>0.13730000000000001</v>
      </c>
      <c r="EG302">
        <v>21835.4</v>
      </c>
      <c r="EH302">
        <v>22224.400000000001</v>
      </c>
      <c r="EI302">
        <v>27975.200000000001</v>
      </c>
      <c r="EJ302">
        <v>29431.7</v>
      </c>
      <c r="EK302">
        <v>33113.1</v>
      </c>
      <c r="EL302">
        <v>35271.4</v>
      </c>
      <c r="EM302">
        <v>39496.5</v>
      </c>
      <c r="EN302">
        <v>42085.4</v>
      </c>
      <c r="EO302">
        <v>2.1961499999999998</v>
      </c>
      <c r="EP302">
        <v>2.1503700000000001</v>
      </c>
      <c r="EQ302">
        <v>0.10427500000000001</v>
      </c>
      <c r="ER302">
        <v>0</v>
      </c>
      <c r="ES302">
        <v>31.7498</v>
      </c>
      <c r="ET302">
        <v>999.9</v>
      </c>
      <c r="EU302">
        <v>67.400000000000006</v>
      </c>
      <c r="EV302">
        <v>35.799999999999997</v>
      </c>
      <c r="EW302">
        <v>39.403700000000001</v>
      </c>
      <c r="EX302">
        <v>57.501800000000003</v>
      </c>
      <c r="EY302">
        <v>-4.5793299999999997</v>
      </c>
      <c r="EZ302">
        <v>2</v>
      </c>
      <c r="FA302">
        <v>0.63362799999999997</v>
      </c>
      <c r="FB302">
        <v>0.62367399999999995</v>
      </c>
      <c r="FC302">
        <v>20.269600000000001</v>
      </c>
      <c r="FD302">
        <v>5.2144399999999997</v>
      </c>
      <c r="FE302">
        <v>12.0099</v>
      </c>
      <c r="FF302">
        <v>4.9844499999999998</v>
      </c>
      <c r="FG302">
        <v>3.2839299999999998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1.8623000000000001</v>
      </c>
      <c r="FN302">
        <v>1.86432</v>
      </c>
      <c r="FO302">
        <v>1.86036</v>
      </c>
      <c r="FP302">
        <v>1.86111</v>
      </c>
      <c r="FQ302">
        <v>1.86022</v>
      </c>
      <c r="FR302">
        <v>1.86198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-8.3000000000000007</v>
      </c>
      <c r="GH302">
        <v>0.21029999999999999</v>
      </c>
      <c r="GI302">
        <v>-4.4410340874611869</v>
      </c>
      <c r="GJ302">
        <v>-4.0977002334145526E-3</v>
      </c>
      <c r="GK302">
        <v>1.9870096767282211E-6</v>
      </c>
      <c r="GL302">
        <v>-4.7591234531596528E-10</v>
      </c>
      <c r="GM302">
        <v>0.2103699999999975</v>
      </c>
      <c r="GN302">
        <v>0</v>
      </c>
      <c r="GO302">
        <v>0</v>
      </c>
      <c r="GP302">
        <v>0</v>
      </c>
      <c r="GQ302">
        <v>6</v>
      </c>
      <c r="GR302">
        <v>2093</v>
      </c>
      <c r="GS302">
        <v>4</v>
      </c>
      <c r="GT302">
        <v>31</v>
      </c>
      <c r="GU302">
        <v>63.6</v>
      </c>
      <c r="GV302">
        <v>64</v>
      </c>
      <c r="GW302">
        <v>4.6325700000000003</v>
      </c>
      <c r="GX302">
        <v>2.4719199999999999</v>
      </c>
      <c r="GY302">
        <v>2.04834</v>
      </c>
      <c r="GZ302">
        <v>2.6220699999999999</v>
      </c>
      <c r="HA302">
        <v>2.1972700000000001</v>
      </c>
      <c r="HB302">
        <v>2.33887</v>
      </c>
      <c r="HC302">
        <v>41.248199999999997</v>
      </c>
      <c r="HD302">
        <v>14.1495</v>
      </c>
      <c r="HE302">
        <v>18</v>
      </c>
      <c r="HF302">
        <v>703.745</v>
      </c>
      <c r="HG302">
        <v>740.18200000000002</v>
      </c>
      <c r="HH302">
        <v>30.999099999999999</v>
      </c>
      <c r="HI302">
        <v>35.221499999999999</v>
      </c>
      <c r="HJ302">
        <v>30</v>
      </c>
      <c r="HK302">
        <v>35.141500000000001</v>
      </c>
      <c r="HL302">
        <v>35.158200000000001</v>
      </c>
      <c r="HM302">
        <v>92.682699999999997</v>
      </c>
      <c r="HN302">
        <v>17.0886</v>
      </c>
      <c r="HO302">
        <v>100</v>
      </c>
      <c r="HP302">
        <v>31</v>
      </c>
      <c r="HQ302">
        <v>1916.07</v>
      </c>
      <c r="HR302">
        <v>33.9726</v>
      </c>
      <c r="HS302">
        <v>98.588899999999995</v>
      </c>
      <c r="HT302">
        <v>97.575800000000001</v>
      </c>
    </row>
    <row r="303" spans="1:228" x14ac:dyDescent="0.2">
      <c r="A303">
        <v>288</v>
      </c>
      <c r="B303">
        <v>1673988008.5</v>
      </c>
      <c r="C303">
        <v>1145.400000095367</v>
      </c>
      <c r="D303" t="s">
        <v>935</v>
      </c>
      <c r="E303" t="s">
        <v>936</v>
      </c>
      <c r="F303">
        <v>4</v>
      </c>
      <c r="G303">
        <v>1673988006.5</v>
      </c>
      <c r="H303">
        <f t="shared" si="136"/>
        <v>6.0776077891641612E-4</v>
      </c>
      <c r="I303">
        <f t="shared" si="137"/>
        <v>0.60776077891641611</v>
      </c>
      <c r="J303">
        <f t="shared" si="138"/>
        <v>9.4847152527225091</v>
      </c>
      <c r="K303">
        <f t="shared" si="139"/>
        <v>1888.088571428571</v>
      </c>
      <c r="L303">
        <f t="shared" si="140"/>
        <v>1412.9147763205926</v>
      </c>
      <c r="M303">
        <f t="shared" si="141"/>
        <v>142.80785511132555</v>
      </c>
      <c r="N303">
        <f t="shared" si="142"/>
        <v>190.83520369719781</v>
      </c>
      <c r="O303">
        <f t="shared" si="143"/>
        <v>3.5530120188114869E-2</v>
      </c>
      <c r="P303">
        <f t="shared" si="144"/>
        <v>2.7666793916365151</v>
      </c>
      <c r="Q303">
        <f t="shared" si="145"/>
        <v>3.5278567055013192E-2</v>
      </c>
      <c r="R303">
        <f t="shared" si="146"/>
        <v>2.2071556856909848E-2</v>
      </c>
      <c r="S303">
        <f t="shared" si="147"/>
        <v>226.12035052125134</v>
      </c>
      <c r="T303">
        <f t="shared" si="148"/>
        <v>34.745604373848082</v>
      </c>
      <c r="U303">
        <f t="shared" si="149"/>
        <v>33.406799999999997</v>
      </c>
      <c r="V303">
        <f t="shared" si="150"/>
        <v>5.1687393882045312</v>
      </c>
      <c r="W303">
        <f t="shared" si="151"/>
        <v>67.359388460364883</v>
      </c>
      <c r="X303">
        <f t="shared" si="152"/>
        <v>3.5021916274597018</v>
      </c>
      <c r="Y303">
        <f t="shared" si="153"/>
        <v>5.1992628013843021</v>
      </c>
      <c r="Z303">
        <f t="shared" si="154"/>
        <v>1.6665477607448294</v>
      </c>
      <c r="AA303">
        <f t="shared" si="155"/>
        <v>-26.802250350213949</v>
      </c>
      <c r="AB303">
        <f t="shared" si="156"/>
        <v>15.682816207196181</v>
      </c>
      <c r="AC303">
        <f t="shared" si="157"/>
        <v>1.3040527451582808</v>
      </c>
      <c r="AD303">
        <f t="shared" si="158"/>
        <v>216.30496912339186</v>
      </c>
      <c r="AE303">
        <f t="shared" si="159"/>
        <v>20.019932276173872</v>
      </c>
      <c r="AF303">
        <f t="shared" si="160"/>
        <v>0.61800178362161184</v>
      </c>
      <c r="AG303">
        <f t="shared" si="161"/>
        <v>9.4847152527225091</v>
      </c>
      <c r="AH303">
        <v>1974.257763665187</v>
      </c>
      <c r="AI303">
        <v>1958.4503636363629</v>
      </c>
      <c r="AJ303">
        <v>1.7305475941941939</v>
      </c>
      <c r="AK303">
        <v>63.952055562581542</v>
      </c>
      <c r="AL303">
        <f t="shared" si="162"/>
        <v>0.60776077891641611</v>
      </c>
      <c r="AM303">
        <v>34.100795003426001</v>
      </c>
      <c r="AN303">
        <v>34.642958741258759</v>
      </c>
      <c r="AO303">
        <v>-1.077042127608081E-4</v>
      </c>
      <c r="AP303">
        <v>89.221601695222972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47230.338950405458</v>
      </c>
      <c r="AV303">
        <f t="shared" si="166"/>
        <v>1200.021428571428</v>
      </c>
      <c r="AW303">
        <f t="shared" si="167"/>
        <v>1025.9438707363993</v>
      </c>
      <c r="AX303">
        <f t="shared" si="168"/>
        <v>0.85493795886440105</v>
      </c>
      <c r="AY303">
        <f t="shared" si="169"/>
        <v>0.1884302606082939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1673988006.5</v>
      </c>
      <c r="BF303">
        <v>1888.088571428571</v>
      </c>
      <c r="BG303">
        <v>1907.6457142857139</v>
      </c>
      <c r="BH303">
        <v>34.650042857142857</v>
      </c>
      <c r="BI303">
        <v>34.099342857142858</v>
      </c>
      <c r="BJ303">
        <v>1896.4</v>
      </c>
      <c r="BK303">
        <v>34.43967142857143</v>
      </c>
      <c r="BL303">
        <v>649.99599999999998</v>
      </c>
      <c r="BM303">
        <v>100.97285714285709</v>
      </c>
      <c r="BN303">
        <v>0.1003692857142857</v>
      </c>
      <c r="BO303">
        <v>33.511942857142863</v>
      </c>
      <c r="BP303">
        <v>33.406799999999997</v>
      </c>
      <c r="BQ303">
        <v>999.89999999999986</v>
      </c>
      <c r="BR303">
        <v>0</v>
      </c>
      <c r="BS303">
        <v>0</v>
      </c>
      <c r="BT303">
        <v>9011.5185714285708</v>
      </c>
      <c r="BU303">
        <v>0</v>
      </c>
      <c r="BV303">
        <v>232.23</v>
      </c>
      <c r="BW303">
        <v>-19.55827142857143</v>
      </c>
      <c r="BX303">
        <v>1955.86</v>
      </c>
      <c r="BY303">
        <v>1974.9914285714281</v>
      </c>
      <c r="BZ303">
        <v>0.55071357142857147</v>
      </c>
      <c r="CA303">
        <v>1907.6457142857139</v>
      </c>
      <c r="CB303">
        <v>34.099342857142858</v>
      </c>
      <c r="CC303">
        <v>3.4987114285714291</v>
      </c>
      <c r="CD303">
        <v>3.4431057142857151</v>
      </c>
      <c r="CE303">
        <v>26.613500000000009</v>
      </c>
      <c r="CF303">
        <v>26.34177142857143</v>
      </c>
      <c r="CG303">
        <v>1200.021428571428</v>
      </c>
      <c r="CH303">
        <v>0.49998542857142853</v>
      </c>
      <c r="CI303">
        <v>0.50001457142857153</v>
      </c>
      <c r="CJ303">
        <v>0</v>
      </c>
      <c r="CK303">
        <v>814.57314285714278</v>
      </c>
      <c r="CL303">
        <v>4.9990899999999998</v>
      </c>
      <c r="CM303">
        <v>8307.8285714285703</v>
      </c>
      <c r="CN303">
        <v>9557.9814285714274</v>
      </c>
      <c r="CO303">
        <v>44.544285714285706</v>
      </c>
      <c r="CP303">
        <v>46.311999999999998</v>
      </c>
      <c r="CQ303">
        <v>45.436999999999998</v>
      </c>
      <c r="CR303">
        <v>45.25</v>
      </c>
      <c r="CS303">
        <v>45.794285714285721</v>
      </c>
      <c r="CT303">
        <v>597.49285714285713</v>
      </c>
      <c r="CU303">
        <v>597.52857142857135</v>
      </c>
      <c r="CV303">
        <v>0</v>
      </c>
      <c r="CW303">
        <v>1673988009.0999999</v>
      </c>
      <c r="CX303">
        <v>0</v>
      </c>
      <c r="CY303">
        <v>1673984188.5</v>
      </c>
      <c r="CZ303" t="s">
        <v>356</v>
      </c>
      <c r="DA303">
        <v>1673984188.5</v>
      </c>
      <c r="DB303">
        <v>1673984167.5</v>
      </c>
      <c r="DC303">
        <v>23</v>
      </c>
      <c r="DD303">
        <v>-0.32800000000000001</v>
      </c>
      <c r="DE303">
        <v>5.0000000000000001E-3</v>
      </c>
      <c r="DF303">
        <v>-6.2539999999999996</v>
      </c>
      <c r="DG303">
        <v>0.21</v>
      </c>
      <c r="DH303">
        <v>579</v>
      </c>
      <c r="DI303">
        <v>34</v>
      </c>
      <c r="DJ303">
        <v>0</v>
      </c>
      <c r="DK303">
        <v>0.1</v>
      </c>
      <c r="DL303">
        <v>-19.6230425</v>
      </c>
      <c r="DM303">
        <v>0.55969193245779925</v>
      </c>
      <c r="DN303">
        <v>9.9427943475413186E-2</v>
      </c>
      <c r="DO303">
        <v>0</v>
      </c>
      <c r="DP303">
        <v>0.57654642499999997</v>
      </c>
      <c r="DQ303">
        <v>-0.15506232270168899</v>
      </c>
      <c r="DR303">
        <v>1.5509885716676801E-2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372</v>
      </c>
      <c r="EA303">
        <v>3.29521</v>
      </c>
      <c r="EB303">
        <v>2.62581</v>
      </c>
      <c r="EC303">
        <v>0.27359899999999998</v>
      </c>
      <c r="ED303">
        <v>0.27288099999999998</v>
      </c>
      <c r="EE303">
        <v>0.140123</v>
      </c>
      <c r="EF303">
        <v>0.13727700000000001</v>
      </c>
      <c r="EG303">
        <v>21818.7</v>
      </c>
      <c r="EH303">
        <v>22207.7</v>
      </c>
      <c r="EI303">
        <v>27975.1</v>
      </c>
      <c r="EJ303">
        <v>29431.8</v>
      </c>
      <c r="EK303">
        <v>33115.4</v>
      </c>
      <c r="EL303">
        <v>35272.199999999997</v>
      </c>
      <c r="EM303">
        <v>39496.800000000003</v>
      </c>
      <c r="EN303">
        <v>42085.1</v>
      </c>
      <c r="EO303">
        <v>2.19753</v>
      </c>
      <c r="EP303">
        <v>2.1499000000000001</v>
      </c>
      <c r="EQ303">
        <v>0.10187599999999999</v>
      </c>
      <c r="ER303">
        <v>0</v>
      </c>
      <c r="ES303">
        <v>31.728400000000001</v>
      </c>
      <c r="ET303">
        <v>999.9</v>
      </c>
      <c r="EU303">
        <v>67.400000000000006</v>
      </c>
      <c r="EV303">
        <v>35.799999999999997</v>
      </c>
      <c r="EW303">
        <v>39.405999999999999</v>
      </c>
      <c r="EX303">
        <v>57.651800000000001</v>
      </c>
      <c r="EY303">
        <v>-4.8397399999999999</v>
      </c>
      <c r="EZ303">
        <v>2</v>
      </c>
      <c r="FA303">
        <v>0.63359200000000004</v>
      </c>
      <c r="FB303">
        <v>0.61565400000000003</v>
      </c>
      <c r="FC303">
        <v>20.270199999999999</v>
      </c>
      <c r="FD303">
        <v>5.2181899999999999</v>
      </c>
      <c r="FE303">
        <v>12.0099</v>
      </c>
      <c r="FF303">
        <v>4.9859999999999998</v>
      </c>
      <c r="FG303">
        <v>3.2844799999999998</v>
      </c>
      <c r="FH303">
        <v>9999</v>
      </c>
      <c r="FI303">
        <v>9999</v>
      </c>
      <c r="FJ303">
        <v>9999</v>
      </c>
      <c r="FK303">
        <v>999.9</v>
      </c>
      <c r="FL303">
        <v>1.8658600000000001</v>
      </c>
      <c r="FM303">
        <v>1.8623099999999999</v>
      </c>
      <c r="FN303">
        <v>1.86432</v>
      </c>
      <c r="FO303">
        <v>1.8603700000000001</v>
      </c>
      <c r="FP303">
        <v>1.86111</v>
      </c>
      <c r="FQ303">
        <v>1.86022</v>
      </c>
      <c r="FR303">
        <v>1.8619699999999999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-8.32</v>
      </c>
      <c r="GH303">
        <v>0.21029999999999999</v>
      </c>
      <c r="GI303">
        <v>-4.4410340874611869</v>
      </c>
      <c r="GJ303">
        <v>-4.0977002334145526E-3</v>
      </c>
      <c r="GK303">
        <v>1.9870096767282211E-6</v>
      </c>
      <c r="GL303">
        <v>-4.7591234531596528E-10</v>
      </c>
      <c r="GM303">
        <v>0.2103699999999975</v>
      </c>
      <c r="GN303">
        <v>0</v>
      </c>
      <c r="GO303">
        <v>0</v>
      </c>
      <c r="GP303">
        <v>0</v>
      </c>
      <c r="GQ303">
        <v>6</v>
      </c>
      <c r="GR303">
        <v>2093</v>
      </c>
      <c r="GS303">
        <v>4</v>
      </c>
      <c r="GT303">
        <v>31</v>
      </c>
      <c r="GU303">
        <v>63.7</v>
      </c>
      <c r="GV303">
        <v>64</v>
      </c>
      <c r="GW303">
        <v>4.6447799999999999</v>
      </c>
      <c r="GX303">
        <v>2.47925</v>
      </c>
      <c r="GY303">
        <v>2.04834</v>
      </c>
      <c r="GZ303">
        <v>2.6220699999999999</v>
      </c>
      <c r="HA303">
        <v>2.1972700000000001</v>
      </c>
      <c r="HB303">
        <v>2.3046899999999999</v>
      </c>
      <c r="HC303">
        <v>41.274099999999997</v>
      </c>
      <c r="HD303">
        <v>14.1408</v>
      </c>
      <c r="HE303">
        <v>18</v>
      </c>
      <c r="HF303">
        <v>704.90200000000004</v>
      </c>
      <c r="HG303">
        <v>739.72400000000005</v>
      </c>
      <c r="HH303">
        <v>30.9984</v>
      </c>
      <c r="HI303">
        <v>35.219900000000003</v>
      </c>
      <c r="HJ303">
        <v>30</v>
      </c>
      <c r="HK303">
        <v>35.141500000000001</v>
      </c>
      <c r="HL303">
        <v>35.158200000000001</v>
      </c>
      <c r="HM303">
        <v>92.9221</v>
      </c>
      <c r="HN303">
        <v>17.3767</v>
      </c>
      <c r="HO303">
        <v>100</v>
      </c>
      <c r="HP303">
        <v>31</v>
      </c>
      <c r="HQ303">
        <v>1922.75</v>
      </c>
      <c r="HR303">
        <v>33.954999999999998</v>
      </c>
      <c r="HS303">
        <v>98.589299999999994</v>
      </c>
      <c r="HT303">
        <v>97.575599999999994</v>
      </c>
    </row>
    <row r="304" spans="1:228" x14ac:dyDescent="0.2">
      <c r="A304">
        <v>289</v>
      </c>
      <c r="B304">
        <v>1673988012.5</v>
      </c>
      <c r="C304">
        <v>1149.400000095367</v>
      </c>
      <c r="D304" t="s">
        <v>937</v>
      </c>
      <c r="E304" t="s">
        <v>938</v>
      </c>
      <c r="F304">
        <v>4</v>
      </c>
      <c r="G304">
        <v>1673988010.1875</v>
      </c>
      <c r="H304">
        <f t="shared" si="136"/>
        <v>5.9214177508771072E-4</v>
      </c>
      <c r="I304">
        <f t="shared" si="137"/>
        <v>0.59214177508771071</v>
      </c>
      <c r="J304">
        <f t="shared" si="138"/>
        <v>9.2172706390309873</v>
      </c>
      <c r="K304">
        <f t="shared" si="139"/>
        <v>1894.3887500000001</v>
      </c>
      <c r="L304">
        <f t="shared" si="140"/>
        <v>1423.1624083439992</v>
      </c>
      <c r="M304">
        <f t="shared" si="141"/>
        <v>143.84268325945786</v>
      </c>
      <c r="N304">
        <f t="shared" si="142"/>
        <v>191.47074103341865</v>
      </c>
      <c r="O304">
        <f t="shared" si="143"/>
        <v>3.4838545527615672E-2</v>
      </c>
      <c r="P304">
        <f t="shared" si="144"/>
        <v>2.7685820892510256</v>
      </c>
      <c r="Q304">
        <f t="shared" si="145"/>
        <v>3.4596818802204533E-2</v>
      </c>
      <c r="R304">
        <f t="shared" si="146"/>
        <v>2.1644589984317487E-2</v>
      </c>
      <c r="S304">
        <f t="shared" si="147"/>
        <v>226.11621523617768</v>
      </c>
      <c r="T304">
        <f t="shared" si="148"/>
        <v>34.709987574024666</v>
      </c>
      <c r="U304">
        <f t="shared" si="149"/>
        <v>33.362825000000001</v>
      </c>
      <c r="V304">
        <f t="shared" si="150"/>
        <v>5.1560195657710537</v>
      </c>
      <c r="W304">
        <f t="shared" si="151"/>
        <v>67.468440213309023</v>
      </c>
      <c r="X304">
        <f t="shared" si="152"/>
        <v>3.500189872435115</v>
      </c>
      <c r="Y304">
        <f t="shared" si="153"/>
        <v>5.1878920890550795</v>
      </c>
      <c r="Z304">
        <f t="shared" si="154"/>
        <v>1.6558296933359387</v>
      </c>
      <c r="AA304">
        <f t="shared" si="155"/>
        <v>-26.113452281368044</v>
      </c>
      <c r="AB304">
        <f t="shared" si="156"/>
        <v>16.420443482996539</v>
      </c>
      <c r="AC304">
        <f t="shared" si="157"/>
        <v>1.363894576527638</v>
      </c>
      <c r="AD304">
        <f t="shared" si="158"/>
        <v>217.78710101433381</v>
      </c>
      <c r="AE304">
        <f t="shared" si="159"/>
        <v>19.905265382420502</v>
      </c>
      <c r="AF304">
        <f t="shared" si="160"/>
        <v>0.62024280857319447</v>
      </c>
      <c r="AG304">
        <f t="shared" si="161"/>
        <v>9.2172706390309873</v>
      </c>
      <c r="AH304">
        <v>1981.1893854564421</v>
      </c>
      <c r="AI304">
        <v>1965.528545454546</v>
      </c>
      <c r="AJ304">
        <v>1.759141015232297</v>
      </c>
      <c r="AK304">
        <v>63.952055562581542</v>
      </c>
      <c r="AL304">
        <f t="shared" si="162"/>
        <v>0.59214177508771071</v>
      </c>
      <c r="AM304">
        <v>34.090705862001407</v>
      </c>
      <c r="AN304">
        <v>34.618829370629413</v>
      </c>
      <c r="AO304">
        <v>-1.01829390197094E-4</v>
      </c>
      <c r="AP304">
        <v>89.221601695222972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47288.60520217054</v>
      </c>
      <c r="AV304">
        <f t="shared" si="166"/>
        <v>1199.9949999999999</v>
      </c>
      <c r="AW304">
        <f t="shared" si="167"/>
        <v>1025.9217135938743</v>
      </c>
      <c r="AX304">
        <f t="shared" si="168"/>
        <v>0.85493832357124355</v>
      </c>
      <c r="AY304">
        <f t="shared" si="169"/>
        <v>0.18843096449250013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1673988010.1875</v>
      </c>
      <c r="BF304">
        <v>1894.3887500000001</v>
      </c>
      <c r="BG304">
        <v>1913.84375</v>
      </c>
      <c r="BH304">
        <v>34.630462500000007</v>
      </c>
      <c r="BI304">
        <v>34.077862500000002</v>
      </c>
      <c r="BJ304">
        <v>1902.7112500000001</v>
      </c>
      <c r="BK304">
        <v>34.420112500000002</v>
      </c>
      <c r="BL304">
        <v>650.12324999999998</v>
      </c>
      <c r="BM304">
        <v>100.972875</v>
      </c>
      <c r="BN304">
        <v>9.9695787499999994E-2</v>
      </c>
      <c r="BO304">
        <v>33.472837499999997</v>
      </c>
      <c r="BP304">
        <v>33.362825000000001</v>
      </c>
      <c r="BQ304">
        <v>999.9</v>
      </c>
      <c r="BR304">
        <v>0</v>
      </c>
      <c r="BS304">
        <v>0</v>
      </c>
      <c r="BT304">
        <v>9021.6412500000006</v>
      </c>
      <c r="BU304">
        <v>0</v>
      </c>
      <c r="BV304">
        <v>223.56325000000001</v>
      </c>
      <c r="BW304">
        <v>-19.453250000000001</v>
      </c>
      <c r="BX304">
        <v>1962.345</v>
      </c>
      <c r="BY304">
        <v>1981.3612499999999</v>
      </c>
      <c r="BZ304">
        <v>0.55259437499999997</v>
      </c>
      <c r="CA304">
        <v>1913.84375</v>
      </c>
      <c r="CB304">
        <v>34.077862500000002</v>
      </c>
      <c r="CC304">
        <v>3.4967350000000001</v>
      </c>
      <c r="CD304">
        <v>3.44093625</v>
      </c>
      <c r="CE304">
        <v>26.603899999999999</v>
      </c>
      <c r="CF304">
        <v>26.331087499999999</v>
      </c>
      <c r="CG304">
        <v>1199.9949999999999</v>
      </c>
      <c r="CH304">
        <v>0.49997200000000003</v>
      </c>
      <c r="CI304">
        <v>0.50002799999999992</v>
      </c>
      <c r="CJ304">
        <v>0</v>
      </c>
      <c r="CK304">
        <v>812.90237500000001</v>
      </c>
      <c r="CL304">
        <v>4.9990899999999998</v>
      </c>
      <c r="CM304">
        <v>8293.3187500000004</v>
      </c>
      <c r="CN304">
        <v>9557.7262499999997</v>
      </c>
      <c r="CO304">
        <v>44.561999999999998</v>
      </c>
      <c r="CP304">
        <v>46.311999999999998</v>
      </c>
      <c r="CQ304">
        <v>45.429250000000003</v>
      </c>
      <c r="CR304">
        <v>45.25</v>
      </c>
      <c r="CS304">
        <v>45.804250000000003</v>
      </c>
      <c r="CT304">
        <v>597.46499999999992</v>
      </c>
      <c r="CU304">
        <v>597.53</v>
      </c>
      <c r="CV304">
        <v>0</v>
      </c>
      <c r="CW304">
        <v>1673988013.3</v>
      </c>
      <c r="CX304">
        <v>0</v>
      </c>
      <c r="CY304">
        <v>1673984188.5</v>
      </c>
      <c r="CZ304" t="s">
        <v>356</v>
      </c>
      <c r="DA304">
        <v>1673984188.5</v>
      </c>
      <c r="DB304">
        <v>1673984167.5</v>
      </c>
      <c r="DC304">
        <v>23</v>
      </c>
      <c r="DD304">
        <v>-0.32800000000000001</v>
      </c>
      <c r="DE304">
        <v>5.0000000000000001E-3</v>
      </c>
      <c r="DF304">
        <v>-6.2539999999999996</v>
      </c>
      <c r="DG304">
        <v>0.21</v>
      </c>
      <c r="DH304">
        <v>579</v>
      </c>
      <c r="DI304">
        <v>34</v>
      </c>
      <c r="DJ304">
        <v>0</v>
      </c>
      <c r="DK304">
        <v>0.1</v>
      </c>
      <c r="DL304">
        <v>-19.56466</v>
      </c>
      <c r="DM304">
        <v>0.54908667917454101</v>
      </c>
      <c r="DN304">
        <v>8.8043741401646516E-2</v>
      </c>
      <c r="DO304">
        <v>0</v>
      </c>
      <c r="DP304">
        <v>0.56868772499999998</v>
      </c>
      <c r="DQ304">
        <v>-0.1550134446529074</v>
      </c>
      <c r="DR304">
        <v>1.5672389493927689E-2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372</v>
      </c>
      <c r="EA304">
        <v>3.29447</v>
      </c>
      <c r="EB304">
        <v>2.62479</v>
      </c>
      <c r="EC304">
        <v>0.27416299999999999</v>
      </c>
      <c r="ED304">
        <v>0.27341900000000002</v>
      </c>
      <c r="EE304">
        <v>0.14005799999999999</v>
      </c>
      <c r="EF304">
        <v>0.13719200000000001</v>
      </c>
      <c r="EG304">
        <v>21801.7</v>
      </c>
      <c r="EH304">
        <v>22191.3</v>
      </c>
      <c r="EI304">
        <v>27975.1</v>
      </c>
      <c r="EJ304">
        <v>29432.1</v>
      </c>
      <c r="EK304">
        <v>33117.9</v>
      </c>
      <c r="EL304">
        <v>35276.5</v>
      </c>
      <c r="EM304">
        <v>39496.699999999997</v>
      </c>
      <c r="EN304">
        <v>42086</v>
      </c>
      <c r="EO304">
        <v>2.1972499999999999</v>
      </c>
      <c r="EP304">
        <v>2.1502500000000002</v>
      </c>
      <c r="EQ304">
        <v>0.101261</v>
      </c>
      <c r="ER304">
        <v>0</v>
      </c>
      <c r="ES304">
        <v>31.702300000000001</v>
      </c>
      <c r="ET304">
        <v>999.9</v>
      </c>
      <c r="EU304">
        <v>67.400000000000006</v>
      </c>
      <c r="EV304">
        <v>35.799999999999997</v>
      </c>
      <c r="EW304">
        <v>39.4101</v>
      </c>
      <c r="EX304">
        <v>57.411799999999999</v>
      </c>
      <c r="EY304">
        <v>-4.80769</v>
      </c>
      <c r="EZ304">
        <v>2</v>
      </c>
      <c r="FA304">
        <v>0.63347600000000004</v>
      </c>
      <c r="FB304">
        <v>0.60934600000000005</v>
      </c>
      <c r="FC304">
        <v>20.270299999999999</v>
      </c>
      <c r="FD304">
        <v>5.2186399999999997</v>
      </c>
      <c r="FE304">
        <v>12.0099</v>
      </c>
      <c r="FF304">
        <v>4.9860499999999996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1.8658699999999999</v>
      </c>
      <c r="FM304">
        <v>1.86229</v>
      </c>
      <c r="FN304">
        <v>1.86432</v>
      </c>
      <c r="FO304">
        <v>1.86036</v>
      </c>
      <c r="FP304">
        <v>1.86111</v>
      </c>
      <c r="FQ304">
        <v>1.8602000000000001</v>
      </c>
      <c r="FR304">
        <v>1.86198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-8.33</v>
      </c>
      <c r="GH304">
        <v>0.2104</v>
      </c>
      <c r="GI304">
        <v>-4.4410340874611869</v>
      </c>
      <c r="GJ304">
        <v>-4.0977002334145526E-3</v>
      </c>
      <c r="GK304">
        <v>1.9870096767282211E-6</v>
      </c>
      <c r="GL304">
        <v>-4.7591234531596528E-10</v>
      </c>
      <c r="GM304">
        <v>0.2103699999999975</v>
      </c>
      <c r="GN304">
        <v>0</v>
      </c>
      <c r="GO304">
        <v>0</v>
      </c>
      <c r="GP304">
        <v>0</v>
      </c>
      <c r="GQ304">
        <v>6</v>
      </c>
      <c r="GR304">
        <v>2093</v>
      </c>
      <c r="GS304">
        <v>4</v>
      </c>
      <c r="GT304">
        <v>31</v>
      </c>
      <c r="GU304">
        <v>63.7</v>
      </c>
      <c r="GV304">
        <v>64.099999999999994</v>
      </c>
      <c r="GW304">
        <v>4.6581999999999999</v>
      </c>
      <c r="GX304">
        <v>2.4731399999999999</v>
      </c>
      <c r="GY304">
        <v>2.04834</v>
      </c>
      <c r="GZ304">
        <v>2.6220699999999999</v>
      </c>
      <c r="HA304">
        <v>2.1972700000000001</v>
      </c>
      <c r="HB304">
        <v>2.32056</v>
      </c>
      <c r="HC304">
        <v>41.274099999999997</v>
      </c>
      <c r="HD304">
        <v>14.1408</v>
      </c>
      <c r="HE304">
        <v>18</v>
      </c>
      <c r="HF304">
        <v>704.66899999999998</v>
      </c>
      <c r="HG304">
        <v>740.06100000000004</v>
      </c>
      <c r="HH304">
        <v>30.9983</v>
      </c>
      <c r="HI304">
        <v>35.218200000000003</v>
      </c>
      <c r="HJ304">
        <v>29.9999</v>
      </c>
      <c r="HK304">
        <v>35.141500000000001</v>
      </c>
      <c r="HL304">
        <v>35.158200000000001</v>
      </c>
      <c r="HM304">
        <v>93.1631</v>
      </c>
      <c r="HN304">
        <v>17.3767</v>
      </c>
      <c r="HO304">
        <v>100</v>
      </c>
      <c r="HP304">
        <v>31</v>
      </c>
      <c r="HQ304">
        <v>1929.46</v>
      </c>
      <c r="HR304">
        <v>33.945500000000003</v>
      </c>
      <c r="HS304">
        <v>98.589100000000002</v>
      </c>
      <c r="HT304">
        <v>97.577200000000005</v>
      </c>
    </row>
    <row r="305" spans="1:228" x14ac:dyDescent="0.2">
      <c r="A305">
        <v>290</v>
      </c>
      <c r="B305">
        <v>1673988016.5</v>
      </c>
      <c r="C305">
        <v>1153.400000095367</v>
      </c>
      <c r="D305" t="s">
        <v>939</v>
      </c>
      <c r="E305" t="s">
        <v>940</v>
      </c>
      <c r="F305">
        <v>4</v>
      </c>
      <c r="G305">
        <v>1673988014.5</v>
      </c>
      <c r="H305">
        <f t="shared" si="136"/>
        <v>5.6562382812522238E-4</v>
      </c>
      <c r="I305">
        <f t="shared" si="137"/>
        <v>0.56562382812522238</v>
      </c>
      <c r="J305">
        <f t="shared" si="138"/>
        <v>9.4092689181791407</v>
      </c>
      <c r="K305">
        <f t="shared" si="139"/>
        <v>1901.67</v>
      </c>
      <c r="L305">
        <f t="shared" si="140"/>
        <v>1404.812520450479</v>
      </c>
      <c r="M305">
        <f t="shared" si="141"/>
        <v>141.98836887331265</v>
      </c>
      <c r="N305">
        <f t="shared" si="142"/>
        <v>192.20715754208055</v>
      </c>
      <c r="O305">
        <f t="shared" si="143"/>
        <v>3.3503472759796454E-2</v>
      </c>
      <c r="P305">
        <f t="shared" si="144"/>
        <v>2.762549383841022</v>
      </c>
      <c r="Q305">
        <f t="shared" si="145"/>
        <v>3.3279368839114858E-2</v>
      </c>
      <c r="R305">
        <f t="shared" si="146"/>
        <v>2.0819615270723325E-2</v>
      </c>
      <c r="S305">
        <f t="shared" si="147"/>
        <v>226.11610123619332</v>
      </c>
      <c r="T305">
        <f t="shared" si="148"/>
        <v>34.680442816823643</v>
      </c>
      <c r="U305">
        <f t="shared" si="149"/>
        <v>33.315271428571421</v>
      </c>
      <c r="V305">
        <f t="shared" si="150"/>
        <v>5.1422952896795895</v>
      </c>
      <c r="W305">
        <f t="shared" si="151"/>
        <v>67.572238777668488</v>
      </c>
      <c r="X305">
        <f t="shared" si="152"/>
        <v>3.4978633235378318</v>
      </c>
      <c r="Y305">
        <f t="shared" si="153"/>
        <v>5.1764798485466459</v>
      </c>
      <c r="Z305">
        <f t="shared" si="154"/>
        <v>1.6444319661417577</v>
      </c>
      <c r="AA305">
        <f t="shared" si="155"/>
        <v>-24.944010820322308</v>
      </c>
      <c r="AB305">
        <f t="shared" si="156"/>
        <v>17.610448183327385</v>
      </c>
      <c r="AC305">
        <f t="shared" si="157"/>
        <v>1.4653081777939747</v>
      </c>
      <c r="AD305">
        <f t="shared" si="158"/>
        <v>220.24784677699236</v>
      </c>
      <c r="AE305">
        <f t="shared" si="159"/>
        <v>19.814443065217024</v>
      </c>
      <c r="AF305">
        <f t="shared" si="160"/>
        <v>0.61478938334197797</v>
      </c>
      <c r="AG305">
        <f t="shared" si="161"/>
        <v>9.4092689181791407</v>
      </c>
      <c r="AH305">
        <v>1988.0563564685319</v>
      </c>
      <c r="AI305">
        <v>1972.405393939393</v>
      </c>
      <c r="AJ305">
        <v>1.7081739873631641</v>
      </c>
      <c r="AK305">
        <v>63.952055562581542</v>
      </c>
      <c r="AL305">
        <f t="shared" si="162"/>
        <v>0.56562382812522238</v>
      </c>
      <c r="AM305">
        <v>34.061895771387597</v>
      </c>
      <c r="AN305">
        <v>34.602469230769223</v>
      </c>
      <c r="AO305">
        <v>-6.7071326035863972E-3</v>
      </c>
      <c r="AP305">
        <v>89.221601695222972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47129.085792270336</v>
      </c>
      <c r="AV305">
        <f t="shared" si="166"/>
        <v>1199.994285714286</v>
      </c>
      <c r="AW305">
        <f t="shared" si="167"/>
        <v>1025.9211135938826</v>
      </c>
      <c r="AX305">
        <f t="shared" si="168"/>
        <v>0.85493833246315187</v>
      </c>
      <c r="AY305">
        <f t="shared" si="169"/>
        <v>0.18843098165388322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1673988014.5</v>
      </c>
      <c r="BF305">
        <v>1901.67</v>
      </c>
      <c r="BG305">
        <v>1921.0414285714289</v>
      </c>
      <c r="BH305">
        <v>34.60735714285714</v>
      </c>
      <c r="BI305">
        <v>34.059442857142862</v>
      </c>
      <c r="BJ305">
        <v>1910.005714285714</v>
      </c>
      <c r="BK305">
        <v>34.397014285714292</v>
      </c>
      <c r="BL305">
        <v>649.93357142857144</v>
      </c>
      <c r="BM305">
        <v>100.973</v>
      </c>
      <c r="BN305">
        <v>9.9824171428571404E-2</v>
      </c>
      <c r="BO305">
        <v>33.433514285714288</v>
      </c>
      <c r="BP305">
        <v>33.315271428571421</v>
      </c>
      <c r="BQ305">
        <v>999.89999999999986</v>
      </c>
      <c r="BR305">
        <v>0</v>
      </c>
      <c r="BS305">
        <v>0</v>
      </c>
      <c r="BT305">
        <v>8989.5528571428567</v>
      </c>
      <c r="BU305">
        <v>0</v>
      </c>
      <c r="BV305">
        <v>211.21385714285719</v>
      </c>
      <c r="BW305">
        <v>-19.370814285714289</v>
      </c>
      <c r="BX305">
        <v>1969.8428571428569</v>
      </c>
      <c r="BY305">
        <v>1988.778571428571</v>
      </c>
      <c r="BZ305">
        <v>0.54791628571428574</v>
      </c>
      <c r="CA305">
        <v>1921.0414285714289</v>
      </c>
      <c r="CB305">
        <v>34.059442857142862</v>
      </c>
      <c r="CC305">
        <v>3.4944099999999998</v>
      </c>
      <c r="CD305">
        <v>3.4390828571428571</v>
      </c>
      <c r="CE305">
        <v>26.592614285714291</v>
      </c>
      <c r="CF305">
        <v>26.32197142857143</v>
      </c>
      <c r="CG305">
        <v>1199.994285714286</v>
      </c>
      <c r="CH305">
        <v>0.4999737142857143</v>
      </c>
      <c r="CI305">
        <v>0.50002628571428587</v>
      </c>
      <c r="CJ305">
        <v>0</v>
      </c>
      <c r="CK305">
        <v>810.98500000000001</v>
      </c>
      <c r="CL305">
        <v>4.9990899999999998</v>
      </c>
      <c r="CM305">
        <v>8274.07</v>
      </c>
      <c r="CN305">
        <v>9557.7071428571453</v>
      </c>
      <c r="CO305">
        <v>44.561999999999998</v>
      </c>
      <c r="CP305">
        <v>46.294285714285721</v>
      </c>
      <c r="CQ305">
        <v>45.375</v>
      </c>
      <c r="CR305">
        <v>45.223000000000013</v>
      </c>
      <c r="CS305">
        <v>45.75</v>
      </c>
      <c r="CT305">
        <v>597.46428571428567</v>
      </c>
      <c r="CU305">
        <v>597.52999999999986</v>
      </c>
      <c r="CV305">
        <v>0</v>
      </c>
      <c r="CW305">
        <v>1673988016.9000001</v>
      </c>
      <c r="CX305">
        <v>0</v>
      </c>
      <c r="CY305">
        <v>1673984188.5</v>
      </c>
      <c r="CZ305" t="s">
        <v>356</v>
      </c>
      <c r="DA305">
        <v>1673984188.5</v>
      </c>
      <c r="DB305">
        <v>1673984167.5</v>
      </c>
      <c r="DC305">
        <v>23</v>
      </c>
      <c r="DD305">
        <v>-0.32800000000000001</v>
      </c>
      <c r="DE305">
        <v>5.0000000000000001E-3</v>
      </c>
      <c r="DF305">
        <v>-6.2539999999999996</v>
      </c>
      <c r="DG305">
        <v>0.21</v>
      </c>
      <c r="DH305">
        <v>579</v>
      </c>
      <c r="DI305">
        <v>34</v>
      </c>
      <c r="DJ305">
        <v>0</v>
      </c>
      <c r="DK305">
        <v>0.1</v>
      </c>
      <c r="DL305">
        <v>-19.510892500000001</v>
      </c>
      <c r="DM305">
        <v>0.76305253283299679</v>
      </c>
      <c r="DN305">
        <v>9.7955605729074899E-2</v>
      </c>
      <c r="DO305">
        <v>0</v>
      </c>
      <c r="DP305">
        <v>0.56026019999999999</v>
      </c>
      <c r="DQ305">
        <v>-0.1167376885553487</v>
      </c>
      <c r="DR305">
        <v>1.2491770469393039E-2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372</v>
      </c>
      <c r="EA305">
        <v>3.2947000000000002</v>
      </c>
      <c r="EB305">
        <v>2.6251799999999998</v>
      </c>
      <c r="EC305">
        <v>0.27470800000000001</v>
      </c>
      <c r="ED305">
        <v>0.27395999999999998</v>
      </c>
      <c r="EE305">
        <v>0.140017</v>
      </c>
      <c r="EF305">
        <v>0.13717699999999999</v>
      </c>
      <c r="EG305">
        <v>21785.1</v>
      </c>
      <c r="EH305">
        <v>22174.9</v>
      </c>
      <c r="EI305">
        <v>27975</v>
      </c>
      <c r="EJ305">
        <v>29432.3</v>
      </c>
      <c r="EK305">
        <v>33119.4</v>
      </c>
      <c r="EL305">
        <v>35277.4</v>
      </c>
      <c r="EM305">
        <v>39496.6</v>
      </c>
      <c r="EN305">
        <v>42086.2</v>
      </c>
      <c r="EO305">
        <v>2.198</v>
      </c>
      <c r="EP305">
        <v>2.15015</v>
      </c>
      <c r="EQ305">
        <v>9.98005E-2</v>
      </c>
      <c r="ER305">
        <v>0</v>
      </c>
      <c r="ES305">
        <v>31.6724</v>
      </c>
      <c r="ET305">
        <v>999.9</v>
      </c>
      <c r="EU305">
        <v>67.400000000000006</v>
      </c>
      <c r="EV305">
        <v>35.799999999999997</v>
      </c>
      <c r="EW305">
        <v>39.4069</v>
      </c>
      <c r="EX305">
        <v>57.651800000000001</v>
      </c>
      <c r="EY305">
        <v>-4.7916600000000003</v>
      </c>
      <c r="EZ305">
        <v>2</v>
      </c>
      <c r="FA305">
        <v>0.63310999999999995</v>
      </c>
      <c r="FB305">
        <v>0.60442499999999999</v>
      </c>
      <c r="FC305">
        <v>20.27</v>
      </c>
      <c r="FD305">
        <v>5.2186399999999997</v>
      </c>
      <c r="FE305">
        <v>12.0099</v>
      </c>
      <c r="FF305">
        <v>4.9860499999999996</v>
      </c>
      <c r="FG305">
        <v>3.2845499999999999</v>
      </c>
      <c r="FH305">
        <v>9999</v>
      </c>
      <c r="FI305">
        <v>9999</v>
      </c>
      <c r="FJ305">
        <v>9999</v>
      </c>
      <c r="FK305">
        <v>999.9</v>
      </c>
      <c r="FL305">
        <v>1.8658600000000001</v>
      </c>
      <c r="FM305">
        <v>1.8622799999999999</v>
      </c>
      <c r="FN305">
        <v>1.86432</v>
      </c>
      <c r="FO305">
        <v>1.86036</v>
      </c>
      <c r="FP305">
        <v>1.86111</v>
      </c>
      <c r="FQ305">
        <v>1.8602099999999999</v>
      </c>
      <c r="FR305">
        <v>1.8619699999999999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-8.34</v>
      </c>
      <c r="GH305">
        <v>0.2104</v>
      </c>
      <c r="GI305">
        <v>-4.4410340874611869</v>
      </c>
      <c r="GJ305">
        <v>-4.0977002334145526E-3</v>
      </c>
      <c r="GK305">
        <v>1.9870096767282211E-6</v>
      </c>
      <c r="GL305">
        <v>-4.7591234531596528E-10</v>
      </c>
      <c r="GM305">
        <v>0.2103699999999975</v>
      </c>
      <c r="GN305">
        <v>0</v>
      </c>
      <c r="GO305">
        <v>0</v>
      </c>
      <c r="GP305">
        <v>0</v>
      </c>
      <c r="GQ305">
        <v>6</v>
      </c>
      <c r="GR305">
        <v>2093</v>
      </c>
      <c r="GS305">
        <v>4</v>
      </c>
      <c r="GT305">
        <v>31</v>
      </c>
      <c r="GU305">
        <v>63.8</v>
      </c>
      <c r="GV305">
        <v>64.2</v>
      </c>
      <c r="GW305">
        <v>4.6691900000000004</v>
      </c>
      <c r="GX305">
        <v>2.47925</v>
      </c>
      <c r="GY305">
        <v>2.04834</v>
      </c>
      <c r="GZ305">
        <v>2.6220699999999999</v>
      </c>
      <c r="HA305">
        <v>2.1972700000000001</v>
      </c>
      <c r="HB305">
        <v>2.3327599999999999</v>
      </c>
      <c r="HC305">
        <v>41.274099999999997</v>
      </c>
      <c r="HD305">
        <v>14.1495</v>
      </c>
      <c r="HE305">
        <v>18</v>
      </c>
      <c r="HF305">
        <v>705.30200000000002</v>
      </c>
      <c r="HG305">
        <v>739.96400000000006</v>
      </c>
      <c r="HH305">
        <v>30.9985</v>
      </c>
      <c r="HI305">
        <v>35.215000000000003</v>
      </c>
      <c r="HJ305">
        <v>30.0001</v>
      </c>
      <c r="HK305">
        <v>35.141500000000001</v>
      </c>
      <c r="HL305">
        <v>35.158200000000001</v>
      </c>
      <c r="HM305">
        <v>93.413300000000007</v>
      </c>
      <c r="HN305">
        <v>17.662600000000001</v>
      </c>
      <c r="HO305">
        <v>100</v>
      </c>
      <c r="HP305">
        <v>31</v>
      </c>
      <c r="HQ305">
        <v>1936.19</v>
      </c>
      <c r="HR305">
        <v>33.936799999999998</v>
      </c>
      <c r="HS305">
        <v>98.588800000000006</v>
      </c>
      <c r="HT305">
        <v>97.5779</v>
      </c>
    </row>
    <row r="306" spans="1:228" x14ac:dyDescent="0.2">
      <c r="A306">
        <v>291</v>
      </c>
      <c r="B306">
        <v>1673988020.5</v>
      </c>
      <c r="C306">
        <v>1157.400000095367</v>
      </c>
      <c r="D306" t="s">
        <v>941</v>
      </c>
      <c r="E306" t="s">
        <v>942</v>
      </c>
      <c r="F306">
        <v>4</v>
      </c>
      <c r="G306">
        <v>1673988018.1875</v>
      </c>
      <c r="H306">
        <f t="shared" si="136"/>
        <v>6.0442684166331405E-4</v>
      </c>
      <c r="I306">
        <f t="shared" si="137"/>
        <v>0.60442684166331406</v>
      </c>
      <c r="J306">
        <f t="shared" si="138"/>
        <v>9.1412183955063533</v>
      </c>
      <c r="K306">
        <f t="shared" si="139"/>
        <v>1907.8087499999999</v>
      </c>
      <c r="L306">
        <f t="shared" si="140"/>
        <v>1453.6828828534965</v>
      </c>
      <c r="M306">
        <f t="shared" si="141"/>
        <v>146.92926721104996</v>
      </c>
      <c r="N306">
        <f t="shared" si="142"/>
        <v>192.82949873227574</v>
      </c>
      <c r="O306">
        <f t="shared" si="143"/>
        <v>3.6007327673638276E-2</v>
      </c>
      <c r="P306">
        <f t="shared" si="144"/>
        <v>2.7687077939255884</v>
      </c>
      <c r="Q306">
        <f t="shared" si="145"/>
        <v>3.5749186209354654E-2</v>
      </c>
      <c r="R306">
        <f t="shared" si="146"/>
        <v>2.2366279958439938E-2</v>
      </c>
      <c r="S306">
        <f t="shared" si="147"/>
        <v>226.1162309870827</v>
      </c>
      <c r="T306">
        <f t="shared" si="148"/>
        <v>34.645990926210736</v>
      </c>
      <c r="U306">
        <f t="shared" si="149"/>
        <v>33.282600000000002</v>
      </c>
      <c r="V306">
        <f t="shared" si="150"/>
        <v>5.132884526286758</v>
      </c>
      <c r="W306">
        <f t="shared" si="151"/>
        <v>67.635157885299407</v>
      </c>
      <c r="X306">
        <f t="shared" si="152"/>
        <v>3.4969403006567972</v>
      </c>
      <c r="Y306">
        <f t="shared" si="153"/>
        <v>5.1702996045150984</v>
      </c>
      <c r="Z306">
        <f t="shared" si="154"/>
        <v>1.6359442256299608</v>
      </c>
      <c r="AA306">
        <f t="shared" si="155"/>
        <v>-26.65522371735215</v>
      </c>
      <c r="AB306">
        <f t="shared" si="156"/>
        <v>19.343082234178279</v>
      </c>
      <c r="AC306">
        <f t="shared" si="157"/>
        <v>1.6054705811859626</v>
      </c>
      <c r="AD306">
        <f t="shared" si="158"/>
        <v>220.40956008509477</v>
      </c>
      <c r="AE306">
        <f t="shared" si="159"/>
        <v>19.728519477320329</v>
      </c>
      <c r="AF306">
        <f t="shared" si="160"/>
        <v>0.64174370027295857</v>
      </c>
      <c r="AG306">
        <f t="shared" si="161"/>
        <v>9.1412183955063533</v>
      </c>
      <c r="AH306">
        <v>1994.839979722298</v>
      </c>
      <c r="AI306">
        <v>1979.3293939393941</v>
      </c>
      <c r="AJ306">
        <v>1.737677657376518</v>
      </c>
      <c r="AK306">
        <v>63.952055562581542</v>
      </c>
      <c r="AL306">
        <f t="shared" si="162"/>
        <v>0.60442684166331406</v>
      </c>
      <c r="AM306">
        <v>34.051716160205487</v>
      </c>
      <c r="AN306">
        <v>34.591461538461559</v>
      </c>
      <c r="AO306">
        <v>-1.90932516221115E-4</v>
      </c>
      <c r="AP306">
        <v>89.221601695222972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47301.4281132244</v>
      </c>
      <c r="AV306">
        <f t="shared" si="166"/>
        <v>1199.98875</v>
      </c>
      <c r="AW306">
        <f t="shared" si="167"/>
        <v>1025.9169885943434</v>
      </c>
      <c r="AX306">
        <f t="shared" si="168"/>
        <v>0.85493883888023392</v>
      </c>
      <c r="AY306">
        <f t="shared" si="169"/>
        <v>0.18843195903885157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1673988018.1875</v>
      </c>
      <c r="BF306">
        <v>1907.8087499999999</v>
      </c>
      <c r="BG306">
        <v>1927.1524999999999</v>
      </c>
      <c r="BH306">
        <v>34.597887499999999</v>
      </c>
      <c r="BI306">
        <v>34.025925000000001</v>
      </c>
      <c r="BJ306">
        <v>1916.1587500000001</v>
      </c>
      <c r="BK306">
        <v>34.387537500000001</v>
      </c>
      <c r="BL306">
        <v>649.91049999999996</v>
      </c>
      <c r="BM306">
        <v>100.97425</v>
      </c>
      <c r="BN306">
        <v>9.955979999999999E-2</v>
      </c>
      <c r="BO306">
        <v>33.412187500000002</v>
      </c>
      <c r="BP306">
        <v>33.282600000000002</v>
      </c>
      <c r="BQ306">
        <v>999.9</v>
      </c>
      <c r="BR306">
        <v>0</v>
      </c>
      <c r="BS306">
        <v>0</v>
      </c>
      <c r="BT306">
        <v>9022.1875</v>
      </c>
      <c r="BU306">
        <v>0</v>
      </c>
      <c r="BV306">
        <v>195.21924999999999</v>
      </c>
      <c r="BW306">
        <v>-19.341662500000002</v>
      </c>
      <c r="BX306">
        <v>1976.1812500000001</v>
      </c>
      <c r="BY306">
        <v>1995.0337500000001</v>
      </c>
      <c r="BZ306">
        <v>0.57195937499999994</v>
      </c>
      <c r="CA306">
        <v>1927.1524999999999</v>
      </c>
      <c r="CB306">
        <v>34.025925000000001</v>
      </c>
      <c r="CC306">
        <v>3.4934962500000002</v>
      </c>
      <c r="CD306">
        <v>3.4357437499999999</v>
      </c>
      <c r="CE306">
        <v>26.588162499999999</v>
      </c>
      <c r="CF306">
        <v>26.305499999999999</v>
      </c>
      <c r="CG306">
        <v>1199.98875</v>
      </c>
      <c r="CH306">
        <v>0.49995650000000003</v>
      </c>
      <c r="CI306">
        <v>0.50004350000000009</v>
      </c>
      <c r="CJ306">
        <v>0</v>
      </c>
      <c r="CK306">
        <v>810.53212500000006</v>
      </c>
      <c r="CL306">
        <v>4.9990899999999998</v>
      </c>
      <c r="CM306">
        <v>8267.4812500000007</v>
      </c>
      <c r="CN306">
        <v>9557.6187499999996</v>
      </c>
      <c r="CO306">
        <v>44.561999999999998</v>
      </c>
      <c r="CP306">
        <v>46.257750000000001</v>
      </c>
      <c r="CQ306">
        <v>45.375</v>
      </c>
      <c r="CR306">
        <v>45.186999999999998</v>
      </c>
      <c r="CS306">
        <v>45.75</v>
      </c>
      <c r="CT306">
        <v>597.44125000000008</v>
      </c>
      <c r="CU306">
        <v>597.5474999999999</v>
      </c>
      <c r="CV306">
        <v>0</v>
      </c>
      <c r="CW306">
        <v>1673988021.0999999</v>
      </c>
      <c r="CX306">
        <v>0</v>
      </c>
      <c r="CY306">
        <v>1673984188.5</v>
      </c>
      <c r="CZ306" t="s">
        <v>356</v>
      </c>
      <c r="DA306">
        <v>1673984188.5</v>
      </c>
      <c r="DB306">
        <v>1673984167.5</v>
      </c>
      <c r="DC306">
        <v>23</v>
      </c>
      <c r="DD306">
        <v>-0.32800000000000001</v>
      </c>
      <c r="DE306">
        <v>5.0000000000000001E-3</v>
      </c>
      <c r="DF306">
        <v>-6.2539999999999996</v>
      </c>
      <c r="DG306">
        <v>0.21</v>
      </c>
      <c r="DH306">
        <v>579</v>
      </c>
      <c r="DI306">
        <v>34</v>
      </c>
      <c r="DJ306">
        <v>0</v>
      </c>
      <c r="DK306">
        <v>0.1</v>
      </c>
      <c r="DL306">
        <v>-19.468837499999999</v>
      </c>
      <c r="DM306">
        <v>1.111243902439047</v>
      </c>
      <c r="DN306">
        <v>0.1166737967315282</v>
      </c>
      <c r="DO306">
        <v>0</v>
      </c>
      <c r="DP306">
        <v>0.55870522499999997</v>
      </c>
      <c r="DQ306">
        <v>1.068269043151876E-2</v>
      </c>
      <c r="DR306">
        <v>1.3026166846942159E-2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363</v>
      </c>
      <c r="EA306">
        <v>3.29454</v>
      </c>
      <c r="EB306">
        <v>2.6252499999999999</v>
      </c>
      <c r="EC306">
        <v>0.27525300000000003</v>
      </c>
      <c r="ED306">
        <v>0.274505</v>
      </c>
      <c r="EE306">
        <v>0.13997599999999999</v>
      </c>
      <c r="EF306">
        <v>0.136964</v>
      </c>
      <c r="EG306">
        <v>21768.7</v>
      </c>
      <c r="EH306">
        <v>22158.2</v>
      </c>
      <c r="EI306">
        <v>27975</v>
      </c>
      <c r="EJ306">
        <v>29432.400000000001</v>
      </c>
      <c r="EK306">
        <v>33120.9</v>
      </c>
      <c r="EL306">
        <v>35285.9</v>
      </c>
      <c r="EM306">
        <v>39496.5</v>
      </c>
      <c r="EN306">
        <v>42086</v>
      </c>
      <c r="EO306">
        <v>2.1981199999999999</v>
      </c>
      <c r="EP306">
        <v>2.1503299999999999</v>
      </c>
      <c r="EQ306">
        <v>0.10062</v>
      </c>
      <c r="ER306">
        <v>0</v>
      </c>
      <c r="ES306">
        <v>31.6431</v>
      </c>
      <c r="ET306">
        <v>999.9</v>
      </c>
      <c r="EU306">
        <v>67.400000000000006</v>
      </c>
      <c r="EV306">
        <v>35.799999999999997</v>
      </c>
      <c r="EW306">
        <v>39.403700000000001</v>
      </c>
      <c r="EX306">
        <v>57.561799999999998</v>
      </c>
      <c r="EY306">
        <v>-4.6073700000000004</v>
      </c>
      <c r="EZ306">
        <v>2</v>
      </c>
      <c r="FA306">
        <v>0.63320100000000001</v>
      </c>
      <c r="FB306">
        <v>0.60037600000000002</v>
      </c>
      <c r="FC306">
        <v>20.2697</v>
      </c>
      <c r="FD306">
        <v>5.2142900000000001</v>
      </c>
      <c r="FE306">
        <v>12.0099</v>
      </c>
      <c r="FF306">
        <v>4.98475</v>
      </c>
      <c r="FG306">
        <v>3.2839800000000001</v>
      </c>
      <c r="FH306">
        <v>9999</v>
      </c>
      <c r="FI306">
        <v>9999</v>
      </c>
      <c r="FJ306">
        <v>9999</v>
      </c>
      <c r="FK306">
        <v>999.9</v>
      </c>
      <c r="FL306">
        <v>1.8658600000000001</v>
      </c>
      <c r="FM306">
        <v>1.86229</v>
      </c>
      <c r="FN306">
        <v>1.86432</v>
      </c>
      <c r="FO306">
        <v>1.86036</v>
      </c>
      <c r="FP306">
        <v>1.86111</v>
      </c>
      <c r="FQ306">
        <v>1.8602099999999999</v>
      </c>
      <c r="FR306">
        <v>1.8619600000000001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-8.35</v>
      </c>
      <c r="GH306">
        <v>0.2104</v>
      </c>
      <c r="GI306">
        <v>-4.4410340874611869</v>
      </c>
      <c r="GJ306">
        <v>-4.0977002334145526E-3</v>
      </c>
      <c r="GK306">
        <v>1.9870096767282211E-6</v>
      </c>
      <c r="GL306">
        <v>-4.7591234531596528E-10</v>
      </c>
      <c r="GM306">
        <v>0.2103699999999975</v>
      </c>
      <c r="GN306">
        <v>0</v>
      </c>
      <c r="GO306">
        <v>0</v>
      </c>
      <c r="GP306">
        <v>0</v>
      </c>
      <c r="GQ306">
        <v>6</v>
      </c>
      <c r="GR306">
        <v>2093</v>
      </c>
      <c r="GS306">
        <v>4</v>
      </c>
      <c r="GT306">
        <v>31</v>
      </c>
      <c r="GU306">
        <v>63.9</v>
      </c>
      <c r="GV306">
        <v>64.2</v>
      </c>
      <c r="GW306">
        <v>4.6814</v>
      </c>
      <c r="GX306">
        <v>2.4731399999999999</v>
      </c>
      <c r="GY306">
        <v>2.04834</v>
      </c>
      <c r="GZ306">
        <v>2.6220699999999999</v>
      </c>
      <c r="HA306">
        <v>2.1972700000000001</v>
      </c>
      <c r="HB306">
        <v>2.3596200000000001</v>
      </c>
      <c r="HC306">
        <v>41.274099999999997</v>
      </c>
      <c r="HD306">
        <v>14.132</v>
      </c>
      <c r="HE306">
        <v>18</v>
      </c>
      <c r="HF306">
        <v>705.37300000000005</v>
      </c>
      <c r="HG306">
        <v>740.10699999999997</v>
      </c>
      <c r="HH306">
        <v>30.998699999999999</v>
      </c>
      <c r="HI306">
        <v>35.211799999999997</v>
      </c>
      <c r="HJ306">
        <v>30.0001</v>
      </c>
      <c r="HK306">
        <v>35.138300000000001</v>
      </c>
      <c r="HL306">
        <v>35.155999999999999</v>
      </c>
      <c r="HM306">
        <v>93.654200000000003</v>
      </c>
      <c r="HN306">
        <v>17.991700000000002</v>
      </c>
      <c r="HO306">
        <v>100</v>
      </c>
      <c r="HP306">
        <v>31</v>
      </c>
      <c r="HQ306">
        <v>1942.87</v>
      </c>
      <c r="HR306">
        <v>33.702300000000001</v>
      </c>
      <c r="HS306">
        <v>98.5886</v>
      </c>
      <c r="HT306">
        <v>97.577699999999993</v>
      </c>
    </row>
    <row r="307" spans="1:228" x14ac:dyDescent="0.2">
      <c r="A307">
        <v>292</v>
      </c>
      <c r="B307">
        <v>1673988024.5</v>
      </c>
      <c r="C307">
        <v>1161.400000095367</v>
      </c>
      <c r="D307" t="s">
        <v>943</v>
      </c>
      <c r="E307" t="s">
        <v>944</v>
      </c>
      <c r="F307">
        <v>4</v>
      </c>
      <c r="G307">
        <v>1673988022.5</v>
      </c>
      <c r="H307">
        <f t="shared" si="136"/>
        <v>6.0987383248288648E-4</v>
      </c>
      <c r="I307">
        <f t="shared" si="137"/>
        <v>0.60987383248288651</v>
      </c>
      <c r="J307">
        <f t="shared" si="138"/>
        <v>9.2343807713691053</v>
      </c>
      <c r="K307">
        <f t="shared" si="139"/>
        <v>1914.937142857143</v>
      </c>
      <c r="L307">
        <f t="shared" si="140"/>
        <v>1460.6754916647253</v>
      </c>
      <c r="M307">
        <f t="shared" si="141"/>
        <v>147.63815582597775</v>
      </c>
      <c r="N307">
        <f t="shared" si="142"/>
        <v>193.55277055541151</v>
      </c>
      <c r="O307">
        <f t="shared" si="143"/>
        <v>3.637643200135985E-2</v>
      </c>
      <c r="P307">
        <f t="shared" si="144"/>
        <v>2.7723184156292708</v>
      </c>
      <c r="Q307">
        <f t="shared" si="145"/>
        <v>3.6113332407561614E-2</v>
      </c>
      <c r="R307">
        <f t="shared" si="146"/>
        <v>2.2594312444433721E-2</v>
      </c>
      <c r="S307">
        <f t="shared" si="147"/>
        <v>226.12016066539343</v>
      </c>
      <c r="T307">
        <f t="shared" si="148"/>
        <v>34.630728325451351</v>
      </c>
      <c r="U307">
        <f t="shared" si="149"/>
        <v>33.266500000000001</v>
      </c>
      <c r="V307">
        <f t="shared" si="150"/>
        <v>5.1282525536359804</v>
      </c>
      <c r="W307">
        <f t="shared" si="151"/>
        <v>67.627360136704482</v>
      </c>
      <c r="X307">
        <f t="shared" si="152"/>
        <v>3.4941226617870433</v>
      </c>
      <c r="Y307">
        <f t="shared" si="153"/>
        <v>5.1667293455250842</v>
      </c>
      <c r="Z307">
        <f t="shared" si="154"/>
        <v>1.6341298918489371</v>
      </c>
      <c r="AA307">
        <f t="shared" si="155"/>
        <v>-26.895436012495292</v>
      </c>
      <c r="AB307">
        <f t="shared" si="156"/>
        <v>19.93172265717951</v>
      </c>
      <c r="AC307">
        <f t="shared" si="157"/>
        <v>1.6519430296871696</v>
      </c>
      <c r="AD307">
        <f t="shared" si="158"/>
        <v>220.80839033976483</v>
      </c>
      <c r="AE307">
        <f t="shared" si="159"/>
        <v>19.83239449946355</v>
      </c>
      <c r="AF307">
        <f t="shared" si="160"/>
        <v>0.7069663327391319</v>
      </c>
      <c r="AG307">
        <f t="shared" si="161"/>
        <v>9.2343807713691053</v>
      </c>
      <c r="AH307">
        <v>2001.722524823253</v>
      </c>
      <c r="AI307">
        <v>1986.1272121212121</v>
      </c>
      <c r="AJ307">
        <v>1.737397490913537</v>
      </c>
      <c r="AK307">
        <v>63.952055562581542</v>
      </c>
      <c r="AL307">
        <f t="shared" si="162"/>
        <v>0.60987383248288651</v>
      </c>
      <c r="AM307">
        <v>33.974749741258719</v>
      </c>
      <c r="AN307">
        <v>34.555472727272743</v>
      </c>
      <c r="AO307">
        <v>-6.8475456472372456E-3</v>
      </c>
      <c r="AP307">
        <v>89.221601695222972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47402.547706110257</v>
      </c>
      <c r="AV307">
        <f t="shared" si="166"/>
        <v>1200.011428571428</v>
      </c>
      <c r="AW307">
        <f t="shared" si="167"/>
        <v>1025.9361993084938</v>
      </c>
      <c r="AX307">
        <f t="shared" si="168"/>
        <v>0.85493869048383575</v>
      </c>
      <c r="AY307">
        <f t="shared" si="169"/>
        <v>0.18843167263380287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1673988022.5</v>
      </c>
      <c r="BF307">
        <v>1914.937142857143</v>
      </c>
      <c r="BG307">
        <v>1934.492857142857</v>
      </c>
      <c r="BH307">
        <v>34.569514285714277</v>
      </c>
      <c r="BI307">
        <v>33.939514285714289</v>
      </c>
      <c r="BJ307">
        <v>1923.2942857142859</v>
      </c>
      <c r="BK307">
        <v>34.359185714285722</v>
      </c>
      <c r="BL307">
        <v>650.02557142857142</v>
      </c>
      <c r="BM307">
        <v>100.9751428571429</v>
      </c>
      <c r="BN307">
        <v>0.10011764285714291</v>
      </c>
      <c r="BO307">
        <v>33.399857142857151</v>
      </c>
      <c r="BP307">
        <v>33.266500000000001</v>
      </c>
      <c r="BQ307">
        <v>999.89999999999986</v>
      </c>
      <c r="BR307">
        <v>0</v>
      </c>
      <c r="BS307">
        <v>0</v>
      </c>
      <c r="BT307">
        <v>9041.3385714285723</v>
      </c>
      <c r="BU307">
        <v>0</v>
      </c>
      <c r="BV307">
        <v>187.0264285714286</v>
      </c>
      <c r="BW307">
        <v>-19.554214285714291</v>
      </c>
      <c r="BX307">
        <v>1983.507142857143</v>
      </c>
      <c r="BY307">
        <v>2002.4557142857141</v>
      </c>
      <c r="BZ307">
        <v>0.63002571428571419</v>
      </c>
      <c r="CA307">
        <v>1934.492857142857</v>
      </c>
      <c r="CB307">
        <v>33.939514285714289</v>
      </c>
      <c r="CC307">
        <v>3.4906571428571431</v>
      </c>
      <c r="CD307">
        <v>3.4270399999999999</v>
      </c>
      <c r="CE307">
        <v>26.574371428571421</v>
      </c>
      <c r="CF307">
        <v>26.26257142857143</v>
      </c>
      <c r="CG307">
        <v>1200.011428571428</v>
      </c>
      <c r="CH307">
        <v>0.49996000000000013</v>
      </c>
      <c r="CI307">
        <v>0.50004000000000015</v>
      </c>
      <c r="CJ307">
        <v>0</v>
      </c>
      <c r="CK307">
        <v>810.24128571428571</v>
      </c>
      <c r="CL307">
        <v>4.9990899999999998</v>
      </c>
      <c r="CM307">
        <v>8265.3000000000011</v>
      </c>
      <c r="CN307">
        <v>9557.8028571428567</v>
      </c>
      <c r="CO307">
        <v>44.561999999999998</v>
      </c>
      <c r="CP307">
        <v>46.25</v>
      </c>
      <c r="CQ307">
        <v>45.375</v>
      </c>
      <c r="CR307">
        <v>45.186999999999998</v>
      </c>
      <c r="CS307">
        <v>45.75</v>
      </c>
      <c r="CT307">
        <v>597.45857142857142</v>
      </c>
      <c r="CU307">
        <v>597.55285714285696</v>
      </c>
      <c r="CV307">
        <v>0</v>
      </c>
      <c r="CW307">
        <v>1673988025.3</v>
      </c>
      <c r="CX307">
        <v>0</v>
      </c>
      <c r="CY307">
        <v>1673984188.5</v>
      </c>
      <c r="CZ307" t="s">
        <v>356</v>
      </c>
      <c r="DA307">
        <v>1673984188.5</v>
      </c>
      <c r="DB307">
        <v>1673984167.5</v>
      </c>
      <c r="DC307">
        <v>23</v>
      </c>
      <c r="DD307">
        <v>-0.32800000000000001</v>
      </c>
      <c r="DE307">
        <v>5.0000000000000001E-3</v>
      </c>
      <c r="DF307">
        <v>-6.2539999999999996</v>
      </c>
      <c r="DG307">
        <v>0.21</v>
      </c>
      <c r="DH307">
        <v>579</v>
      </c>
      <c r="DI307">
        <v>34</v>
      </c>
      <c r="DJ307">
        <v>0</v>
      </c>
      <c r="DK307">
        <v>0.1</v>
      </c>
      <c r="DL307">
        <v>-19.452895000000002</v>
      </c>
      <c r="DM307">
        <v>0.24256210131335029</v>
      </c>
      <c r="DN307">
        <v>9.8882419949149661E-2</v>
      </c>
      <c r="DO307">
        <v>0</v>
      </c>
      <c r="DP307">
        <v>0.5705178500000001</v>
      </c>
      <c r="DQ307">
        <v>0.25712553095684809</v>
      </c>
      <c r="DR307">
        <v>3.1325055146439892E-2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372</v>
      </c>
      <c r="EA307">
        <v>3.2948200000000001</v>
      </c>
      <c r="EB307">
        <v>2.62568</v>
      </c>
      <c r="EC307">
        <v>0.27580199999999999</v>
      </c>
      <c r="ED307">
        <v>0.27505800000000002</v>
      </c>
      <c r="EE307">
        <v>0.139878</v>
      </c>
      <c r="EF307">
        <v>0.13673199999999999</v>
      </c>
      <c r="EG307">
        <v>21752.1</v>
      </c>
      <c r="EH307">
        <v>22141.3</v>
      </c>
      <c r="EI307">
        <v>27975</v>
      </c>
      <c r="EJ307">
        <v>29432.5</v>
      </c>
      <c r="EK307">
        <v>33125.1</v>
      </c>
      <c r="EL307">
        <v>35295.4</v>
      </c>
      <c r="EM307">
        <v>39497</v>
      </c>
      <c r="EN307">
        <v>42086</v>
      </c>
      <c r="EO307">
        <v>2.1986300000000001</v>
      </c>
      <c r="EP307">
        <v>2.1499199999999998</v>
      </c>
      <c r="EQ307">
        <v>0.101328</v>
      </c>
      <c r="ER307">
        <v>0</v>
      </c>
      <c r="ES307">
        <v>31.616</v>
      </c>
      <c r="ET307">
        <v>999.9</v>
      </c>
      <c r="EU307">
        <v>67.400000000000006</v>
      </c>
      <c r="EV307">
        <v>35.799999999999997</v>
      </c>
      <c r="EW307">
        <v>39.403500000000001</v>
      </c>
      <c r="EX307">
        <v>57.321800000000003</v>
      </c>
      <c r="EY307">
        <v>-4.6714700000000002</v>
      </c>
      <c r="EZ307">
        <v>2</v>
      </c>
      <c r="FA307">
        <v>0.63306700000000005</v>
      </c>
      <c r="FB307">
        <v>0.59658800000000001</v>
      </c>
      <c r="FC307">
        <v>20.270299999999999</v>
      </c>
      <c r="FD307">
        <v>5.2180400000000002</v>
      </c>
      <c r="FE307">
        <v>12.0099</v>
      </c>
      <c r="FF307">
        <v>4.9861000000000004</v>
      </c>
      <c r="FG307">
        <v>3.2844500000000001</v>
      </c>
      <c r="FH307">
        <v>9999</v>
      </c>
      <c r="FI307">
        <v>9999</v>
      </c>
      <c r="FJ307">
        <v>9999</v>
      </c>
      <c r="FK307">
        <v>999.9</v>
      </c>
      <c r="FL307">
        <v>1.8658600000000001</v>
      </c>
      <c r="FM307">
        <v>1.86229</v>
      </c>
      <c r="FN307">
        <v>1.86432</v>
      </c>
      <c r="FO307">
        <v>1.86036</v>
      </c>
      <c r="FP307">
        <v>1.86111</v>
      </c>
      <c r="FQ307">
        <v>1.8602099999999999</v>
      </c>
      <c r="FR307">
        <v>1.8619300000000001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-8.36</v>
      </c>
      <c r="GH307">
        <v>0.2104</v>
      </c>
      <c r="GI307">
        <v>-4.4410340874611869</v>
      </c>
      <c r="GJ307">
        <v>-4.0977002334145526E-3</v>
      </c>
      <c r="GK307">
        <v>1.9870096767282211E-6</v>
      </c>
      <c r="GL307">
        <v>-4.7591234531596528E-10</v>
      </c>
      <c r="GM307">
        <v>0.2103699999999975</v>
      </c>
      <c r="GN307">
        <v>0</v>
      </c>
      <c r="GO307">
        <v>0</v>
      </c>
      <c r="GP307">
        <v>0</v>
      </c>
      <c r="GQ307">
        <v>6</v>
      </c>
      <c r="GR307">
        <v>2093</v>
      </c>
      <c r="GS307">
        <v>4</v>
      </c>
      <c r="GT307">
        <v>31</v>
      </c>
      <c r="GU307">
        <v>63.9</v>
      </c>
      <c r="GV307">
        <v>64.3</v>
      </c>
      <c r="GW307">
        <v>4.6936</v>
      </c>
      <c r="GX307">
        <v>2.47803</v>
      </c>
      <c r="GY307">
        <v>2.04834</v>
      </c>
      <c r="GZ307">
        <v>2.6220699999999999</v>
      </c>
      <c r="HA307">
        <v>2.1972700000000001</v>
      </c>
      <c r="HB307">
        <v>2.32666</v>
      </c>
      <c r="HC307">
        <v>41.274099999999997</v>
      </c>
      <c r="HD307">
        <v>14.1495</v>
      </c>
      <c r="HE307">
        <v>18</v>
      </c>
      <c r="HF307">
        <v>705.79499999999996</v>
      </c>
      <c r="HG307">
        <v>739.70899999999995</v>
      </c>
      <c r="HH307">
        <v>30.998899999999999</v>
      </c>
      <c r="HI307">
        <v>35.208599999999997</v>
      </c>
      <c r="HJ307">
        <v>30</v>
      </c>
      <c r="HK307">
        <v>35.138300000000001</v>
      </c>
      <c r="HL307">
        <v>35.155000000000001</v>
      </c>
      <c r="HM307">
        <v>93.892700000000005</v>
      </c>
      <c r="HN307">
        <v>18.281300000000002</v>
      </c>
      <c r="HO307">
        <v>100</v>
      </c>
      <c r="HP307">
        <v>31</v>
      </c>
      <c r="HQ307">
        <v>1949.58</v>
      </c>
      <c r="HR307">
        <v>33.652299999999997</v>
      </c>
      <c r="HS307">
        <v>98.589299999999994</v>
      </c>
      <c r="HT307">
        <v>97.577799999999996</v>
      </c>
    </row>
    <row r="308" spans="1:228" x14ac:dyDescent="0.2">
      <c r="A308">
        <v>293</v>
      </c>
      <c r="B308">
        <v>1673988028.5</v>
      </c>
      <c r="C308">
        <v>1165.400000095367</v>
      </c>
      <c r="D308" t="s">
        <v>945</v>
      </c>
      <c r="E308" t="s">
        <v>946</v>
      </c>
      <c r="F308">
        <v>4</v>
      </c>
      <c r="G308">
        <v>1673988026.1875</v>
      </c>
      <c r="H308">
        <f t="shared" si="136"/>
        <v>6.3695680474660208E-4</v>
      </c>
      <c r="I308">
        <f t="shared" si="137"/>
        <v>0.6369568047466021</v>
      </c>
      <c r="J308">
        <f t="shared" si="138"/>
        <v>9.5557363514132536</v>
      </c>
      <c r="K308">
        <f t="shared" si="139"/>
        <v>1921.2262499999999</v>
      </c>
      <c r="L308">
        <f t="shared" si="140"/>
        <v>1470.7314996823934</v>
      </c>
      <c r="M308">
        <f t="shared" si="141"/>
        <v>148.65355362170675</v>
      </c>
      <c r="N308">
        <f t="shared" si="142"/>
        <v>194.18711670721726</v>
      </c>
      <c r="O308">
        <f t="shared" si="143"/>
        <v>3.802204203206723E-2</v>
      </c>
      <c r="P308">
        <f t="shared" si="144"/>
        <v>2.7683030998700233</v>
      </c>
      <c r="Q308">
        <f t="shared" si="145"/>
        <v>3.7734287700437283E-2</v>
      </c>
      <c r="R308">
        <f t="shared" si="146"/>
        <v>2.3609601729989691E-2</v>
      </c>
      <c r="S308">
        <f t="shared" si="147"/>
        <v>226.12069236153633</v>
      </c>
      <c r="T308">
        <f t="shared" si="148"/>
        <v>34.622698507134196</v>
      </c>
      <c r="U308">
        <f t="shared" si="149"/>
        <v>33.249487500000001</v>
      </c>
      <c r="V308">
        <f t="shared" si="150"/>
        <v>5.1233620063358627</v>
      </c>
      <c r="W308">
        <f t="shared" si="151"/>
        <v>67.55458949269115</v>
      </c>
      <c r="X308">
        <f t="shared" si="152"/>
        <v>3.489914116943504</v>
      </c>
      <c r="Y308">
        <f t="shared" si="153"/>
        <v>5.1660651676687097</v>
      </c>
      <c r="Z308">
        <f t="shared" si="154"/>
        <v>1.6334478893923587</v>
      </c>
      <c r="AA308">
        <f t="shared" si="155"/>
        <v>-28.08979508932515</v>
      </c>
      <c r="AB308">
        <f t="shared" si="156"/>
        <v>22.099417351342332</v>
      </c>
      <c r="AC308">
        <f t="shared" si="157"/>
        <v>1.8340850498220995</v>
      </c>
      <c r="AD308">
        <f t="shared" si="158"/>
        <v>221.96439967337562</v>
      </c>
      <c r="AE308">
        <f t="shared" si="159"/>
        <v>19.758470018178475</v>
      </c>
      <c r="AF308">
        <f t="shared" si="160"/>
        <v>0.75557702515996938</v>
      </c>
      <c r="AG308">
        <f t="shared" si="161"/>
        <v>9.5557363514132536</v>
      </c>
      <c r="AH308">
        <v>2008.638127972567</v>
      </c>
      <c r="AI308">
        <v>1992.9773939393931</v>
      </c>
      <c r="AJ308">
        <v>1.6756693466887591</v>
      </c>
      <c r="AK308">
        <v>63.952055562581542</v>
      </c>
      <c r="AL308">
        <f t="shared" si="162"/>
        <v>0.6369568047466021</v>
      </c>
      <c r="AM308">
        <v>33.886807935195243</v>
      </c>
      <c r="AN308">
        <v>34.502208391608399</v>
      </c>
      <c r="AO308">
        <v>-8.7821088492275462E-3</v>
      </c>
      <c r="AP308">
        <v>89.221601695222972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47292.572979021483</v>
      </c>
      <c r="AV308">
        <f t="shared" si="166"/>
        <v>1200.0162499999999</v>
      </c>
      <c r="AW308">
        <f t="shared" si="167"/>
        <v>1025.9401260940601</v>
      </c>
      <c r="AX308">
        <f t="shared" si="168"/>
        <v>0.85493852778581969</v>
      </c>
      <c r="AY308">
        <f t="shared" si="169"/>
        <v>0.18843135862663221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1673988026.1875</v>
      </c>
      <c r="BF308">
        <v>1921.2262499999999</v>
      </c>
      <c r="BG308">
        <v>1940.80375</v>
      </c>
      <c r="BH308">
        <v>34.528112500000013</v>
      </c>
      <c r="BI308">
        <v>33.854774999999997</v>
      </c>
      <c r="BJ308">
        <v>1929.59375</v>
      </c>
      <c r="BK308">
        <v>34.317762500000001</v>
      </c>
      <c r="BL308">
        <v>650.03512500000011</v>
      </c>
      <c r="BM308">
        <v>100.974625</v>
      </c>
      <c r="BN308">
        <v>9.99448E-2</v>
      </c>
      <c r="BO308">
        <v>33.397562499999999</v>
      </c>
      <c r="BP308">
        <v>33.249487500000001</v>
      </c>
      <c r="BQ308">
        <v>999.9</v>
      </c>
      <c r="BR308">
        <v>0</v>
      </c>
      <c r="BS308">
        <v>0</v>
      </c>
      <c r="BT308">
        <v>9020</v>
      </c>
      <c r="BU308">
        <v>0</v>
      </c>
      <c r="BV308">
        <v>184.55099999999999</v>
      </c>
      <c r="BW308">
        <v>-19.579362499999998</v>
      </c>
      <c r="BX308">
        <v>1989.9337499999999</v>
      </c>
      <c r="BY308">
        <v>2008.81125</v>
      </c>
      <c r="BZ308">
        <v>0.67336474999999996</v>
      </c>
      <c r="CA308">
        <v>1940.80375</v>
      </c>
      <c r="CB308">
        <v>33.854774999999997</v>
      </c>
      <c r="CC308">
        <v>3.48646375</v>
      </c>
      <c r="CD308">
        <v>3.4184712500000001</v>
      </c>
      <c r="CE308">
        <v>26.553962500000001</v>
      </c>
      <c r="CF308">
        <v>26.220175000000001</v>
      </c>
      <c r="CG308">
        <v>1200.0162499999999</v>
      </c>
      <c r="CH308">
        <v>0.49996699999999999</v>
      </c>
      <c r="CI308">
        <v>0.50003299999999995</v>
      </c>
      <c r="CJ308">
        <v>0</v>
      </c>
      <c r="CK308">
        <v>810.43049999999994</v>
      </c>
      <c r="CL308">
        <v>4.9990899999999998</v>
      </c>
      <c r="CM308">
        <v>8266.48</v>
      </c>
      <c r="CN308">
        <v>9557.8837499999991</v>
      </c>
      <c r="CO308">
        <v>44.561999999999998</v>
      </c>
      <c r="CP308">
        <v>46.25</v>
      </c>
      <c r="CQ308">
        <v>45.375</v>
      </c>
      <c r="CR308">
        <v>45.186999999999998</v>
      </c>
      <c r="CS308">
        <v>45.75</v>
      </c>
      <c r="CT308">
        <v>597.46749999999997</v>
      </c>
      <c r="CU308">
        <v>597.54874999999993</v>
      </c>
      <c r="CV308">
        <v>0</v>
      </c>
      <c r="CW308">
        <v>1673988028.9000001</v>
      </c>
      <c r="CX308">
        <v>0</v>
      </c>
      <c r="CY308">
        <v>1673984188.5</v>
      </c>
      <c r="CZ308" t="s">
        <v>356</v>
      </c>
      <c r="DA308">
        <v>1673984188.5</v>
      </c>
      <c r="DB308">
        <v>1673984167.5</v>
      </c>
      <c r="DC308">
        <v>23</v>
      </c>
      <c r="DD308">
        <v>-0.32800000000000001</v>
      </c>
      <c r="DE308">
        <v>5.0000000000000001E-3</v>
      </c>
      <c r="DF308">
        <v>-6.2539999999999996</v>
      </c>
      <c r="DG308">
        <v>0.21</v>
      </c>
      <c r="DH308">
        <v>579</v>
      </c>
      <c r="DI308">
        <v>34</v>
      </c>
      <c r="DJ308">
        <v>0</v>
      </c>
      <c r="DK308">
        <v>0.1</v>
      </c>
      <c r="DL308">
        <v>-19.455819999999999</v>
      </c>
      <c r="DM308">
        <v>-0.58345666041271427</v>
      </c>
      <c r="DN308">
        <v>0.10319772817266849</v>
      </c>
      <c r="DO308">
        <v>0</v>
      </c>
      <c r="DP308">
        <v>0.59507575000000001</v>
      </c>
      <c r="DQ308">
        <v>0.47940407504690458</v>
      </c>
      <c r="DR308">
        <v>4.974282388935615E-2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372</v>
      </c>
      <c r="EA308">
        <v>3.29474</v>
      </c>
      <c r="EB308">
        <v>2.6251099999999998</v>
      </c>
      <c r="EC308">
        <v>0.27634300000000001</v>
      </c>
      <c r="ED308">
        <v>0.27559499999999998</v>
      </c>
      <c r="EE308">
        <v>0.13972999999999999</v>
      </c>
      <c r="EF308">
        <v>0.136516</v>
      </c>
      <c r="EG308">
        <v>21735.8</v>
      </c>
      <c r="EH308">
        <v>22125.1</v>
      </c>
      <c r="EI308">
        <v>27975.1</v>
      </c>
      <c r="EJ308">
        <v>29432.799999999999</v>
      </c>
      <c r="EK308">
        <v>33130.6</v>
      </c>
      <c r="EL308">
        <v>35304.6</v>
      </c>
      <c r="EM308">
        <v>39496.699999999997</v>
      </c>
      <c r="EN308">
        <v>42086.400000000001</v>
      </c>
      <c r="EO308">
        <v>2.1985199999999998</v>
      </c>
      <c r="EP308">
        <v>2.1500699999999999</v>
      </c>
      <c r="EQ308">
        <v>0.101775</v>
      </c>
      <c r="ER308">
        <v>0</v>
      </c>
      <c r="ES308">
        <v>31.5914</v>
      </c>
      <c r="ET308">
        <v>999.9</v>
      </c>
      <c r="EU308">
        <v>67.3</v>
      </c>
      <c r="EV308">
        <v>35.799999999999997</v>
      </c>
      <c r="EW308">
        <v>39.346400000000003</v>
      </c>
      <c r="EX308">
        <v>57.6218</v>
      </c>
      <c r="EY308">
        <v>-4.7355799999999997</v>
      </c>
      <c r="EZ308">
        <v>2</v>
      </c>
      <c r="FA308">
        <v>0.63304099999999996</v>
      </c>
      <c r="FB308">
        <v>0.59285399999999999</v>
      </c>
      <c r="FC308">
        <v>20.270399999999999</v>
      </c>
      <c r="FD308">
        <v>5.2187900000000003</v>
      </c>
      <c r="FE308">
        <v>12.0099</v>
      </c>
      <c r="FF308">
        <v>4.9860499999999996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1.86588</v>
      </c>
      <c r="FM308">
        <v>1.8622799999999999</v>
      </c>
      <c r="FN308">
        <v>1.86432</v>
      </c>
      <c r="FO308">
        <v>1.8603499999999999</v>
      </c>
      <c r="FP308">
        <v>1.86111</v>
      </c>
      <c r="FQ308">
        <v>1.8602099999999999</v>
      </c>
      <c r="FR308">
        <v>1.86192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-8.3699999999999992</v>
      </c>
      <c r="GH308">
        <v>0.2104</v>
      </c>
      <c r="GI308">
        <v>-4.4410340874611869</v>
      </c>
      <c r="GJ308">
        <v>-4.0977002334145526E-3</v>
      </c>
      <c r="GK308">
        <v>1.9870096767282211E-6</v>
      </c>
      <c r="GL308">
        <v>-4.7591234531596528E-10</v>
      </c>
      <c r="GM308">
        <v>0.2103699999999975</v>
      </c>
      <c r="GN308">
        <v>0</v>
      </c>
      <c r="GO308">
        <v>0</v>
      </c>
      <c r="GP308">
        <v>0</v>
      </c>
      <c r="GQ308">
        <v>6</v>
      </c>
      <c r="GR308">
        <v>2093</v>
      </c>
      <c r="GS308">
        <v>4</v>
      </c>
      <c r="GT308">
        <v>31</v>
      </c>
      <c r="GU308">
        <v>64</v>
      </c>
      <c r="GV308">
        <v>64.3</v>
      </c>
      <c r="GW308">
        <v>4.7058099999999996</v>
      </c>
      <c r="GX308">
        <v>2.4694799999999999</v>
      </c>
      <c r="GY308">
        <v>2.04834</v>
      </c>
      <c r="GZ308">
        <v>2.6220699999999999</v>
      </c>
      <c r="HA308">
        <v>2.1972700000000001</v>
      </c>
      <c r="HB308">
        <v>2.34497</v>
      </c>
      <c r="HC308">
        <v>41.274099999999997</v>
      </c>
      <c r="HD308">
        <v>14.132</v>
      </c>
      <c r="HE308">
        <v>18</v>
      </c>
      <c r="HF308">
        <v>705.71100000000001</v>
      </c>
      <c r="HG308">
        <v>739.84699999999998</v>
      </c>
      <c r="HH308">
        <v>30.998899999999999</v>
      </c>
      <c r="HI308">
        <v>35.205300000000001</v>
      </c>
      <c r="HJ308">
        <v>30</v>
      </c>
      <c r="HK308">
        <v>35.138300000000001</v>
      </c>
      <c r="HL308">
        <v>35.154400000000003</v>
      </c>
      <c r="HM308">
        <v>94.131799999999998</v>
      </c>
      <c r="HN308">
        <v>18.5596</v>
      </c>
      <c r="HO308">
        <v>100</v>
      </c>
      <c r="HP308">
        <v>31</v>
      </c>
      <c r="HQ308">
        <v>1956.26</v>
      </c>
      <c r="HR308">
        <v>33.618200000000002</v>
      </c>
      <c r="HS308">
        <v>98.588999999999999</v>
      </c>
      <c r="HT308">
        <v>97.578699999999998</v>
      </c>
    </row>
    <row r="309" spans="1:228" x14ac:dyDescent="0.2">
      <c r="A309">
        <v>294</v>
      </c>
      <c r="B309">
        <v>1673988032.5</v>
      </c>
      <c r="C309">
        <v>1169.400000095367</v>
      </c>
      <c r="D309" t="s">
        <v>947</v>
      </c>
      <c r="E309" t="s">
        <v>948</v>
      </c>
      <c r="F309">
        <v>4</v>
      </c>
      <c r="G309">
        <v>1673988030.5</v>
      </c>
      <c r="H309">
        <f t="shared" si="136"/>
        <v>6.374727528301817E-4</v>
      </c>
      <c r="I309">
        <f t="shared" si="137"/>
        <v>0.63747275283018168</v>
      </c>
      <c r="J309">
        <f t="shared" si="138"/>
        <v>9.3825364141691203</v>
      </c>
      <c r="K309">
        <f t="shared" si="139"/>
        <v>1928.3771428571431</v>
      </c>
      <c r="L309">
        <f t="shared" si="140"/>
        <v>1484.3545409945361</v>
      </c>
      <c r="M309">
        <f t="shared" si="141"/>
        <v>150.0312427407016</v>
      </c>
      <c r="N309">
        <f t="shared" si="142"/>
        <v>194.9108593838873</v>
      </c>
      <c r="O309">
        <f t="shared" si="143"/>
        <v>3.7975710462699167E-2</v>
      </c>
      <c r="P309">
        <f t="shared" si="144"/>
        <v>2.7598730781474932</v>
      </c>
      <c r="Q309">
        <f t="shared" si="145"/>
        <v>3.7687784491700724E-2</v>
      </c>
      <c r="R309">
        <f t="shared" si="146"/>
        <v>2.358055220800849E-2</v>
      </c>
      <c r="S309">
        <f t="shared" si="147"/>
        <v>226.11655723613086</v>
      </c>
      <c r="T309">
        <f t="shared" si="148"/>
        <v>34.623054875312995</v>
      </c>
      <c r="U309">
        <f t="shared" si="149"/>
        <v>33.241957142857139</v>
      </c>
      <c r="V309">
        <f t="shared" si="150"/>
        <v>5.1211985663098902</v>
      </c>
      <c r="W309">
        <f t="shared" si="151"/>
        <v>67.457709135821602</v>
      </c>
      <c r="X309">
        <f t="shared" si="152"/>
        <v>3.4843364250268372</v>
      </c>
      <c r="Y309">
        <f t="shared" si="153"/>
        <v>5.1652160585699072</v>
      </c>
      <c r="Z309">
        <f t="shared" si="154"/>
        <v>1.6368621412830531</v>
      </c>
      <c r="AA309">
        <f t="shared" si="155"/>
        <v>-28.112548399811011</v>
      </c>
      <c r="AB309">
        <f t="shared" si="156"/>
        <v>22.716024206533554</v>
      </c>
      <c r="AC309">
        <f t="shared" si="157"/>
        <v>1.8909203967204655</v>
      </c>
      <c r="AD309">
        <f t="shared" si="158"/>
        <v>222.61095343957388</v>
      </c>
      <c r="AE309">
        <f t="shared" si="159"/>
        <v>19.609770858520807</v>
      </c>
      <c r="AF309">
        <f t="shared" si="160"/>
        <v>0.76403902258126877</v>
      </c>
      <c r="AG309">
        <f t="shared" si="161"/>
        <v>9.3825364141691203</v>
      </c>
      <c r="AH309">
        <v>2015.279557306307</v>
      </c>
      <c r="AI309">
        <v>1999.7498787878781</v>
      </c>
      <c r="AJ309">
        <v>1.6843965202526781</v>
      </c>
      <c r="AK309">
        <v>63.952055562581542</v>
      </c>
      <c r="AL309">
        <f t="shared" si="162"/>
        <v>0.63747275283018168</v>
      </c>
      <c r="AM309">
        <v>33.810808034677237</v>
      </c>
      <c r="AN309">
        <v>34.455893706293729</v>
      </c>
      <c r="AO309">
        <v>-1.414433893270046E-2</v>
      </c>
      <c r="AP309">
        <v>89.221601695222972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47061.669427481334</v>
      </c>
      <c r="AV309">
        <f t="shared" si="166"/>
        <v>1199.997142857143</v>
      </c>
      <c r="AW309">
        <f t="shared" si="167"/>
        <v>1025.9235135938504</v>
      </c>
      <c r="AX309">
        <f t="shared" si="168"/>
        <v>0.85493829689558209</v>
      </c>
      <c r="AY309">
        <f t="shared" si="169"/>
        <v>0.18843091300847334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1673988030.5</v>
      </c>
      <c r="BF309">
        <v>1928.3771428571431</v>
      </c>
      <c r="BG309">
        <v>1947.838571428571</v>
      </c>
      <c r="BH309">
        <v>34.472757142857141</v>
      </c>
      <c r="BI309">
        <v>33.791800000000002</v>
      </c>
      <c r="BJ309">
        <v>1936.758571428571</v>
      </c>
      <c r="BK309">
        <v>34.2624</v>
      </c>
      <c r="BL309">
        <v>649.99728571428568</v>
      </c>
      <c r="BM309">
        <v>100.9748571428571</v>
      </c>
      <c r="BN309">
        <v>0.1002152857142857</v>
      </c>
      <c r="BO309">
        <v>33.394628571428584</v>
      </c>
      <c r="BP309">
        <v>33.241957142857139</v>
      </c>
      <c r="BQ309">
        <v>999.89999999999986</v>
      </c>
      <c r="BR309">
        <v>0</v>
      </c>
      <c r="BS309">
        <v>0</v>
      </c>
      <c r="BT309">
        <v>8975.1785714285706</v>
      </c>
      <c r="BU309">
        <v>0</v>
      </c>
      <c r="BV309">
        <v>181.77571428571429</v>
      </c>
      <c r="BW309">
        <v>-19.460685714285709</v>
      </c>
      <c r="BX309">
        <v>1997.227142857143</v>
      </c>
      <c r="BY309">
        <v>2015.9585714285711</v>
      </c>
      <c r="BZ309">
        <v>0.6809748571428571</v>
      </c>
      <c r="CA309">
        <v>1947.838571428571</v>
      </c>
      <c r="CB309">
        <v>33.791800000000002</v>
      </c>
      <c r="CC309">
        <v>3.48088</v>
      </c>
      <c r="CD309">
        <v>3.412118571428572</v>
      </c>
      <c r="CE309">
        <v>26.526771428571429</v>
      </c>
      <c r="CF309">
        <v>26.188685714285722</v>
      </c>
      <c r="CG309">
        <v>1199.997142857143</v>
      </c>
      <c r="CH309">
        <v>0.49997399999999997</v>
      </c>
      <c r="CI309">
        <v>0.50002599999999997</v>
      </c>
      <c r="CJ309">
        <v>0</v>
      </c>
      <c r="CK309">
        <v>811.01171428571433</v>
      </c>
      <c r="CL309">
        <v>4.9990899999999998</v>
      </c>
      <c r="CM309">
        <v>8270.1571428571424</v>
      </c>
      <c r="CN309">
        <v>9557.761428571428</v>
      </c>
      <c r="CO309">
        <v>44.5</v>
      </c>
      <c r="CP309">
        <v>46.25</v>
      </c>
      <c r="CQ309">
        <v>45.375</v>
      </c>
      <c r="CR309">
        <v>45.186999999999998</v>
      </c>
      <c r="CS309">
        <v>45.696000000000012</v>
      </c>
      <c r="CT309">
        <v>597.4671428571429</v>
      </c>
      <c r="CU309">
        <v>597.52999999999986</v>
      </c>
      <c r="CV309">
        <v>0</v>
      </c>
      <c r="CW309">
        <v>1673988033.0999999</v>
      </c>
      <c r="CX309">
        <v>0</v>
      </c>
      <c r="CY309">
        <v>1673984188.5</v>
      </c>
      <c r="CZ309" t="s">
        <v>356</v>
      </c>
      <c r="DA309">
        <v>1673984188.5</v>
      </c>
      <c r="DB309">
        <v>1673984167.5</v>
      </c>
      <c r="DC309">
        <v>23</v>
      </c>
      <c r="DD309">
        <v>-0.32800000000000001</v>
      </c>
      <c r="DE309">
        <v>5.0000000000000001E-3</v>
      </c>
      <c r="DF309">
        <v>-6.2539999999999996</v>
      </c>
      <c r="DG309">
        <v>0.21</v>
      </c>
      <c r="DH309">
        <v>579</v>
      </c>
      <c r="DI309">
        <v>34</v>
      </c>
      <c r="DJ309">
        <v>0</v>
      </c>
      <c r="DK309">
        <v>0.1</v>
      </c>
      <c r="DL309">
        <v>-19.45926</v>
      </c>
      <c r="DM309">
        <v>-0.65517973733584178</v>
      </c>
      <c r="DN309">
        <v>0.1033991653738075</v>
      </c>
      <c r="DO309">
        <v>0</v>
      </c>
      <c r="DP309">
        <v>0.62078814999999998</v>
      </c>
      <c r="DQ309">
        <v>0.5430579962476535</v>
      </c>
      <c r="DR309">
        <v>5.4240674671573737E-2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372</v>
      </c>
      <c r="EA309">
        <v>3.2947899999999999</v>
      </c>
      <c r="EB309">
        <v>2.6253000000000002</v>
      </c>
      <c r="EC309">
        <v>0.27688099999999999</v>
      </c>
      <c r="ED309">
        <v>0.27611599999999997</v>
      </c>
      <c r="EE309">
        <v>0.139599</v>
      </c>
      <c r="EF309">
        <v>0.13641</v>
      </c>
      <c r="EG309">
        <v>21720</v>
      </c>
      <c r="EH309">
        <v>22108.9</v>
      </c>
      <c r="EI309">
        <v>27975.7</v>
      </c>
      <c r="EJ309">
        <v>29432.6</v>
      </c>
      <c r="EK309">
        <v>33136.800000000003</v>
      </c>
      <c r="EL309">
        <v>35308.9</v>
      </c>
      <c r="EM309">
        <v>39498</v>
      </c>
      <c r="EN309">
        <v>42086.3</v>
      </c>
      <c r="EO309">
        <v>2.1985999999999999</v>
      </c>
      <c r="EP309">
        <v>2.15002</v>
      </c>
      <c r="EQ309">
        <v>0.10334</v>
      </c>
      <c r="ER309">
        <v>0</v>
      </c>
      <c r="ES309">
        <v>31.569199999999999</v>
      </c>
      <c r="ET309">
        <v>999.9</v>
      </c>
      <c r="EU309">
        <v>67.400000000000006</v>
      </c>
      <c r="EV309">
        <v>35.799999999999997</v>
      </c>
      <c r="EW309">
        <v>39.405500000000004</v>
      </c>
      <c r="EX309">
        <v>57.531799999999997</v>
      </c>
      <c r="EY309">
        <v>-4.7916600000000003</v>
      </c>
      <c r="EZ309">
        <v>2</v>
      </c>
      <c r="FA309">
        <v>0.63297300000000001</v>
      </c>
      <c r="FB309">
        <v>0.59002200000000005</v>
      </c>
      <c r="FC309">
        <v>20.270399999999999</v>
      </c>
      <c r="FD309">
        <v>5.2184900000000001</v>
      </c>
      <c r="FE309">
        <v>12.0099</v>
      </c>
      <c r="FF309">
        <v>4.9864499999999996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1.86588</v>
      </c>
      <c r="FM309">
        <v>1.8623000000000001</v>
      </c>
      <c r="FN309">
        <v>1.86432</v>
      </c>
      <c r="FO309">
        <v>1.86036</v>
      </c>
      <c r="FP309">
        <v>1.86111</v>
      </c>
      <c r="FQ309">
        <v>1.86022</v>
      </c>
      <c r="FR309">
        <v>1.8619399999999999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-8.39</v>
      </c>
      <c r="GH309">
        <v>0.2104</v>
      </c>
      <c r="GI309">
        <v>-4.4410340874611869</v>
      </c>
      <c r="GJ309">
        <v>-4.0977002334145526E-3</v>
      </c>
      <c r="GK309">
        <v>1.9870096767282211E-6</v>
      </c>
      <c r="GL309">
        <v>-4.7591234531596528E-10</v>
      </c>
      <c r="GM309">
        <v>0.2103699999999975</v>
      </c>
      <c r="GN309">
        <v>0</v>
      </c>
      <c r="GO309">
        <v>0</v>
      </c>
      <c r="GP309">
        <v>0</v>
      </c>
      <c r="GQ309">
        <v>6</v>
      </c>
      <c r="GR309">
        <v>2093</v>
      </c>
      <c r="GS309">
        <v>4</v>
      </c>
      <c r="GT309">
        <v>31</v>
      </c>
      <c r="GU309">
        <v>64.099999999999994</v>
      </c>
      <c r="GV309">
        <v>64.400000000000006</v>
      </c>
      <c r="GW309">
        <v>4.7180200000000001</v>
      </c>
      <c r="GX309">
        <v>2.4731399999999999</v>
      </c>
      <c r="GY309">
        <v>2.04834</v>
      </c>
      <c r="GZ309">
        <v>2.6220699999999999</v>
      </c>
      <c r="HA309">
        <v>2.1972700000000001</v>
      </c>
      <c r="HB309">
        <v>2.32422</v>
      </c>
      <c r="HC309">
        <v>41.274099999999997</v>
      </c>
      <c r="HD309">
        <v>14.1495</v>
      </c>
      <c r="HE309">
        <v>18</v>
      </c>
      <c r="HF309">
        <v>705.75800000000004</v>
      </c>
      <c r="HG309">
        <v>739.76800000000003</v>
      </c>
      <c r="HH309">
        <v>30.999099999999999</v>
      </c>
      <c r="HI309">
        <v>35.202100000000002</v>
      </c>
      <c r="HJ309">
        <v>29.9999</v>
      </c>
      <c r="HK309">
        <v>35.136699999999998</v>
      </c>
      <c r="HL309">
        <v>35.151800000000001</v>
      </c>
      <c r="HM309">
        <v>94.373500000000007</v>
      </c>
      <c r="HN309">
        <v>18.831</v>
      </c>
      <c r="HO309">
        <v>100</v>
      </c>
      <c r="HP309">
        <v>31</v>
      </c>
      <c r="HQ309">
        <v>1962.95</v>
      </c>
      <c r="HR309">
        <v>33.609299999999998</v>
      </c>
      <c r="HS309">
        <v>98.591800000000006</v>
      </c>
      <c r="HT309">
        <v>97.578299999999999</v>
      </c>
    </row>
    <row r="310" spans="1:228" x14ac:dyDescent="0.2">
      <c r="A310">
        <v>295</v>
      </c>
      <c r="B310">
        <v>1673988036.5</v>
      </c>
      <c r="C310">
        <v>1173.400000095367</v>
      </c>
      <c r="D310" t="s">
        <v>949</v>
      </c>
      <c r="E310" t="s">
        <v>950</v>
      </c>
      <c r="F310">
        <v>4</v>
      </c>
      <c r="G310">
        <v>1673988034.1875</v>
      </c>
      <c r="H310">
        <f t="shared" si="136"/>
        <v>6.518188506304867E-4</v>
      </c>
      <c r="I310">
        <f t="shared" si="137"/>
        <v>0.65181885063048672</v>
      </c>
      <c r="J310">
        <f t="shared" si="138"/>
        <v>8.9715324730990549</v>
      </c>
      <c r="K310">
        <f t="shared" si="139"/>
        <v>1934.53125</v>
      </c>
      <c r="L310">
        <f t="shared" si="140"/>
        <v>1514.9005941897658</v>
      </c>
      <c r="M310">
        <f t="shared" si="141"/>
        <v>153.11910347440809</v>
      </c>
      <c r="N310">
        <f t="shared" si="142"/>
        <v>195.53341769045508</v>
      </c>
      <c r="O310">
        <f t="shared" si="143"/>
        <v>3.8750342592858145E-2</v>
      </c>
      <c r="P310">
        <f t="shared" si="144"/>
        <v>2.7643495781876384</v>
      </c>
      <c r="Q310">
        <f t="shared" si="145"/>
        <v>3.8451081910550966E-2</v>
      </c>
      <c r="R310">
        <f t="shared" si="146"/>
        <v>2.4058620797400808E-2</v>
      </c>
      <c r="S310">
        <f t="shared" si="147"/>
        <v>226.11857211117879</v>
      </c>
      <c r="T310">
        <f t="shared" si="148"/>
        <v>34.616308973319853</v>
      </c>
      <c r="U310">
        <f t="shared" si="149"/>
        <v>33.239587499999999</v>
      </c>
      <c r="V310">
        <f t="shared" si="150"/>
        <v>5.1205179422720741</v>
      </c>
      <c r="W310">
        <f t="shared" si="151"/>
        <v>67.377473519041729</v>
      </c>
      <c r="X310">
        <f t="shared" si="152"/>
        <v>3.4799964070844047</v>
      </c>
      <c r="Y310">
        <f t="shared" si="153"/>
        <v>5.1649256425456702</v>
      </c>
      <c r="Z310">
        <f t="shared" si="154"/>
        <v>1.6405215351876694</v>
      </c>
      <c r="AA310">
        <f t="shared" si="155"/>
        <v>-28.745211312804464</v>
      </c>
      <c r="AB310">
        <f t="shared" si="156"/>
        <v>22.956457312267201</v>
      </c>
      <c r="AC310">
        <f t="shared" si="157"/>
        <v>1.9078084379788933</v>
      </c>
      <c r="AD310">
        <f t="shared" si="158"/>
        <v>222.23762654862043</v>
      </c>
      <c r="AE310">
        <f t="shared" si="159"/>
        <v>19.74598656423262</v>
      </c>
      <c r="AF310">
        <f t="shared" si="160"/>
        <v>0.7856852404690301</v>
      </c>
      <c r="AG310">
        <f t="shared" si="161"/>
        <v>8.9715324730990549</v>
      </c>
      <c r="AH310">
        <v>2022.201493008901</v>
      </c>
      <c r="AI310">
        <v>2006.7206060606061</v>
      </c>
      <c r="AJ310">
        <v>1.7727702044039499</v>
      </c>
      <c r="AK310">
        <v>63.952055562581542</v>
      </c>
      <c r="AL310">
        <f t="shared" si="162"/>
        <v>0.65181885063048672</v>
      </c>
      <c r="AM310">
        <v>33.767419500937862</v>
      </c>
      <c r="AN310">
        <v>34.40756713286715</v>
      </c>
      <c r="AO310">
        <v>-1.088073087929633E-2</v>
      </c>
      <c r="AP310">
        <v>89.221601695222972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47184.637835235662</v>
      </c>
      <c r="AV310">
        <f t="shared" si="166"/>
        <v>1200.0074999999999</v>
      </c>
      <c r="AW310">
        <f t="shared" si="167"/>
        <v>1025.9324010938749</v>
      </c>
      <c r="AX310">
        <f t="shared" si="168"/>
        <v>0.85493832421370286</v>
      </c>
      <c r="AY310">
        <f t="shared" si="169"/>
        <v>0.1884309657324465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1673988034.1875</v>
      </c>
      <c r="BF310">
        <v>1934.53125</v>
      </c>
      <c r="BG310">
        <v>1954.1612500000001</v>
      </c>
      <c r="BH310">
        <v>34.429724999999998</v>
      </c>
      <c r="BI310">
        <v>33.72945</v>
      </c>
      <c r="BJ310">
        <v>1942.9212500000001</v>
      </c>
      <c r="BK310">
        <v>34.219374999999999</v>
      </c>
      <c r="BL310">
        <v>650.00262499999997</v>
      </c>
      <c r="BM310">
        <v>100.975375</v>
      </c>
      <c r="BN310">
        <v>9.9972162500000003E-2</v>
      </c>
      <c r="BO310">
        <v>33.393625</v>
      </c>
      <c r="BP310">
        <v>33.239587499999999</v>
      </c>
      <c r="BQ310">
        <v>999.9</v>
      </c>
      <c r="BR310">
        <v>0</v>
      </c>
      <c r="BS310">
        <v>0</v>
      </c>
      <c r="BT310">
        <v>8998.90625</v>
      </c>
      <c r="BU310">
        <v>0</v>
      </c>
      <c r="BV310">
        <v>178.41050000000001</v>
      </c>
      <c r="BW310">
        <v>-19.630737499999999</v>
      </c>
      <c r="BX310">
        <v>2003.51</v>
      </c>
      <c r="BY310">
        <v>2022.37375</v>
      </c>
      <c r="BZ310">
        <v>0.70027312500000005</v>
      </c>
      <c r="CA310">
        <v>1954.1612500000001</v>
      </c>
      <c r="CB310">
        <v>33.72945</v>
      </c>
      <c r="CC310">
        <v>3.4765549999999998</v>
      </c>
      <c r="CD310">
        <v>3.4058462500000002</v>
      </c>
      <c r="CE310">
        <v>26.505700000000001</v>
      </c>
      <c r="CF310">
        <v>26.157550000000001</v>
      </c>
      <c r="CG310">
        <v>1200.0074999999999</v>
      </c>
      <c r="CH310">
        <v>0.49997399999999997</v>
      </c>
      <c r="CI310">
        <v>0.50002599999999997</v>
      </c>
      <c r="CJ310">
        <v>0</v>
      </c>
      <c r="CK310">
        <v>811.56475</v>
      </c>
      <c r="CL310">
        <v>4.9990899999999998</v>
      </c>
      <c r="CM310">
        <v>8274.3087500000001</v>
      </c>
      <c r="CN310">
        <v>9557.8212500000009</v>
      </c>
      <c r="CO310">
        <v>44.5</v>
      </c>
      <c r="CP310">
        <v>46.25</v>
      </c>
      <c r="CQ310">
        <v>45.375</v>
      </c>
      <c r="CR310">
        <v>45.171499999999988</v>
      </c>
      <c r="CS310">
        <v>45.694875000000003</v>
      </c>
      <c r="CT310">
        <v>597.47125000000005</v>
      </c>
      <c r="CU310">
        <v>597.53625</v>
      </c>
      <c r="CV310">
        <v>0</v>
      </c>
      <c r="CW310">
        <v>1673988037.3</v>
      </c>
      <c r="CX310">
        <v>0</v>
      </c>
      <c r="CY310">
        <v>1673984188.5</v>
      </c>
      <c r="CZ310" t="s">
        <v>356</v>
      </c>
      <c r="DA310">
        <v>1673984188.5</v>
      </c>
      <c r="DB310">
        <v>1673984167.5</v>
      </c>
      <c r="DC310">
        <v>23</v>
      </c>
      <c r="DD310">
        <v>-0.32800000000000001</v>
      </c>
      <c r="DE310">
        <v>5.0000000000000001E-3</v>
      </c>
      <c r="DF310">
        <v>-6.2539999999999996</v>
      </c>
      <c r="DG310">
        <v>0.21</v>
      </c>
      <c r="DH310">
        <v>579</v>
      </c>
      <c r="DI310">
        <v>34</v>
      </c>
      <c r="DJ310">
        <v>0</v>
      </c>
      <c r="DK310">
        <v>0.1</v>
      </c>
      <c r="DL310">
        <v>-19.513100000000001</v>
      </c>
      <c r="DM310">
        <v>-0.80510318949338622</v>
      </c>
      <c r="DN310">
        <v>0.12008535922417859</v>
      </c>
      <c r="DO310">
        <v>0</v>
      </c>
      <c r="DP310">
        <v>0.65103960000000005</v>
      </c>
      <c r="DQ310">
        <v>0.46903033395872351</v>
      </c>
      <c r="DR310">
        <v>4.8029829396324122E-2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372</v>
      </c>
      <c r="EA310">
        <v>3.2948400000000002</v>
      </c>
      <c r="EB310">
        <v>2.6252499999999999</v>
      </c>
      <c r="EC310">
        <v>0.27742499999999998</v>
      </c>
      <c r="ED310">
        <v>0.27667599999999998</v>
      </c>
      <c r="EE310">
        <v>0.139461</v>
      </c>
      <c r="EF310">
        <v>0.136125</v>
      </c>
      <c r="EG310">
        <v>21703.599999999999</v>
      </c>
      <c r="EH310">
        <v>22092.2</v>
      </c>
      <c r="EI310">
        <v>27975.7</v>
      </c>
      <c r="EJ310">
        <v>29433.200000000001</v>
      </c>
      <c r="EK310">
        <v>33142.1</v>
      </c>
      <c r="EL310">
        <v>35321.1</v>
      </c>
      <c r="EM310">
        <v>39497.9</v>
      </c>
      <c r="EN310">
        <v>42086.9</v>
      </c>
      <c r="EO310">
        <v>2.19895</v>
      </c>
      <c r="EP310">
        <v>2.14995</v>
      </c>
      <c r="EQ310">
        <v>0.104085</v>
      </c>
      <c r="ER310">
        <v>0</v>
      </c>
      <c r="ES310">
        <v>31.551400000000001</v>
      </c>
      <c r="ET310">
        <v>999.9</v>
      </c>
      <c r="EU310">
        <v>67.400000000000006</v>
      </c>
      <c r="EV310">
        <v>35.799999999999997</v>
      </c>
      <c r="EW310">
        <v>39.403599999999997</v>
      </c>
      <c r="EX310">
        <v>57.651800000000001</v>
      </c>
      <c r="EY310">
        <v>-4.8517599999999996</v>
      </c>
      <c r="EZ310">
        <v>2</v>
      </c>
      <c r="FA310">
        <v>0.63292899999999996</v>
      </c>
      <c r="FB310">
        <v>0.58892699999999998</v>
      </c>
      <c r="FC310">
        <v>20.270399999999999</v>
      </c>
      <c r="FD310">
        <v>5.2174399999999999</v>
      </c>
      <c r="FE310">
        <v>12.0099</v>
      </c>
      <c r="FF310">
        <v>4.9862500000000001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1.86588</v>
      </c>
      <c r="FM310">
        <v>1.8622700000000001</v>
      </c>
      <c r="FN310">
        <v>1.86432</v>
      </c>
      <c r="FO310">
        <v>1.8603499999999999</v>
      </c>
      <c r="FP310">
        <v>1.86111</v>
      </c>
      <c r="FQ310">
        <v>1.8602000000000001</v>
      </c>
      <c r="FR310">
        <v>1.86191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-8.4</v>
      </c>
      <c r="GH310">
        <v>0.2104</v>
      </c>
      <c r="GI310">
        <v>-4.4410340874611869</v>
      </c>
      <c r="GJ310">
        <v>-4.0977002334145526E-3</v>
      </c>
      <c r="GK310">
        <v>1.9870096767282211E-6</v>
      </c>
      <c r="GL310">
        <v>-4.7591234531596528E-10</v>
      </c>
      <c r="GM310">
        <v>0.2103699999999975</v>
      </c>
      <c r="GN310">
        <v>0</v>
      </c>
      <c r="GO310">
        <v>0</v>
      </c>
      <c r="GP310">
        <v>0</v>
      </c>
      <c r="GQ310">
        <v>6</v>
      </c>
      <c r="GR310">
        <v>2093</v>
      </c>
      <c r="GS310">
        <v>4</v>
      </c>
      <c r="GT310">
        <v>31</v>
      </c>
      <c r="GU310">
        <v>64.099999999999994</v>
      </c>
      <c r="GV310">
        <v>64.5</v>
      </c>
      <c r="GW310">
        <v>4.7290000000000001</v>
      </c>
      <c r="GX310">
        <v>2.4670399999999999</v>
      </c>
      <c r="GY310">
        <v>2.04834</v>
      </c>
      <c r="GZ310">
        <v>2.6220699999999999</v>
      </c>
      <c r="HA310">
        <v>2.1972700000000001</v>
      </c>
      <c r="HB310">
        <v>2.3156699999999999</v>
      </c>
      <c r="HC310">
        <v>41.248199999999997</v>
      </c>
      <c r="HD310">
        <v>14.132</v>
      </c>
      <c r="HE310">
        <v>18</v>
      </c>
      <c r="HF310">
        <v>706.03599999999994</v>
      </c>
      <c r="HG310">
        <v>739.69600000000003</v>
      </c>
      <c r="HH310">
        <v>30.999500000000001</v>
      </c>
      <c r="HI310">
        <v>35.198900000000002</v>
      </c>
      <c r="HJ310">
        <v>29.9999</v>
      </c>
      <c r="HK310">
        <v>35.135100000000001</v>
      </c>
      <c r="HL310">
        <v>35.151800000000001</v>
      </c>
      <c r="HM310">
        <v>94.610399999999998</v>
      </c>
      <c r="HN310">
        <v>18.831</v>
      </c>
      <c r="HO310">
        <v>100</v>
      </c>
      <c r="HP310">
        <v>31</v>
      </c>
      <c r="HQ310">
        <v>1969.64</v>
      </c>
      <c r="HR310">
        <v>33.618499999999997</v>
      </c>
      <c r="HS310">
        <v>98.591800000000006</v>
      </c>
      <c r="HT310">
        <v>97.58</v>
      </c>
    </row>
    <row r="311" spans="1:228" x14ac:dyDescent="0.2">
      <c r="A311">
        <v>296</v>
      </c>
      <c r="B311">
        <v>1673988040.5</v>
      </c>
      <c r="C311">
        <v>1177.400000095367</v>
      </c>
      <c r="D311" t="s">
        <v>951</v>
      </c>
      <c r="E311" t="s">
        <v>952</v>
      </c>
      <c r="F311">
        <v>4</v>
      </c>
      <c r="G311">
        <v>1673988038.5</v>
      </c>
      <c r="H311">
        <f t="shared" si="136"/>
        <v>6.7146928149450637E-4</v>
      </c>
      <c r="I311">
        <f t="shared" si="137"/>
        <v>0.67146928149450635</v>
      </c>
      <c r="J311">
        <f t="shared" si="138"/>
        <v>9.1882479611780017</v>
      </c>
      <c r="K311">
        <f t="shared" si="139"/>
        <v>1941.8671428571431</v>
      </c>
      <c r="L311">
        <f t="shared" si="140"/>
        <v>1522.7446485434077</v>
      </c>
      <c r="M311">
        <f t="shared" si="141"/>
        <v>153.91150793439957</v>
      </c>
      <c r="N311">
        <f t="shared" si="142"/>
        <v>196.274339529808</v>
      </c>
      <c r="O311">
        <f t="shared" si="143"/>
        <v>3.978706172388722E-2</v>
      </c>
      <c r="P311">
        <f t="shared" si="144"/>
        <v>2.7639276143638098</v>
      </c>
      <c r="Q311">
        <f t="shared" si="145"/>
        <v>3.9471596698969678E-2</v>
      </c>
      <c r="R311">
        <f t="shared" si="146"/>
        <v>2.4697882592156863E-2</v>
      </c>
      <c r="S311">
        <f t="shared" si="147"/>
        <v>226.11939609318102</v>
      </c>
      <c r="T311">
        <f t="shared" si="148"/>
        <v>34.615445534420999</v>
      </c>
      <c r="U311">
        <f t="shared" si="149"/>
        <v>33.239171428571417</v>
      </c>
      <c r="V311">
        <f t="shared" si="150"/>
        <v>5.1203984436867742</v>
      </c>
      <c r="W311">
        <f t="shared" si="151"/>
        <v>67.246344644533735</v>
      </c>
      <c r="X311">
        <f t="shared" si="152"/>
        <v>3.4740667979806394</v>
      </c>
      <c r="Y311">
        <f t="shared" si="153"/>
        <v>5.1661793906340403</v>
      </c>
      <c r="Z311">
        <f t="shared" si="154"/>
        <v>1.6463316457061348</v>
      </c>
      <c r="AA311">
        <f t="shared" si="155"/>
        <v>-29.611795313907731</v>
      </c>
      <c r="AB311">
        <f t="shared" si="156"/>
        <v>23.660479150560054</v>
      </c>
      <c r="AC311">
        <f t="shared" si="157"/>
        <v>1.9666544574951366</v>
      </c>
      <c r="AD311">
        <f t="shared" si="158"/>
        <v>222.13473438732851</v>
      </c>
      <c r="AE311">
        <f t="shared" si="159"/>
        <v>19.607269526048029</v>
      </c>
      <c r="AF311">
        <f t="shared" si="160"/>
        <v>0.79718767592229578</v>
      </c>
      <c r="AG311">
        <f t="shared" si="161"/>
        <v>9.1882479611780017</v>
      </c>
      <c r="AH311">
        <v>2029.022931353277</v>
      </c>
      <c r="AI311">
        <v>2013.5572121212119</v>
      </c>
      <c r="AJ311">
        <v>1.7161126257857899</v>
      </c>
      <c r="AK311">
        <v>63.952055562581542</v>
      </c>
      <c r="AL311">
        <f t="shared" si="162"/>
        <v>0.67146928149450635</v>
      </c>
      <c r="AM311">
        <v>33.669674318020768</v>
      </c>
      <c r="AN311">
        <v>34.351112587412601</v>
      </c>
      <c r="AO311">
        <v>-1.525127607687099E-2</v>
      </c>
      <c r="AP311">
        <v>89.221601695222972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47172.387456430013</v>
      </c>
      <c r="AV311">
        <f t="shared" si="166"/>
        <v>1200.012857142857</v>
      </c>
      <c r="AW311">
        <f t="shared" si="167"/>
        <v>1025.9368850223734</v>
      </c>
      <c r="AX311">
        <f t="shared" si="168"/>
        <v>0.85493824413269559</v>
      </c>
      <c r="AY311">
        <f t="shared" si="169"/>
        <v>0.18843081117610255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1673988038.5</v>
      </c>
      <c r="BF311">
        <v>1941.8671428571431</v>
      </c>
      <c r="BG311">
        <v>1961.3942857142861</v>
      </c>
      <c r="BH311">
        <v>34.371157142857143</v>
      </c>
      <c r="BI311">
        <v>33.660614285714281</v>
      </c>
      <c r="BJ311">
        <v>1950.272857142857</v>
      </c>
      <c r="BK311">
        <v>34.160757142857143</v>
      </c>
      <c r="BL311">
        <v>650.02757142857149</v>
      </c>
      <c r="BM311">
        <v>100.97499999999999</v>
      </c>
      <c r="BN311">
        <v>0.10006080000000001</v>
      </c>
      <c r="BO311">
        <v>33.397957142857138</v>
      </c>
      <c r="BP311">
        <v>33.239171428571417</v>
      </c>
      <c r="BQ311">
        <v>999.89999999999986</v>
      </c>
      <c r="BR311">
        <v>0</v>
      </c>
      <c r="BS311">
        <v>0</v>
      </c>
      <c r="BT311">
        <v>8996.6971428571433</v>
      </c>
      <c r="BU311">
        <v>0</v>
      </c>
      <c r="BV311">
        <v>174.92828571428569</v>
      </c>
      <c r="BW311">
        <v>-19.52845714285715</v>
      </c>
      <c r="BX311">
        <v>2010.987142857143</v>
      </c>
      <c r="BY311">
        <v>2029.717142857143</v>
      </c>
      <c r="BZ311">
        <v>0.7105325714285714</v>
      </c>
      <c r="CA311">
        <v>1961.3942857142861</v>
      </c>
      <c r="CB311">
        <v>33.660614285714281</v>
      </c>
      <c r="CC311">
        <v>3.4706299999999999</v>
      </c>
      <c r="CD311">
        <v>3.398882857142858</v>
      </c>
      <c r="CE311">
        <v>26.47674285714286</v>
      </c>
      <c r="CF311">
        <v>26.12292857142857</v>
      </c>
      <c r="CG311">
        <v>1200.012857142857</v>
      </c>
      <c r="CH311">
        <v>0.49997614285714281</v>
      </c>
      <c r="CI311">
        <v>0.50002400000000002</v>
      </c>
      <c r="CJ311">
        <v>0</v>
      </c>
      <c r="CK311">
        <v>812.0604285714287</v>
      </c>
      <c r="CL311">
        <v>4.9990899999999998</v>
      </c>
      <c r="CM311">
        <v>8279.5571428571438</v>
      </c>
      <c r="CN311">
        <v>9557.862857142858</v>
      </c>
      <c r="CO311">
        <v>44.5</v>
      </c>
      <c r="CP311">
        <v>46.25</v>
      </c>
      <c r="CQ311">
        <v>45.375</v>
      </c>
      <c r="CR311">
        <v>45.142714285714291</v>
      </c>
      <c r="CS311">
        <v>45.686999999999998</v>
      </c>
      <c r="CT311">
        <v>597.47714285714289</v>
      </c>
      <c r="CU311">
        <v>597.53571428571433</v>
      </c>
      <c r="CV311">
        <v>0</v>
      </c>
      <c r="CW311">
        <v>1673988040.9000001</v>
      </c>
      <c r="CX311">
        <v>0</v>
      </c>
      <c r="CY311">
        <v>1673984188.5</v>
      </c>
      <c r="CZ311" t="s">
        <v>356</v>
      </c>
      <c r="DA311">
        <v>1673984188.5</v>
      </c>
      <c r="DB311">
        <v>1673984167.5</v>
      </c>
      <c r="DC311">
        <v>23</v>
      </c>
      <c r="DD311">
        <v>-0.32800000000000001</v>
      </c>
      <c r="DE311">
        <v>5.0000000000000001E-3</v>
      </c>
      <c r="DF311">
        <v>-6.2539999999999996</v>
      </c>
      <c r="DG311">
        <v>0.21</v>
      </c>
      <c r="DH311">
        <v>579</v>
      </c>
      <c r="DI311">
        <v>34</v>
      </c>
      <c r="DJ311">
        <v>0</v>
      </c>
      <c r="DK311">
        <v>0.1</v>
      </c>
      <c r="DL311">
        <v>-19.5559625</v>
      </c>
      <c r="DM311">
        <v>-0.11124765478420311</v>
      </c>
      <c r="DN311">
        <v>9.1471707886920106E-2</v>
      </c>
      <c r="DO311">
        <v>0</v>
      </c>
      <c r="DP311">
        <v>0.67919770000000002</v>
      </c>
      <c r="DQ311">
        <v>0.29316697936210118</v>
      </c>
      <c r="DR311">
        <v>3.1537598997228682E-2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372</v>
      </c>
      <c r="EA311">
        <v>3.2946499999999999</v>
      </c>
      <c r="EB311">
        <v>2.6253700000000002</v>
      </c>
      <c r="EC311">
        <v>0.27797300000000003</v>
      </c>
      <c r="ED311">
        <v>0.277194</v>
      </c>
      <c r="EE311">
        <v>0.13931399999999999</v>
      </c>
      <c r="EF311">
        <v>0.13609199999999999</v>
      </c>
      <c r="EG311">
        <v>21687.599999999999</v>
      </c>
      <c r="EH311">
        <v>22076.5</v>
      </c>
      <c r="EI311">
        <v>27976.3</v>
      </c>
      <c r="EJ311">
        <v>29433.4</v>
      </c>
      <c r="EK311">
        <v>33147.699999999997</v>
      </c>
      <c r="EL311">
        <v>35322.699999999997</v>
      </c>
      <c r="EM311">
        <v>39497.800000000003</v>
      </c>
      <c r="EN311">
        <v>42087.199999999997</v>
      </c>
      <c r="EO311">
        <v>2.19855</v>
      </c>
      <c r="EP311">
        <v>2.1500699999999999</v>
      </c>
      <c r="EQ311">
        <v>0.10505299999999999</v>
      </c>
      <c r="ER311">
        <v>0</v>
      </c>
      <c r="ES311">
        <v>31.536899999999999</v>
      </c>
      <c r="ET311">
        <v>999.9</v>
      </c>
      <c r="EU311">
        <v>67.3</v>
      </c>
      <c r="EV311">
        <v>35.799999999999997</v>
      </c>
      <c r="EW311">
        <v>39.347099999999998</v>
      </c>
      <c r="EX311">
        <v>57.441800000000001</v>
      </c>
      <c r="EY311">
        <v>-4.6474399999999996</v>
      </c>
      <c r="EZ311">
        <v>2</v>
      </c>
      <c r="FA311">
        <v>0.63288100000000003</v>
      </c>
      <c r="FB311">
        <v>0.58922699999999995</v>
      </c>
      <c r="FC311">
        <v>20.270299999999999</v>
      </c>
      <c r="FD311">
        <v>5.21699</v>
      </c>
      <c r="FE311">
        <v>12.0099</v>
      </c>
      <c r="FF311">
        <v>4.9859</v>
      </c>
      <c r="FG311">
        <v>3.2845</v>
      </c>
      <c r="FH311">
        <v>9999</v>
      </c>
      <c r="FI311">
        <v>9999</v>
      </c>
      <c r="FJ311">
        <v>9999</v>
      </c>
      <c r="FK311">
        <v>999.9</v>
      </c>
      <c r="FL311">
        <v>1.86585</v>
      </c>
      <c r="FM311">
        <v>1.86232</v>
      </c>
      <c r="FN311">
        <v>1.86432</v>
      </c>
      <c r="FO311">
        <v>1.86039</v>
      </c>
      <c r="FP311">
        <v>1.86111</v>
      </c>
      <c r="FQ311">
        <v>1.86022</v>
      </c>
      <c r="FR311">
        <v>1.86195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-8.41</v>
      </c>
      <c r="GH311">
        <v>0.2104</v>
      </c>
      <c r="GI311">
        <v>-4.4410340874611869</v>
      </c>
      <c r="GJ311">
        <v>-4.0977002334145526E-3</v>
      </c>
      <c r="GK311">
        <v>1.9870096767282211E-6</v>
      </c>
      <c r="GL311">
        <v>-4.7591234531596528E-10</v>
      </c>
      <c r="GM311">
        <v>0.2103699999999975</v>
      </c>
      <c r="GN311">
        <v>0</v>
      </c>
      <c r="GO311">
        <v>0</v>
      </c>
      <c r="GP311">
        <v>0</v>
      </c>
      <c r="GQ311">
        <v>6</v>
      </c>
      <c r="GR311">
        <v>2093</v>
      </c>
      <c r="GS311">
        <v>4</v>
      </c>
      <c r="GT311">
        <v>31</v>
      </c>
      <c r="GU311">
        <v>64.2</v>
      </c>
      <c r="GV311">
        <v>64.5</v>
      </c>
      <c r="GW311">
        <v>4.7412099999999997</v>
      </c>
      <c r="GX311">
        <v>2.4706999999999999</v>
      </c>
      <c r="GY311">
        <v>2.04834</v>
      </c>
      <c r="GZ311">
        <v>2.6208499999999999</v>
      </c>
      <c r="HA311">
        <v>2.1972700000000001</v>
      </c>
      <c r="HB311">
        <v>2.3730500000000001</v>
      </c>
      <c r="HC311">
        <v>41.248199999999997</v>
      </c>
      <c r="HD311">
        <v>14.1495</v>
      </c>
      <c r="HE311">
        <v>18</v>
      </c>
      <c r="HF311">
        <v>705.69</v>
      </c>
      <c r="HG311">
        <v>739.8</v>
      </c>
      <c r="HH311">
        <v>30.9998</v>
      </c>
      <c r="HI311">
        <v>35.1965</v>
      </c>
      <c r="HJ311">
        <v>29.9999</v>
      </c>
      <c r="HK311">
        <v>35.134300000000003</v>
      </c>
      <c r="HL311">
        <v>35.150399999999998</v>
      </c>
      <c r="HM311">
        <v>94.851200000000006</v>
      </c>
      <c r="HN311">
        <v>18.831</v>
      </c>
      <c r="HO311">
        <v>100</v>
      </c>
      <c r="HP311">
        <v>31</v>
      </c>
      <c r="HQ311">
        <v>1976.32</v>
      </c>
      <c r="HR311">
        <v>33.639000000000003</v>
      </c>
      <c r="HS311">
        <v>98.592500000000001</v>
      </c>
      <c r="HT311">
        <v>97.580699999999993</v>
      </c>
    </row>
    <row r="312" spans="1:228" x14ac:dyDescent="0.2">
      <c r="A312">
        <v>297</v>
      </c>
      <c r="B312">
        <v>1673988044.5</v>
      </c>
      <c r="C312">
        <v>1181.400000095367</v>
      </c>
      <c r="D312" t="s">
        <v>953</v>
      </c>
      <c r="E312" t="s">
        <v>954</v>
      </c>
      <c r="F312">
        <v>4</v>
      </c>
      <c r="G312">
        <v>1673988042.1875</v>
      </c>
      <c r="H312">
        <f t="shared" si="136"/>
        <v>6.5724602799618512E-4</v>
      </c>
      <c r="I312">
        <f t="shared" si="137"/>
        <v>0.65724602799618514</v>
      </c>
      <c r="J312">
        <f t="shared" si="138"/>
        <v>9.6252958341206831</v>
      </c>
      <c r="K312">
        <f t="shared" si="139"/>
        <v>1947.99875</v>
      </c>
      <c r="L312">
        <f t="shared" si="140"/>
        <v>1501.0457074090825</v>
      </c>
      <c r="M312">
        <f t="shared" si="141"/>
        <v>151.7178569722212</v>
      </c>
      <c r="N312">
        <f t="shared" si="142"/>
        <v>196.89353513738138</v>
      </c>
      <c r="O312">
        <f t="shared" si="143"/>
        <v>3.8770507303469003E-2</v>
      </c>
      <c r="P312">
        <f t="shared" si="144"/>
        <v>2.7681919577550587</v>
      </c>
      <c r="Q312">
        <f t="shared" si="145"/>
        <v>3.8471348739765161E-2</v>
      </c>
      <c r="R312">
        <f t="shared" si="146"/>
        <v>2.4071278621935706E-2</v>
      </c>
      <c r="S312">
        <f t="shared" si="147"/>
        <v>226.11630711071149</v>
      </c>
      <c r="T312">
        <f t="shared" si="148"/>
        <v>34.623412894849395</v>
      </c>
      <c r="U312">
        <f t="shared" si="149"/>
        <v>33.249199999999988</v>
      </c>
      <c r="V312">
        <f t="shared" si="150"/>
        <v>5.1232793941955945</v>
      </c>
      <c r="W312">
        <f t="shared" si="151"/>
        <v>67.14404041339246</v>
      </c>
      <c r="X312">
        <f t="shared" si="152"/>
        <v>3.4699172368428521</v>
      </c>
      <c r="Y312">
        <f t="shared" si="153"/>
        <v>5.1678707677989948</v>
      </c>
      <c r="Z312">
        <f t="shared" si="154"/>
        <v>1.6533621573527424</v>
      </c>
      <c r="AA312">
        <f t="shared" si="155"/>
        <v>-28.984549834631764</v>
      </c>
      <c r="AB312">
        <f t="shared" si="156"/>
        <v>23.072313042176834</v>
      </c>
      <c r="AC312">
        <f t="shared" si="157"/>
        <v>1.9149607410769045</v>
      </c>
      <c r="AD312">
        <f t="shared" si="158"/>
        <v>222.11903105933345</v>
      </c>
      <c r="AE312">
        <f t="shared" si="159"/>
        <v>19.600887103064661</v>
      </c>
      <c r="AF312">
        <f t="shared" si="160"/>
        <v>0.75613518936113855</v>
      </c>
      <c r="AG312">
        <f t="shared" si="161"/>
        <v>9.6252958341206831</v>
      </c>
      <c r="AH312">
        <v>2035.7792534911171</v>
      </c>
      <c r="AI312">
        <v>2020.2187878787879</v>
      </c>
      <c r="AJ312">
        <v>1.6332481263329801</v>
      </c>
      <c r="AK312">
        <v>63.952055562581542</v>
      </c>
      <c r="AL312">
        <f t="shared" si="162"/>
        <v>0.65724602799618514</v>
      </c>
      <c r="AM312">
        <v>33.657493680367928</v>
      </c>
      <c r="AN312">
        <v>34.316274825174837</v>
      </c>
      <c r="AO312">
        <v>-1.340908343892909E-2</v>
      </c>
      <c r="AP312">
        <v>89.221601695222972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47288.560472812162</v>
      </c>
      <c r="AV312">
        <f t="shared" si="166"/>
        <v>1199.99875</v>
      </c>
      <c r="AW312">
        <f t="shared" si="167"/>
        <v>1025.9246010936329</v>
      </c>
      <c r="AX312">
        <f t="shared" si="168"/>
        <v>0.85493805813850465</v>
      </c>
      <c r="AY312">
        <f t="shared" si="169"/>
        <v>0.18843045220731397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1673988042.1875</v>
      </c>
      <c r="BF312">
        <v>1947.99875</v>
      </c>
      <c r="BG312">
        <v>1967.4512500000001</v>
      </c>
      <c r="BH312">
        <v>34.330199999999998</v>
      </c>
      <c r="BI312">
        <v>33.656199999999998</v>
      </c>
      <c r="BJ312">
        <v>1956.41625</v>
      </c>
      <c r="BK312">
        <v>34.119799999999998</v>
      </c>
      <c r="BL312">
        <v>650.00912500000004</v>
      </c>
      <c r="BM312">
        <v>100.97499999999999</v>
      </c>
      <c r="BN312">
        <v>9.9774887499999992E-2</v>
      </c>
      <c r="BO312">
        <v>33.403799999999997</v>
      </c>
      <c r="BP312">
        <v>33.249199999999988</v>
      </c>
      <c r="BQ312">
        <v>999.9</v>
      </c>
      <c r="BR312">
        <v>0</v>
      </c>
      <c r="BS312">
        <v>0</v>
      </c>
      <c r="BT312">
        <v>9019.375</v>
      </c>
      <c r="BU312">
        <v>0</v>
      </c>
      <c r="BV312">
        <v>171.0575</v>
      </c>
      <c r="BW312">
        <v>-19.450500000000002</v>
      </c>
      <c r="BX312">
        <v>2017.2525000000001</v>
      </c>
      <c r="BY312">
        <v>2035.9737500000001</v>
      </c>
      <c r="BZ312">
        <v>0.67399550000000008</v>
      </c>
      <c r="CA312">
        <v>1967.4512500000001</v>
      </c>
      <c r="CB312">
        <v>33.656199999999998</v>
      </c>
      <c r="CC312">
        <v>3.4664937500000002</v>
      </c>
      <c r="CD312">
        <v>3.39843625</v>
      </c>
      <c r="CE312">
        <v>26.4565375</v>
      </c>
      <c r="CF312">
        <v>26.1207125</v>
      </c>
      <c r="CG312">
        <v>1199.99875</v>
      </c>
      <c r="CH312">
        <v>0.49998337500000001</v>
      </c>
      <c r="CI312">
        <v>0.50001724999999997</v>
      </c>
      <c r="CJ312">
        <v>0</v>
      </c>
      <c r="CK312">
        <v>812.55787499999997</v>
      </c>
      <c r="CL312">
        <v>4.9990899999999998</v>
      </c>
      <c r="CM312">
        <v>8283.5962499999987</v>
      </c>
      <c r="CN312">
        <v>9557.7799999999988</v>
      </c>
      <c r="CO312">
        <v>44.5</v>
      </c>
      <c r="CP312">
        <v>46.210624999999993</v>
      </c>
      <c r="CQ312">
        <v>45.375</v>
      </c>
      <c r="CR312">
        <v>45.125</v>
      </c>
      <c r="CS312">
        <v>45.686999999999998</v>
      </c>
      <c r="CT312">
        <v>597.47749999999996</v>
      </c>
      <c r="CU312">
        <v>597.52125000000001</v>
      </c>
      <c r="CV312">
        <v>0</v>
      </c>
      <c r="CW312">
        <v>1673988045.0999999</v>
      </c>
      <c r="CX312">
        <v>0</v>
      </c>
      <c r="CY312">
        <v>1673984188.5</v>
      </c>
      <c r="CZ312" t="s">
        <v>356</v>
      </c>
      <c r="DA312">
        <v>1673984188.5</v>
      </c>
      <c r="DB312">
        <v>1673984167.5</v>
      </c>
      <c r="DC312">
        <v>23</v>
      </c>
      <c r="DD312">
        <v>-0.32800000000000001</v>
      </c>
      <c r="DE312">
        <v>5.0000000000000001E-3</v>
      </c>
      <c r="DF312">
        <v>-6.2539999999999996</v>
      </c>
      <c r="DG312">
        <v>0.21</v>
      </c>
      <c r="DH312">
        <v>579</v>
      </c>
      <c r="DI312">
        <v>34</v>
      </c>
      <c r="DJ312">
        <v>0</v>
      </c>
      <c r="DK312">
        <v>0.1</v>
      </c>
      <c r="DL312">
        <v>-19.537122499999999</v>
      </c>
      <c r="DM312">
        <v>0.2488874296435559</v>
      </c>
      <c r="DN312">
        <v>0.107888791094117</v>
      </c>
      <c r="DO312">
        <v>0</v>
      </c>
      <c r="DP312">
        <v>0.68838687499999995</v>
      </c>
      <c r="DQ312">
        <v>4.3790487804876113E-2</v>
      </c>
      <c r="DR312">
        <v>1.9105679176867139E-2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363</v>
      </c>
      <c r="EA312">
        <v>3.2946900000000001</v>
      </c>
      <c r="EB312">
        <v>2.6250200000000001</v>
      </c>
      <c r="EC312">
        <v>0.27848499999999998</v>
      </c>
      <c r="ED312">
        <v>0.27772799999999997</v>
      </c>
      <c r="EE312">
        <v>0.13922399999999999</v>
      </c>
      <c r="EF312">
        <v>0.13608100000000001</v>
      </c>
      <c r="EG312">
        <v>21671.8</v>
      </c>
      <c r="EH312">
        <v>22060.2</v>
      </c>
      <c r="EI312">
        <v>27976</v>
      </c>
      <c r="EJ312">
        <v>29433.599999999999</v>
      </c>
      <c r="EK312">
        <v>33151.599999999999</v>
      </c>
      <c r="EL312">
        <v>35323.199999999997</v>
      </c>
      <c r="EM312">
        <v>39498.199999999997</v>
      </c>
      <c r="EN312">
        <v>42087.199999999997</v>
      </c>
      <c r="EO312">
        <v>2.1987700000000001</v>
      </c>
      <c r="EP312">
        <v>2.1501299999999999</v>
      </c>
      <c r="EQ312">
        <v>0.107028</v>
      </c>
      <c r="ER312">
        <v>0</v>
      </c>
      <c r="ES312">
        <v>31.5274</v>
      </c>
      <c r="ET312">
        <v>999.9</v>
      </c>
      <c r="EU312">
        <v>67.3</v>
      </c>
      <c r="EV312">
        <v>35.799999999999997</v>
      </c>
      <c r="EW312">
        <v>39.347200000000001</v>
      </c>
      <c r="EX312">
        <v>57.0518</v>
      </c>
      <c r="EY312">
        <v>-4.5913500000000003</v>
      </c>
      <c r="EZ312">
        <v>2</v>
      </c>
      <c r="FA312">
        <v>0.63236499999999995</v>
      </c>
      <c r="FB312">
        <v>0.59131</v>
      </c>
      <c r="FC312">
        <v>20.270399999999999</v>
      </c>
      <c r="FD312">
        <v>5.2171399999999997</v>
      </c>
      <c r="FE312">
        <v>12.0099</v>
      </c>
      <c r="FF312">
        <v>4.9858500000000001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1.8658699999999999</v>
      </c>
      <c r="FM312">
        <v>1.86232</v>
      </c>
      <c r="FN312">
        <v>1.86432</v>
      </c>
      <c r="FO312">
        <v>1.86036</v>
      </c>
      <c r="FP312">
        <v>1.86111</v>
      </c>
      <c r="FQ312">
        <v>1.8602000000000001</v>
      </c>
      <c r="FR312">
        <v>1.8619399999999999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-8.42</v>
      </c>
      <c r="GH312">
        <v>0.2104</v>
      </c>
      <c r="GI312">
        <v>-4.4410340874611869</v>
      </c>
      <c r="GJ312">
        <v>-4.0977002334145526E-3</v>
      </c>
      <c r="GK312">
        <v>1.9870096767282211E-6</v>
      </c>
      <c r="GL312">
        <v>-4.7591234531596528E-10</v>
      </c>
      <c r="GM312">
        <v>0.2103699999999975</v>
      </c>
      <c r="GN312">
        <v>0</v>
      </c>
      <c r="GO312">
        <v>0</v>
      </c>
      <c r="GP312">
        <v>0</v>
      </c>
      <c r="GQ312">
        <v>6</v>
      </c>
      <c r="GR312">
        <v>2093</v>
      </c>
      <c r="GS312">
        <v>4</v>
      </c>
      <c r="GT312">
        <v>31</v>
      </c>
      <c r="GU312">
        <v>64.3</v>
      </c>
      <c r="GV312">
        <v>64.599999999999994</v>
      </c>
      <c r="GW312">
        <v>4.7534200000000002</v>
      </c>
      <c r="GX312">
        <v>2.4621599999999999</v>
      </c>
      <c r="GY312">
        <v>2.04834</v>
      </c>
      <c r="GZ312">
        <v>2.6232899999999999</v>
      </c>
      <c r="HA312">
        <v>2.1972700000000001</v>
      </c>
      <c r="HB312">
        <v>2.31812</v>
      </c>
      <c r="HC312">
        <v>41.248199999999997</v>
      </c>
      <c r="HD312">
        <v>14.132</v>
      </c>
      <c r="HE312">
        <v>18</v>
      </c>
      <c r="HF312">
        <v>705.85299999999995</v>
      </c>
      <c r="HG312">
        <v>739.82600000000002</v>
      </c>
      <c r="HH312">
        <v>31.000299999999999</v>
      </c>
      <c r="HI312">
        <v>35.194800000000001</v>
      </c>
      <c r="HJ312">
        <v>29.9998</v>
      </c>
      <c r="HK312">
        <v>35.131900000000002</v>
      </c>
      <c r="HL312">
        <v>35.148600000000002</v>
      </c>
      <c r="HM312">
        <v>95.089200000000005</v>
      </c>
      <c r="HN312">
        <v>18.831</v>
      </c>
      <c r="HO312">
        <v>100</v>
      </c>
      <c r="HP312">
        <v>31</v>
      </c>
      <c r="HQ312">
        <v>1983.01</v>
      </c>
      <c r="HR312">
        <v>33.646999999999998</v>
      </c>
      <c r="HS312">
        <v>98.592699999999994</v>
      </c>
      <c r="HT312">
        <v>97.5809</v>
      </c>
    </row>
    <row r="313" spans="1:228" x14ac:dyDescent="0.2">
      <c r="A313">
        <v>298</v>
      </c>
      <c r="B313">
        <v>1673988048.5</v>
      </c>
      <c r="C313">
        <v>1185.400000095367</v>
      </c>
      <c r="D313" t="s">
        <v>955</v>
      </c>
      <c r="E313" t="s">
        <v>956</v>
      </c>
      <c r="F313">
        <v>4</v>
      </c>
      <c r="G313">
        <v>1673988046.5</v>
      </c>
      <c r="H313">
        <f t="shared" si="136"/>
        <v>6.8584842038304334E-4</v>
      </c>
      <c r="I313">
        <f t="shared" si="137"/>
        <v>0.68584842038304339</v>
      </c>
      <c r="J313">
        <f t="shared" si="138"/>
        <v>9.5002751481475727</v>
      </c>
      <c r="K313">
        <f t="shared" si="139"/>
        <v>1955.007142857143</v>
      </c>
      <c r="L313">
        <f t="shared" si="140"/>
        <v>1527.615840570945</v>
      </c>
      <c r="M313">
        <f t="shared" si="141"/>
        <v>154.40416084597851</v>
      </c>
      <c r="N313">
        <f t="shared" si="142"/>
        <v>197.60284577039397</v>
      </c>
      <c r="O313">
        <f t="shared" si="143"/>
        <v>4.0314648000166244E-2</v>
      </c>
      <c r="P313">
        <f t="shared" si="144"/>
        <v>2.7595585745496085</v>
      </c>
      <c r="Q313">
        <f t="shared" si="145"/>
        <v>3.999028967848741E-2</v>
      </c>
      <c r="R313">
        <f t="shared" si="146"/>
        <v>2.5022855699045096E-2</v>
      </c>
      <c r="S313">
        <f t="shared" si="147"/>
        <v>226.11639304941588</v>
      </c>
      <c r="T313">
        <f t="shared" si="148"/>
        <v>34.623191199499061</v>
      </c>
      <c r="U313">
        <f t="shared" si="149"/>
        <v>33.262328571428583</v>
      </c>
      <c r="V313">
        <f t="shared" si="150"/>
        <v>5.1270530262497003</v>
      </c>
      <c r="W313">
        <f t="shared" si="151"/>
        <v>67.07750985712984</v>
      </c>
      <c r="X313">
        <f t="shared" si="152"/>
        <v>3.4672725570306264</v>
      </c>
      <c r="Y313">
        <f t="shared" si="153"/>
        <v>5.1690537773624294</v>
      </c>
      <c r="Z313">
        <f t="shared" si="154"/>
        <v>1.6597804692190739</v>
      </c>
      <c r="AA313">
        <f t="shared" si="155"/>
        <v>-30.24591533889221</v>
      </c>
      <c r="AB313">
        <f t="shared" si="156"/>
        <v>21.655019664925085</v>
      </c>
      <c r="AC313">
        <f t="shared" si="157"/>
        <v>1.8031029012699307</v>
      </c>
      <c r="AD313">
        <f t="shared" si="158"/>
        <v>219.32860027671867</v>
      </c>
      <c r="AE313">
        <f t="shared" si="159"/>
        <v>19.883158741894327</v>
      </c>
      <c r="AF313">
        <f t="shared" si="160"/>
        <v>0.73061304451449782</v>
      </c>
      <c r="AG313">
        <f t="shared" si="161"/>
        <v>9.5002751481475727</v>
      </c>
      <c r="AH313">
        <v>2042.7465448557059</v>
      </c>
      <c r="AI313">
        <v>2027.014787878788</v>
      </c>
      <c r="AJ313">
        <v>1.707660258640209</v>
      </c>
      <c r="AK313">
        <v>63.952055562581542</v>
      </c>
      <c r="AL313">
        <f t="shared" si="162"/>
        <v>0.68584842038304339</v>
      </c>
      <c r="AM313">
        <v>33.65412417480497</v>
      </c>
      <c r="AN313">
        <v>34.296634265734284</v>
      </c>
      <c r="AO313">
        <v>-5.7206432841687589E-3</v>
      </c>
      <c r="AP313">
        <v>89.221601695222972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47051.011156837805</v>
      </c>
      <c r="AV313">
        <f t="shared" si="166"/>
        <v>1200</v>
      </c>
      <c r="AW313">
        <f t="shared" si="167"/>
        <v>1025.9255922535833</v>
      </c>
      <c r="AX313">
        <f t="shared" si="168"/>
        <v>0.85493799354465283</v>
      </c>
      <c r="AY313">
        <f t="shared" si="169"/>
        <v>0.18843032754117989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1673988046.5</v>
      </c>
      <c r="BF313">
        <v>1955.007142857143</v>
      </c>
      <c r="BG313">
        <v>1974.68</v>
      </c>
      <c r="BH313">
        <v>34.303871428571433</v>
      </c>
      <c r="BI313">
        <v>33.652571428571427</v>
      </c>
      <c r="BJ313">
        <v>1963.437142857143</v>
      </c>
      <c r="BK313">
        <v>34.093485714285713</v>
      </c>
      <c r="BL313">
        <v>649.97714285714289</v>
      </c>
      <c r="BM313">
        <v>100.9751428571429</v>
      </c>
      <c r="BN313">
        <v>0.1001122857142857</v>
      </c>
      <c r="BO313">
        <v>33.407885714285719</v>
      </c>
      <c r="BP313">
        <v>33.262328571428583</v>
      </c>
      <c r="BQ313">
        <v>999.89999999999986</v>
      </c>
      <c r="BR313">
        <v>0</v>
      </c>
      <c r="BS313">
        <v>0</v>
      </c>
      <c r="BT313">
        <v>8973.4842857142849</v>
      </c>
      <c r="BU313">
        <v>0</v>
      </c>
      <c r="BV313">
        <v>165.97628571428569</v>
      </c>
      <c r="BW313">
        <v>-19.673828571428569</v>
      </c>
      <c r="BX313">
        <v>2024.4528571428571</v>
      </c>
      <c r="BY313">
        <v>2043.448571428572</v>
      </c>
      <c r="BZ313">
        <v>0.65127842857142859</v>
      </c>
      <c r="CA313">
        <v>1974.68</v>
      </c>
      <c r="CB313">
        <v>33.652571428571427</v>
      </c>
      <c r="CC313">
        <v>3.463831428571428</v>
      </c>
      <c r="CD313">
        <v>3.398068571428571</v>
      </c>
      <c r="CE313">
        <v>26.4435</v>
      </c>
      <c r="CF313">
        <v>26.11888571428571</v>
      </c>
      <c r="CG313">
        <v>1200</v>
      </c>
      <c r="CH313">
        <v>0.49998485714285718</v>
      </c>
      <c r="CI313">
        <v>0.50001585714285712</v>
      </c>
      <c r="CJ313">
        <v>0</v>
      </c>
      <c r="CK313">
        <v>813.00228571428579</v>
      </c>
      <c r="CL313">
        <v>4.9990899999999998</v>
      </c>
      <c r="CM313">
        <v>8287.8357142857149</v>
      </c>
      <c r="CN313">
        <v>9557.81</v>
      </c>
      <c r="CO313">
        <v>44.5</v>
      </c>
      <c r="CP313">
        <v>46.186999999999998</v>
      </c>
      <c r="CQ313">
        <v>45.357000000000014</v>
      </c>
      <c r="CR313">
        <v>45.125</v>
      </c>
      <c r="CS313">
        <v>45.686999999999998</v>
      </c>
      <c r="CT313">
        <v>597.48142857142852</v>
      </c>
      <c r="CU313">
        <v>597.5200000000001</v>
      </c>
      <c r="CV313">
        <v>0</v>
      </c>
      <c r="CW313">
        <v>1673988049.3</v>
      </c>
      <c r="CX313">
        <v>0</v>
      </c>
      <c r="CY313">
        <v>1673984188.5</v>
      </c>
      <c r="CZ313" t="s">
        <v>356</v>
      </c>
      <c r="DA313">
        <v>1673984188.5</v>
      </c>
      <c r="DB313">
        <v>1673984167.5</v>
      </c>
      <c r="DC313">
        <v>23</v>
      </c>
      <c r="DD313">
        <v>-0.32800000000000001</v>
      </c>
      <c r="DE313">
        <v>5.0000000000000001E-3</v>
      </c>
      <c r="DF313">
        <v>-6.2539999999999996</v>
      </c>
      <c r="DG313">
        <v>0.21</v>
      </c>
      <c r="DH313">
        <v>579</v>
      </c>
      <c r="DI313">
        <v>34</v>
      </c>
      <c r="DJ313">
        <v>0</v>
      </c>
      <c r="DK313">
        <v>0.1</v>
      </c>
      <c r="DL313">
        <v>-19.556809999999999</v>
      </c>
      <c r="DM313">
        <v>-0.29615009380859653</v>
      </c>
      <c r="DN313">
        <v>0.1207625372373405</v>
      </c>
      <c r="DO313">
        <v>0</v>
      </c>
      <c r="DP313">
        <v>0.68398520000000007</v>
      </c>
      <c r="DQ313">
        <v>-0.12621622514071429</v>
      </c>
      <c r="DR313">
        <v>2.3564099290233859E-2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372</v>
      </c>
      <c r="EA313">
        <v>3.2947199999999999</v>
      </c>
      <c r="EB313">
        <v>2.6254200000000001</v>
      </c>
      <c r="EC313">
        <v>0.27901799999999999</v>
      </c>
      <c r="ED313">
        <v>0.27825800000000001</v>
      </c>
      <c r="EE313">
        <v>0.13916799999999999</v>
      </c>
      <c r="EF313">
        <v>0.136071</v>
      </c>
      <c r="EG313">
        <v>21656</v>
      </c>
      <c r="EH313">
        <v>22044</v>
      </c>
      <c r="EI313">
        <v>27976.3</v>
      </c>
      <c r="EJ313">
        <v>29433.8</v>
      </c>
      <c r="EK313">
        <v>33153.9</v>
      </c>
      <c r="EL313">
        <v>35324</v>
      </c>
      <c r="EM313">
        <v>39498.400000000001</v>
      </c>
      <c r="EN313">
        <v>42087.6</v>
      </c>
      <c r="EO313">
        <v>2.1987000000000001</v>
      </c>
      <c r="EP313">
        <v>2.1503000000000001</v>
      </c>
      <c r="EQ313">
        <v>0.107478</v>
      </c>
      <c r="ER313">
        <v>0</v>
      </c>
      <c r="ES313">
        <v>31.522400000000001</v>
      </c>
      <c r="ET313">
        <v>999.9</v>
      </c>
      <c r="EU313">
        <v>67.400000000000006</v>
      </c>
      <c r="EV313">
        <v>35.799999999999997</v>
      </c>
      <c r="EW313">
        <v>39.405000000000001</v>
      </c>
      <c r="EX313">
        <v>57.591799999999999</v>
      </c>
      <c r="EY313">
        <v>-4.7155500000000004</v>
      </c>
      <c r="EZ313">
        <v>2</v>
      </c>
      <c r="FA313">
        <v>0.63235799999999998</v>
      </c>
      <c r="FB313">
        <v>0.59252499999999997</v>
      </c>
      <c r="FC313">
        <v>20.270199999999999</v>
      </c>
      <c r="FD313">
        <v>5.21699</v>
      </c>
      <c r="FE313">
        <v>12.0099</v>
      </c>
      <c r="FF313">
        <v>4.9859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1.86589</v>
      </c>
      <c r="FM313">
        <v>1.8623099999999999</v>
      </c>
      <c r="FN313">
        <v>1.86432</v>
      </c>
      <c r="FO313">
        <v>1.8603799999999999</v>
      </c>
      <c r="FP313">
        <v>1.86111</v>
      </c>
      <c r="FQ313">
        <v>1.8602000000000001</v>
      </c>
      <c r="FR313">
        <v>1.8619300000000001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-8.44</v>
      </c>
      <c r="GH313">
        <v>0.2104</v>
      </c>
      <c r="GI313">
        <v>-4.4410340874611869</v>
      </c>
      <c r="GJ313">
        <v>-4.0977002334145526E-3</v>
      </c>
      <c r="GK313">
        <v>1.9870096767282211E-6</v>
      </c>
      <c r="GL313">
        <v>-4.7591234531596528E-10</v>
      </c>
      <c r="GM313">
        <v>0.2103699999999975</v>
      </c>
      <c r="GN313">
        <v>0</v>
      </c>
      <c r="GO313">
        <v>0</v>
      </c>
      <c r="GP313">
        <v>0</v>
      </c>
      <c r="GQ313">
        <v>6</v>
      </c>
      <c r="GR313">
        <v>2093</v>
      </c>
      <c r="GS313">
        <v>4</v>
      </c>
      <c r="GT313">
        <v>31</v>
      </c>
      <c r="GU313">
        <v>64.3</v>
      </c>
      <c r="GV313">
        <v>64.7</v>
      </c>
      <c r="GW313">
        <v>4.7656200000000002</v>
      </c>
      <c r="GX313">
        <v>2.4609399999999999</v>
      </c>
      <c r="GY313">
        <v>2.04834</v>
      </c>
      <c r="GZ313">
        <v>2.6220699999999999</v>
      </c>
      <c r="HA313">
        <v>2.1972700000000001</v>
      </c>
      <c r="HB313">
        <v>2.34253</v>
      </c>
      <c r="HC313">
        <v>41.274099999999997</v>
      </c>
      <c r="HD313">
        <v>14.1495</v>
      </c>
      <c r="HE313">
        <v>18</v>
      </c>
      <c r="HF313">
        <v>705.79</v>
      </c>
      <c r="HG313">
        <v>739.99400000000003</v>
      </c>
      <c r="HH313">
        <v>31.000299999999999</v>
      </c>
      <c r="HI313">
        <v>35.192399999999999</v>
      </c>
      <c r="HJ313">
        <v>29.9999</v>
      </c>
      <c r="HK313">
        <v>35.131900000000002</v>
      </c>
      <c r="HL313">
        <v>35.148600000000002</v>
      </c>
      <c r="HM313">
        <v>95.330100000000002</v>
      </c>
      <c r="HN313">
        <v>18.831</v>
      </c>
      <c r="HO313">
        <v>100</v>
      </c>
      <c r="HP313">
        <v>31</v>
      </c>
      <c r="HQ313">
        <v>1989.69</v>
      </c>
      <c r="HR313">
        <v>33.646999999999998</v>
      </c>
      <c r="HS313">
        <v>98.593400000000003</v>
      </c>
      <c r="HT313">
        <v>97.581699999999998</v>
      </c>
    </row>
    <row r="314" spans="1:228" x14ac:dyDescent="0.2">
      <c r="A314">
        <v>299</v>
      </c>
      <c r="B314">
        <v>1673988053</v>
      </c>
      <c r="C314">
        <v>1189.900000095367</v>
      </c>
      <c r="D314" t="s">
        <v>957</v>
      </c>
      <c r="E314" t="s">
        <v>958</v>
      </c>
      <c r="F314">
        <v>4</v>
      </c>
      <c r="G314">
        <v>1673988050.75</v>
      </c>
      <c r="H314">
        <f t="shared" si="136"/>
        <v>6.7173164256332217E-4</v>
      </c>
      <c r="I314">
        <f t="shared" si="137"/>
        <v>0.67173164256332218</v>
      </c>
      <c r="J314">
        <f t="shared" si="138"/>
        <v>9.3276224955359037</v>
      </c>
      <c r="K314">
        <f t="shared" si="139"/>
        <v>1962.0887499999999</v>
      </c>
      <c r="L314">
        <f t="shared" si="140"/>
        <v>1532.3403317025848</v>
      </c>
      <c r="M314">
        <f t="shared" si="141"/>
        <v>154.88326875456389</v>
      </c>
      <c r="N314">
        <f t="shared" si="142"/>
        <v>198.32064254870755</v>
      </c>
      <c r="O314">
        <f t="shared" si="143"/>
        <v>3.9362304093048792E-2</v>
      </c>
      <c r="P314">
        <f t="shared" si="144"/>
        <v>2.7621858319594566</v>
      </c>
      <c r="Q314">
        <f t="shared" si="145"/>
        <v>3.9053317504212058E-2</v>
      </c>
      <c r="R314">
        <f t="shared" si="146"/>
        <v>2.4435882348506667E-2</v>
      </c>
      <c r="S314">
        <f t="shared" si="147"/>
        <v>226.11857398546579</v>
      </c>
      <c r="T314">
        <f t="shared" si="148"/>
        <v>34.631218911804709</v>
      </c>
      <c r="U314">
        <f t="shared" si="149"/>
        <v>33.272500000000001</v>
      </c>
      <c r="V314">
        <f t="shared" si="150"/>
        <v>5.1299783293795738</v>
      </c>
      <c r="W314">
        <f t="shared" si="151"/>
        <v>67.020687598978469</v>
      </c>
      <c r="X314">
        <f t="shared" si="152"/>
        <v>3.4653499080819685</v>
      </c>
      <c r="Y314">
        <f t="shared" si="153"/>
        <v>5.1705675250857732</v>
      </c>
      <c r="Z314">
        <f t="shared" si="154"/>
        <v>1.6646284212976052</v>
      </c>
      <c r="AA314">
        <f t="shared" si="155"/>
        <v>-29.623365437042509</v>
      </c>
      <c r="AB314">
        <f t="shared" si="156"/>
        <v>20.939305174738877</v>
      </c>
      <c r="AC314">
        <f t="shared" si="157"/>
        <v>1.7419819995899264</v>
      </c>
      <c r="AD314">
        <f t="shared" si="158"/>
        <v>219.17649572275209</v>
      </c>
      <c r="AE314">
        <f t="shared" si="159"/>
        <v>19.807001009154305</v>
      </c>
      <c r="AF314">
        <f t="shared" si="160"/>
        <v>0.71290131138518487</v>
      </c>
      <c r="AG314">
        <f t="shared" si="161"/>
        <v>9.3276224955359037</v>
      </c>
      <c r="AH314">
        <v>2050.3778209365601</v>
      </c>
      <c r="AI314">
        <v>2034.753333333334</v>
      </c>
      <c r="AJ314">
        <v>1.722780224453301</v>
      </c>
      <c r="AK314">
        <v>63.952055562581542</v>
      </c>
      <c r="AL314">
        <f t="shared" si="162"/>
        <v>0.67173164256332218</v>
      </c>
      <c r="AM314">
        <v>33.649884668696103</v>
      </c>
      <c r="AN314">
        <v>34.278539860139887</v>
      </c>
      <c r="AO314">
        <v>-5.4938669610055529E-3</v>
      </c>
      <c r="AP314">
        <v>89.221601695222972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47122.271727245301</v>
      </c>
      <c r="AV314">
        <f t="shared" si="166"/>
        <v>1200.0125</v>
      </c>
      <c r="AW314">
        <f t="shared" si="167"/>
        <v>1025.9361885935054</v>
      </c>
      <c r="AX314">
        <f t="shared" si="168"/>
        <v>0.85493791822460641</v>
      </c>
      <c r="AY314">
        <f t="shared" si="169"/>
        <v>0.1884301821734905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1673988050.75</v>
      </c>
      <c r="BF314">
        <v>1962.0887499999999</v>
      </c>
      <c r="BG314">
        <v>1981.6624999999999</v>
      </c>
      <c r="BH314">
        <v>34.284500000000001</v>
      </c>
      <c r="BI314">
        <v>33.649025000000002</v>
      </c>
      <c r="BJ314">
        <v>1970.5262499999999</v>
      </c>
      <c r="BK314">
        <v>34.074137499999999</v>
      </c>
      <c r="BL314">
        <v>650.02700000000004</v>
      </c>
      <c r="BM314">
        <v>100.976125</v>
      </c>
      <c r="BN314">
        <v>0.1001604375</v>
      </c>
      <c r="BO314">
        <v>33.413112499999997</v>
      </c>
      <c r="BP314">
        <v>33.272500000000001</v>
      </c>
      <c r="BQ314">
        <v>999.9</v>
      </c>
      <c r="BR314">
        <v>0</v>
      </c>
      <c r="BS314">
        <v>0</v>
      </c>
      <c r="BT314">
        <v>8987.34375</v>
      </c>
      <c r="BU314">
        <v>0</v>
      </c>
      <c r="BV314">
        <v>158.16637499999999</v>
      </c>
      <c r="BW314">
        <v>-19.576137500000002</v>
      </c>
      <c r="BX314">
        <v>2031.7437500000001</v>
      </c>
      <c r="BY314">
        <v>2050.665</v>
      </c>
      <c r="BZ314">
        <v>0.63547700000000007</v>
      </c>
      <c r="CA314">
        <v>1981.6624999999999</v>
      </c>
      <c r="CB314">
        <v>33.649025000000002</v>
      </c>
      <c r="CC314">
        <v>3.4619149999999999</v>
      </c>
      <c r="CD314">
        <v>3.3977474999999999</v>
      </c>
      <c r="CE314">
        <v>26.434112500000001</v>
      </c>
      <c r="CF314">
        <v>26.1172875</v>
      </c>
      <c r="CG314">
        <v>1200.0125</v>
      </c>
      <c r="CH314">
        <v>0.49998712499999998</v>
      </c>
      <c r="CI314">
        <v>0.50001374999999992</v>
      </c>
      <c r="CJ314">
        <v>0</v>
      </c>
      <c r="CK314">
        <v>813.29662499999995</v>
      </c>
      <c r="CL314">
        <v>4.9990899999999998</v>
      </c>
      <c r="CM314">
        <v>8291.6849999999995</v>
      </c>
      <c r="CN314">
        <v>9557.901249999999</v>
      </c>
      <c r="CO314">
        <v>44.5</v>
      </c>
      <c r="CP314">
        <v>46.186999999999998</v>
      </c>
      <c r="CQ314">
        <v>45.327749999999988</v>
      </c>
      <c r="CR314">
        <v>45.125</v>
      </c>
      <c r="CS314">
        <v>45.686999999999998</v>
      </c>
      <c r="CT314">
        <v>597.49</v>
      </c>
      <c r="CU314">
        <v>597.52250000000004</v>
      </c>
      <c r="CV314">
        <v>0</v>
      </c>
      <c r="CW314">
        <v>1673988053.5</v>
      </c>
      <c r="CX314">
        <v>0</v>
      </c>
      <c r="CY314">
        <v>1673984188.5</v>
      </c>
      <c r="CZ314" t="s">
        <v>356</v>
      </c>
      <c r="DA314">
        <v>1673984188.5</v>
      </c>
      <c r="DB314">
        <v>1673984167.5</v>
      </c>
      <c r="DC314">
        <v>23</v>
      </c>
      <c r="DD314">
        <v>-0.32800000000000001</v>
      </c>
      <c r="DE314">
        <v>5.0000000000000001E-3</v>
      </c>
      <c r="DF314">
        <v>-6.2539999999999996</v>
      </c>
      <c r="DG314">
        <v>0.21</v>
      </c>
      <c r="DH314">
        <v>579</v>
      </c>
      <c r="DI314">
        <v>34</v>
      </c>
      <c r="DJ314">
        <v>0</v>
      </c>
      <c r="DK314">
        <v>0.1</v>
      </c>
      <c r="DL314">
        <v>-19.581502499999999</v>
      </c>
      <c r="DM314">
        <v>-9.1367729831138014E-2</v>
      </c>
      <c r="DN314">
        <v>0.1107787264945307</v>
      </c>
      <c r="DO314">
        <v>1</v>
      </c>
      <c r="DP314">
        <v>0.67512007499999993</v>
      </c>
      <c r="DQ314">
        <v>-0.273908499061915</v>
      </c>
      <c r="DR314">
        <v>3.0311628110666951E-2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3.2949000000000002</v>
      </c>
      <c r="EB314">
        <v>2.6253000000000002</v>
      </c>
      <c r="EC314">
        <v>0.27961999999999998</v>
      </c>
      <c r="ED314">
        <v>0.27884199999999998</v>
      </c>
      <c r="EE314">
        <v>0.139127</v>
      </c>
      <c r="EF314">
        <v>0.13606699999999999</v>
      </c>
      <c r="EG314">
        <v>21638</v>
      </c>
      <c r="EH314">
        <v>22026.3</v>
      </c>
      <c r="EI314">
        <v>27976.6</v>
      </c>
      <c r="EJ314">
        <v>29434</v>
      </c>
      <c r="EK314">
        <v>33155.800000000003</v>
      </c>
      <c r="EL314">
        <v>35324.5</v>
      </c>
      <c r="EM314">
        <v>39498.699999999997</v>
      </c>
      <c r="EN314">
        <v>42087.9</v>
      </c>
      <c r="EO314">
        <v>2.1990500000000002</v>
      </c>
      <c r="EP314">
        <v>2.1502500000000002</v>
      </c>
      <c r="EQ314">
        <v>0.10813</v>
      </c>
      <c r="ER314">
        <v>0</v>
      </c>
      <c r="ES314">
        <v>31.518599999999999</v>
      </c>
      <c r="ET314">
        <v>999.9</v>
      </c>
      <c r="EU314">
        <v>67.3</v>
      </c>
      <c r="EV314">
        <v>35.799999999999997</v>
      </c>
      <c r="EW314">
        <v>39.346400000000003</v>
      </c>
      <c r="EX314">
        <v>57.411799999999999</v>
      </c>
      <c r="EY314">
        <v>-4.7716399999999997</v>
      </c>
      <c r="EZ314">
        <v>2</v>
      </c>
      <c r="FA314">
        <v>0.63229900000000006</v>
      </c>
      <c r="FB314">
        <v>0.59335000000000004</v>
      </c>
      <c r="FC314">
        <v>20.270299999999999</v>
      </c>
      <c r="FD314">
        <v>5.2172900000000002</v>
      </c>
      <c r="FE314">
        <v>12.0099</v>
      </c>
      <c r="FF314">
        <v>4.9863999999999997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1.86588</v>
      </c>
      <c r="FM314">
        <v>1.8623000000000001</v>
      </c>
      <c r="FN314">
        <v>1.86432</v>
      </c>
      <c r="FO314">
        <v>1.8603799999999999</v>
      </c>
      <c r="FP314">
        <v>1.86111</v>
      </c>
      <c r="FQ314">
        <v>1.8602099999999999</v>
      </c>
      <c r="FR314">
        <v>1.86195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-8.44</v>
      </c>
      <c r="GH314">
        <v>0.2104</v>
      </c>
      <c r="GI314">
        <v>-4.4410340874611869</v>
      </c>
      <c r="GJ314">
        <v>-4.0977002334145526E-3</v>
      </c>
      <c r="GK314">
        <v>1.9870096767282211E-6</v>
      </c>
      <c r="GL314">
        <v>-4.7591234531596528E-10</v>
      </c>
      <c r="GM314">
        <v>0.2103699999999975</v>
      </c>
      <c r="GN314">
        <v>0</v>
      </c>
      <c r="GO314">
        <v>0</v>
      </c>
      <c r="GP314">
        <v>0</v>
      </c>
      <c r="GQ314">
        <v>6</v>
      </c>
      <c r="GR314">
        <v>2093</v>
      </c>
      <c r="GS314">
        <v>4</v>
      </c>
      <c r="GT314">
        <v>31</v>
      </c>
      <c r="GU314">
        <v>64.400000000000006</v>
      </c>
      <c r="GV314">
        <v>64.8</v>
      </c>
      <c r="GW314">
        <v>4.7778299999999998</v>
      </c>
      <c r="GX314">
        <v>2.4609399999999999</v>
      </c>
      <c r="GY314">
        <v>2.04834</v>
      </c>
      <c r="GZ314">
        <v>2.6232899999999999</v>
      </c>
      <c r="HA314">
        <v>2.1972700000000001</v>
      </c>
      <c r="HB314">
        <v>2.3339799999999999</v>
      </c>
      <c r="HC314">
        <v>41.274099999999997</v>
      </c>
      <c r="HD314">
        <v>14.132</v>
      </c>
      <c r="HE314">
        <v>18</v>
      </c>
      <c r="HF314">
        <v>706.06299999999999</v>
      </c>
      <c r="HG314">
        <v>739.94299999999998</v>
      </c>
      <c r="HH314">
        <v>31.000299999999999</v>
      </c>
      <c r="HI314">
        <v>35.1892</v>
      </c>
      <c r="HJ314">
        <v>29.9999</v>
      </c>
      <c r="HK314">
        <v>35.129800000000003</v>
      </c>
      <c r="HL314">
        <v>35.148299999999999</v>
      </c>
      <c r="HM314">
        <v>95.576099999999997</v>
      </c>
      <c r="HN314">
        <v>18.831</v>
      </c>
      <c r="HO314">
        <v>100</v>
      </c>
      <c r="HP314">
        <v>31</v>
      </c>
      <c r="HQ314">
        <v>1996.37</v>
      </c>
      <c r="HR314">
        <v>33.646999999999998</v>
      </c>
      <c r="HS314">
        <v>98.594200000000001</v>
      </c>
      <c r="HT314">
        <v>97.582400000000007</v>
      </c>
    </row>
    <row r="315" spans="1:228" x14ac:dyDescent="0.2">
      <c r="A315">
        <v>300</v>
      </c>
      <c r="B315">
        <v>1673988057</v>
      </c>
      <c r="C315">
        <v>1193.900000095367</v>
      </c>
      <c r="D315" t="s">
        <v>959</v>
      </c>
      <c r="E315" t="s">
        <v>960</v>
      </c>
      <c r="F315">
        <v>4</v>
      </c>
      <c r="G315">
        <v>1673988055</v>
      </c>
      <c r="H315">
        <f t="shared" si="136"/>
        <v>6.926358001785103E-4</v>
      </c>
      <c r="I315">
        <f t="shared" si="137"/>
        <v>0.69263580017851034</v>
      </c>
      <c r="J315">
        <f t="shared" si="138"/>
        <v>9.3677760468315743</v>
      </c>
      <c r="K315">
        <f t="shared" si="139"/>
        <v>1969.1057142857139</v>
      </c>
      <c r="L315">
        <f t="shared" si="140"/>
        <v>1548.8441262830754</v>
      </c>
      <c r="M315">
        <f t="shared" si="141"/>
        <v>156.55012941254529</v>
      </c>
      <c r="N315">
        <f t="shared" si="142"/>
        <v>199.02826189371552</v>
      </c>
      <c r="O315">
        <f t="shared" si="143"/>
        <v>4.058441763462043E-2</v>
      </c>
      <c r="P315">
        <f t="shared" si="144"/>
        <v>2.7625085692970237</v>
      </c>
      <c r="Q315">
        <f t="shared" si="145"/>
        <v>4.0256070868431845E-2</v>
      </c>
      <c r="R315">
        <f t="shared" si="146"/>
        <v>2.5189323389151197E-2</v>
      </c>
      <c r="S315">
        <f t="shared" si="147"/>
        <v>226.1191702352545</v>
      </c>
      <c r="T315">
        <f t="shared" si="148"/>
        <v>34.627790872882869</v>
      </c>
      <c r="U315">
        <f t="shared" si="149"/>
        <v>33.270214285714282</v>
      </c>
      <c r="V315">
        <f t="shared" si="150"/>
        <v>5.1293208314362611</v>
      </c>
      <c r="W315">
        <f t="shared" si="151"/>
        <v>66.98881467384922</v>
      </c>
      <c r="X315">
        <f t="shared" si="152"/>
        <v>3.4641707230252976</v>
      </c>
      <c r="Y315">
        <f t="shared" si="153"/>
        <v>5.1712673823106536</v>
      </c>
      <c r="Z315">
        <f t="shared" si="154"/>
        <v>1.6651501084109634</v>
      </c>
      <c r="AA315">
        <f t="shared" si="155"/>
        <v>-30.545238787872304</v>
      </c>
      <c r="AB315">
        <f t="shared" si="156"/>
        <v>21.641999802019011</v>
      </c>
      <c r="AC315">
        <f t="shared" si="157"/>
        <v>1.8002313626283382</v>
      </c>
      <c r="AD315">
        <f t="shared" si="158"/>
        <v>219.01616261202952</v>
      </c>
      <c r="AE315">
        <f t="shared" si="159"/>
        <v>19.62759293169734</v>
      </c>
      <c r="AF315">
        <f t="shared" si="160"/>
        <v>0.70124332085885244</v>
      </c>
      <c r="AG315">
        <f t="shared" si="161"/>
        <v>9.3677760468315743</v>
      </c>
      <c r="AH315">
        <v>2057.0615760744322</v>
      </c>
      <c r="AI315">
        <v>2041.526909090908</v>
      </c>
      <c r="AJ315">
        <v>1.689951454474329</v>
      </c>
      <c r="AK315">
        <v>63.952055562581542</v>
      </c>
      <c r="AL315">
        <f t="shared" si="162"/>
        <v>0.69263580017851034</v>
      </c>
      <c r="AM315">
        <v>33.648699809390742</v>
      </c>
      <c r="AN315">
        <v>34.269257342657362</v>
      </c>
      <c r="AO315">
        <v>-5.7782584048624887E-4</v>
      </c>
      <c r="AP315">
        <v>89.221601695222972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47130.750254592138</v>
      </c>
      <c r="AV315">
        <f t="shared" si="166"/>
        <v>1200.017142857143</v>
      </c>
      <c r="AW315">
        <f t="shared" si="167"/>
        <v>1025.9400135933961</v>
      </c>
      <c r="AX315">
        <f t="shared" si="168"/>
        <v>0.85493779793071667</v>
      </c>
      <c r="AY315">
        <f t="shared" si="169"/>
        <v>0.1884299500062834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1673988055</v>
      </c>
      <c r="BF315">
        <v>1969.1057142857139</v>
      </c>
      <c r="BG315">
        <v>1988.497142857143</v>
      </c>
      <c r="BH315">
        <v>34.273114285714293</v>
      </c>
      <c r="BI315">
        <v>33.648028571428569</v>
      </c>
      <c r="BJ315">
        <v>1977.56</v>
      </c>
      <c r="BK315">
        <v>34.062728571428572</v>
      </c>
      <c r="BL315">
        <v>650.03200000000004</v>
      </c>
      <c r="BM315">
        <v>100.9755714285714</v>
      </c>
      <c r="BN315">
        <v>9.9886557142857144E-2</v>
      </c>
      <c r="BO315">
        <v>33.415528571428567</v>
      </c>
      <c r="BP315">
        <v>33.270214285714282</v>
      </c>
      <c r="BQ315">
        <v>999.89999999999986</v>
      </c>
      <c r="BR315">
        <v>0</v>
      </c>
      <c r="BS315">
        <v>0</v>
      </c>
      <c r="BT315">
        <v>8989.1071428571431</v>
      </c>
      <c r="BU315">
        <v>0</v>
      </c>
      <c r="BV315">
        <v>152.52371428571431</v>
      </c>
      <c r="BW315">
        <v>-19.388385714285711</v>
      </c>
      <c r="BX315">
        <v>2038.99</v>
      </c>
      <c r="BY315">
        <v>2057.732857142857</v>
      </c>
      <c r="BZ315">
        <v>0.62505914285714304</v>
      </c>
      <c r="CA315">
        <v>1988.497142857143</v>
      </c>
      <c r="CB315">
        <v>33.648028571428569</v>
      </c>
      <c r="CC315">
        <v>3.4607428571428569</v>
      </c>
      <c r="CD315">
        <v>3.3976285714285712</v>
      </c>
      <c r="CE315">
        <v>26.428371428571431</v>
      </c>
      <c r="CF315">
        <v>26.116685714285719</v>
      </c>
      <c r="CG315">
        <v>1200.017142857143</v>
      </c>
      <c r="CH315">
        <v>0.49998900000000007</v>
      </c>
      <c r="CI315">
        <v>0.50001200000000001</v>
      </c>
      <c r="CJ315">
        <v>0</v>
      </c>
      <c r="CK315">
        <v>813.59071428571417</v>
      </c>
      <c r="CL315">
        <v>4.9990899999999998</v>
      </c>
      <c r="CM315">
        <v>8294.8857142857141</v>
      </c>
      <c r="CN315">
        <v>9557.9557142857138</v>
      </c>
      <c r="CO315">
        <v>44.5</v>
      </c>
      <c r="CP315">
        <v>46.186999999999998</v>
      </c>
      <c r="CQ315">
        <v>45.311999999999998</v>
      </c>
      <c r="CR315">
        <v>45.125</v>
      </c>
      <c r="CS315">
        <v>45.686999999999998</v>
      </c>
      <c r="CT315">
        <v>597.49714285714276</v>
      </c>
      <c r="CU315">
        <v>597.51999999999987</v>
      </c>
      <c r="CV315">
        <v>0</v>
      </c>
      <c r="CW315">
        <v>1673988057.0999999</v>
      </c>
      <c r="CX315">
        <v>0</v>
      </c>
      <c r="CY315">
        <v>1673984188.5</v>
      </c>
      <c r="CZ315" t="s">
        <v>356</v>
      </c>
      <c r="DA315">
        <v>1673984188.5</v>
      </c>
      <c r="DB315">
        <v>1673984167.5</v>
      </c>
      <c r="DC315">
        <v>23</v>
      </c>
      <c r="DD315">
        <v>-0.32800000000000001</v>
      </c>
      <c r="DE315">
        <v>5.0000000000000001E-3</v>
      </c>
      <c r="DF315">
        <v>-6.2539999999999996</v>
      </c>
      <c r="DG315">
        <v>0.21</v>
      </c>
      <c r="DH315">
        <v>579</v>
      </c>
      <c r="DI315">
        <v>34</v>
      </c>
      <c r="DJ315">
        <v>0</v>
      </c>
      <c r="DK315">
        <v>0.1</v>
      </c>
      <c r="DL315">
        <v>-19.553960975609751</v>
      </c>
      <c r="DM315">
        <v>0.21996376306617549</v>
      </c>
      <c r="DN315">
        <v>0.1193681983183961</v>
      </c>
      <c r="DO315">
        <v>0</v>
      </c>
      <c r="DP315">
        <v>0.66440502439024396</v>
      </c>
      <c r="DQ315">
        <v>-0.32595894773519091</v>
      </c>
      <c r="DR315">
        <v>3.3250567127742013E-2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372</v>
      </c>
      <c r="EA315">
        <v>3.29467</v>
      </c>
      <c r="EB315">
        <v>2.6249600000000002</v>
      </c>
      <c r="EC315">
        <v>0.280144</v>
      </c>
      <c r="ED315">
        <v>0.27934300000000001</v>
      </c>
      <c r="EE315">
        <v>0.139098</v>
      </c>
      <c r="EF315">
        <v>0.13606499999999999</v>
      </c>
      <c r="EG315">
        <v>21622.2</v>
      </c>
      <c r="EH315">
        <v>22011</v>
      </c>
      <c r="EI315">
        <v>27976.6</v>
      </c>
      <c r="EJ315">
        <v>29434.2</v>
      </c>
      <c r="EK315">
        <v>33157</v>
      </c>
      <c r="EL315">
        <v>35324.800000000003</v>
      </c>
      <c r="EM315">
        <v>39498.699999999997</v>
      </c>
      <c r="EN315">
        <v>42088.1</v>
      </c>
      <c r="EO315">
        <v>2.1990699999999999</v>
      </c>
      <c r="EP315">
        <v>2.15035</v>
      </c>
      <c r="EQ315">
        <v>0.108026</v>
      </c>
      <c r="ER315">
        <v>0</v>
      </c>
      <c r="ES315">
        <v>31.515599999999999</v>
      </c>
      <c r="ET315">
        <v>999.9</v>
      </c>
      <c r="EU315">
        <v>67.3</v>
      </c>
      <c r="EV315">
        <v>35.799999999999997</v>
      </c>
      <c r="EW315">
        <v>39.349800000000002</v>
      </c>
      <c r="EX315">
        <v>57.171799999999998</v>
      </c>
      <c r="EY315">
        <v>-4.6594499999999996</v>
      </c>
      <c r="EZ315">
        <v>2</v>
      </c>
      <c r="FA315">
        <v>0.63205999999999996</v>
      </c>
      <c r="FB315">
        <v>0.591781</v>
      </c>
      <c r="FC315">
        <v>20.270299999999999</v>
      </c>
      <c r="FD315">
        <v>5.2175900000000004</v>
      </c>
      <c r="FE315">
        <v>12.0099</v>
      </c>
      <c r="FF315">
        <v>4.9862000000000002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1.8658999999999999</v>
      </c>
      <c r="FM315">
        <v>1.8622700000000001</v>
      </c>
      <c r="FN315">
        <v>1.86432</v>
      </c>
      <c r="FO315">
        <v>1.8603799999999999</v>
      </c>
      <c r="FP315">
        <v>1.86111</v>
      </c>
      <c r="FQ315">
        <v>1.86022</v>
      </c>
      <c r="FR315">
        <v>1.86199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-8.4600000000000009</v>
      </c>
      <c r="GH315">
        <v>0.2104</v>
      </c>
      <c r="GI315">
        <v>-4.4410340874611869</v>
      </c>
      <c r="GJ315">
        <v>-4.0977002334145526E-3</v>
      </c>
      <c r="GK315">
        <v>1.9870096767282211E-6</v>
      </c>
      <c r="GL315">
        <v>-4.7591234531596528E-10</v>
      </c>
      <c r="GM315">
        <v>0.2103699999999975</v>
      </c>
      <c r="GN315">
        <v>0</v>
      </c>
      <c r="GO315">
        <v>0</v>
      </c>
      <c r="GP315">
        <v>0</v>
      </c>
      <c r="GQ315">
        <v>6</v>
      </c>
      <c r="GR315">
        <v>2093</v>
      </c>
      <c r="GS315">
        <v>4</v>
      </c>
      <c r="GT315">
        <v>31</v>
      </c>
      <c r="GU315">
        <v>64.5</v>
      </c>
      <c r="GV315">
        <v>64.8</v>
      </c>
      <c r="GW315">
        <v>4.7888200000000003</v>
      </c>
      <c r="GX315">
        <v>2.4560499999999998</v>
      </c>
      <c r="GY315">
        <v>2.04834</v>
      </c>
      <c r="GZ315">
        <v>2.6232899999999999</v>
      </c>
      <c r="HA315">
        <v>2.1972700000000001</v>
      </c>
      <c r="HB315">
        <v>2.323</v>
      </c>
      <c r="HC315">
        <v>41.274099999999997</v>
      </c>
      <c r="HD315">
        <v>14.1233</v>
      </c>
      <c r="HE315">
        <v>18</v>
      </c>
      <c r="HF315">
        <v>706.07100000000003</v>
      </c>
      <c r="HG315">
        <v>740.00400000000002</v>
      </c>
      <c r="HH315">
        <v>30.9999</v>
      </c>
      <c r="HI315">
        <v>35.187899999999999</v>
      </c>
      <c r="HJ315">
        <v>29.9999</v>
      </c>
      <c r="HK315">
        <v>35.128599999999999</v>
      </c>
      <c r="HL315">
        <v>35.145400000000002</v>
      </c>
      <c r="HM315">
        <v>95.814499999999995</v>
      </c>
      <c r="HN315">
        <v>18.831</v>
      </c>
      <c r="HO315">
        <v>100</v>
      </c>
      <c r="HP315">
        <v>31</v>
      </c>
      <c r="HQ315">
        <v>2003.05</v>
      </c>
      <c r="HR315">
        <v>33.646999999999998</v>
      </c>
      <c r="HS315">
        <v>98.594200000000001</v>
      </c>
      <c r="HT315">
        <v>97.582999999999998</v>
      </c>
    </row>
    <row r="316" spans="1:228" x14ac:dyDescent="0.2">
      <c r="A316">
        <v>301</v>
      </c>
      <c r="B316">
        <v>1673988060.5</v>
      </c>
      <c r="C316">
        <v>1197.400000095367</v>
      </c>
      <c r="D316" t="s">
        <v>961</v>
      </c>
      <c r="E316" t="s">
        <v>962</v>
      </c>
      <c r="F316">
        <v>4</v>
      </c>
      <c r="G316">
        <v>1673988058.428571</v>
      </c>
      <c r="H316">
        <f t="shared" si="136"/>
        <v>6.825451265334158E-4</v>
      </c>
      <c r="I316">
        <f t="shared" si="137"/>
        <v>0.68254512653341581</v>
      </c>
      <c r="J316">
        <f t="shared" si="138"/>
        <v>9.2384144593326241</v>
      </c>
      <c r="K316">
        <f t="shared" si="139"/>
        <v>1974.6571428571431</v>
      </c>
      <c r="L316">
        <f t="shared" si="140"/>
        <v>1553.9508761521386</v>
      </c>
      <c r="M316">
        <f t="shared" si="141"/>
        <v>157.0671070573556</v>
      </c>
      <c r="N316">
        <f t="shared" si="142"/>
        <v>199.59040508842278</v>
      </c>
      <c r="O316">
        <f t="shared" si="143"/>
        <v>3.9987949311843407E-2</v>
      </c>
      <c r="P316">
        <f t="shared" si="144"/>
        <v>2.7628879419899963</v>
      </c>
      <c r="Q316">
        <f t="shared" si="145"/>
        <v>3.9669185526722418E-2</v>
      </c>
      <c r="R316">
        <f t="shared" si="146"/>
        <v>2.4821668677604141E-2</v>
      </c>
      <c r="S316">
        <f t="shared" si="147"/>
        <v>226.11682980633719</v>
      </c>
      <c r="T316">
        <f t="shared" si="148"/>
        <v>34.630537669205509</v>
      </c>
      <c r="U316">
        <f t="shared" si="149"/>
        <v>33.267114285714293</v>
      </c>
      <c r="V316">
        <f t="shared" si="150"/>
        <v>5.1284292169895291</v>
      </c>
      <c r="W316">
        <f t="shared" si="151"/>
        <v>66.970169979818039</v>
      </c>
      <c r="X316">
        <f t="shared" si="152"/>
        <v>3.463237042220519</v>
      </c>
      <c r="Y316">
        <f t="shared" si="153"/>
        <v>5.1713129043336625</v>
      </c>
      <c r="Z316">
        <f t="shared" si="154"/>
        <v>1.6651921747690102</v>
      </c>
      <c r="AA316">
        <f t="shared" si="155"/>
        <v>-30.100240080123637</v>
      </c>
      <c r="AB316">
        <f t="shared" si="156"/>
        <v>22.130132473956195</v>
      </c>
      <c r="AC316">
        <f t="shared" si="157"/>
        <v>1.8405560791922613</v>
      </c>
      <c r="AD316">
        <f t="shared" si="158"/>
        <v>219.98727827936202</v>
      </c>
      <c r="AE316">
        <f t="shared" si="159"/>
        <v>19.506949701345189</v>
      </c>
      <c r="AF316">
        <f t="shared" si="160"/>
        <v>0.69224708018614478</v>
      </c>
      <c r="AG316">
        <f t="shared" si="161"/>
        <v>9.2384144593326241</v>
      </c>
      <c r="AH316">
        <v>2062.71054889178</v>
      </c>
      <c r="AI316">
        <v>2047.350484848484</v>
      </c>
      <c r="AJ316">
        <v>1.676584255668881</v>
      </c>
      <c r="AK316">
        <v>63.952055562581542</v>
      </c>
      <c r="AL316">
        <f t="shared" si="162"/>
        <v>0.68254512653341581</v>
      </c>
      <c r="AM316">
        <v>33.646934885639773</v>
      </c>
      <c r="AN316">
        <v>34.259639160839193</v>
      </c>
      <c r="AO316">
        <v>-7.7901474641666867E-4</v>
      </c>
      <c r="AP316">
        <v>89.221601695222972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47141.13837583916</v>
      </c>
      <c r="AV316">
        <f t="shared" si="166"/>
        <v>1200.007142857143</v>
      </c>
      <c r="AW316">
        <f t="shared" si="167"/>
        <v>1025.9312278789314</v>
      </c>
      <c r="AX316">
        <f t="shared" si="168"/>
        <v>0.85493760098481775</v>
      </c>
      <c r="AY316">
        <f t="shared" si="169"/>
        <v>0.18842956990069823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1673988058.428571</v>
      </c>
      <c r="BF316">
        <v>1974.6571428571431</v>
      </c>
      <c r="BG316">
        <v>1993.9257142857141</v>
      </c>
      <c r="BH316">
        <v>34.263700000000007</v>
      </c>
      <c r="BI316">
        <v>33.646585714285713</v>
      </c>
      <c r="BJ316">
        <v>1983.1228571428569</v>
      </c>
      <c r="BK316">
        <v>34.053314285714279</v>
      </c>
      <c r="BL316">
        <v>649.98800000000006</v>
      </c>
      <c r="BM316">
        <v>100.9761428571428</v>
      </c>
      <c r="BN316">
        <v>9.9836742857142849E-2</v>
      </c>
      <c r="BO316">
        <v>33.415685714285708</v>
      </c>
      <c r="BP316">
        <v>33.267114285714293</v>
      </c>
      <c r="BQ316">
        <v>999.89999999999986</v>
      </c>
      <c r="BR316">
        <v>0</v>
      </c>
      <c r="BS316">
        <v>0</v>
      </c>
      <c r="BT316">
        <v>8991.0714285714294</v>
      </c>
      <c r="BU316">
        <v>0</v>
      </c>
      <c r="BV316">
        <v>148.95885714285711</v>
      </c>
      <c r="BW316">
        <v>-19.26877142857143</v>
      </c>
      <c r="BX316">
        <v>2044.717142857143</v>
      </c>
      <c r="BY316">
        <v>2063.3528571428569</v>
      </c>
      <c r="BZ316">
        <v>0.61710828571428578</v>
      </c>
      <c r="CA316">
        <v>1993.9257142857141</v>
      </c>
      <c r="CB316">
        <v>33.646585714285713</v>
      </c>
      <c r="CC316">
        <v>3.459812857142857</v>
      </c>
      <c r="CD316">
        <v>3.3974985714285708</v>
      </c>
      <c r="CE316">
        <v>26.423828571428569</v>
      </c>
      <c r="CF316">
        <v>26.116057142857141</v>
      </c>
      <c r="CG316">
        <v>1200.007142857143</v>
      </c>
      <c r="CH316">
        <v>0.49999499999999991</v>
      </c>
      <c r="CI316">
        <v>0.50000528571428571</v>
      </c>
      <c r="CJ316">
        <v>0</v>
      </c>
      <c r="CK316">
        <v>813.94857142857143</v>
      </c>
      <c r="CL316">
        <v>4.9990899999999998</v>
      </c>
      <c r="CM316">
        <v>8296.9028571428553</v>
      </c>
      <c r="CN316">
        <v>9557.9042857142867</v>
      </c>
      <c r="CO316">
        <v>44.482000000000014</v>
      </c>
      <c r="CP316">
        <v>46.186999999999998</v>
      </c>
      <c r="CQ316">
        <v>45.311999999999998</v>
      </c>
      <c r="CR316">
        <v>45.125</v>
      </c>
      <c r="CS316">
        <v>45.669285714285706</v>
      </c>
      <c r="CT316">
        <v>597.5</v>
      </c>
      <c r="CU316">
        <v>597.50714285714275</v>
      </c>
      <c r="CV316">
        <v>0</v>
      </c>
      <c r="CW316">
        <v>1673988060.7</v>
      </c>
      <c r="CX316">
        <v>0</v>
      </c>
      <c r="CY316">
        <v>1673984188.5</v>
      </c>
      <c r="CZ316" t="s">
        <v>356</v>
      </c>
      <c r="DA316">
        <v>1673984188.5</v>
      </c>
      <c r="DB316">
        <v>1673984167.5</v>
      </c>
      <c r="DC316">
        <v>23</v>
      </c>
      <c r="DD316">
        <v>-0.32800000000000001</v>
      </c>
      <c r="DE316">
        <v>5.0000000000000001E-3</v>
      </c>
      <c r="DF316">
        <v>-6.2539999999999996</v>
      </c>
      <c r="DG316">
        <v>0.21</v>
      </c>
      <c r="DH316">
        <v>579</v>
      </c>
      <c r="DI316">
        <v>34</v>
      </c>
      <c r="DJ316">
        <v>0</v>
      </c>
      <c r="DK316">
        <v>0.1</v>
      </c>
      <c r="DL316">
        <v>-19.483965000000001</v>
      </c>
      <c r="DM316">
        <v>0.86228667917454893</v>
      </c>
      <c r="DN316">
        <v>0.15670546664044629</v>
      </c>
      <c r="DO316">
        <v>0</v>
      </c>
      <c r="DP316">
        <v>0.64137772500000001</v>
      </c>
      <c r="DQ316">
        <v>-0.20703137335835009</v>
      </c>
      <c r="DR316">
        <v>2.036000937007091E-2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372</v>
      </c>
      <c r="EA316">
        <v>3.2946200000000001</v>
      </c>
      <c r="EB316">
        <v>2.62507</v>
      </c>
      <c r="EC316">
        <v>0.28059200000000001</v>
      </c>
      <c r="ED316">
        <v>0.27979999999999999</v>
      </c>
      <c r="EE316">
        <v>0.139075</v>
      </c>
      <c r="EF316">
        <v>0.13605900000000001</v>
      </c>
      <c r="EG316">
        <v>21608.400000000001</v>
      </c>
      <c r="EH316">
        <v>21997.200000000001</v>
      </c>
      <c r="EI316">
        <v>27976.400000000001</v>
      </c>
      <c r="EJ316">
        <v>29434.5</v>
      </c>
      <c r="EK316">
        <v>33157.5</v>
      </c>
      <c r="EL316">
        <v>35325.5</v>
      </c>
      <c r="EM316">
        <v>39498.300000000003</v>
      </c>
      <c r="EN316">
        <v>42088.7</v>
      </c>
      <c r="EO316">
        <v>2.19895</v>
      </c>
      <c r="EP316">
        <v>2.1502699999999999</v>
      </c>
      <c r="EQ316">
        <v>0.108406</v>
      </c>
      <c r="ER316">
        <v>0</v>
      </c>
      <c r="ES316">
        <v>31.5121</v>
      </c>
      <c r="ET316">
        <v>999.9</v>
      </c>
      <c r="EU316">
        <v>67.3</v>
      </c>
      <c r="EV316">
        <v>35.799999999999997</v>
      </c>
      <c r="EW316">
        <v>39.343600000000002</v>
      </c>
      <c r="EX316">
        <v>57.261800000000001</v>
      </c>
      <c r="EY316">
        <v>-4.6754800000000003</v>
      </c>
      <c r="EZ316">
        <v>2</v>
      </c>
      <c r="FA316">
        <v>0.63172300000000003</v>
      </c>
      <c r="FB316">
        <v>0.59032700000000005</v>
      </c>
      <c r="FC316">
        <v>20.270299999999999</v>
      </c>
      <c r="FD316">
        <v>5.2175900000000004</v>
      </c>
      <c r="FE316">
        <v>12.0099</v>
      </c>
      <c r="FF316">
        <v>4.9863999999999997</v>
      </c>
      <c r="FG316">
        <v>3.2846500000000001</v>
      </c>
      <c r="FH316">
        <v>9999</v>
      </c>
      <c r="FI316">
        <v>9999</v>
      </c>
      <c r="FJ316">
        <v>9999</v>
      </c>
      <c r="FK316">
        <v>999.9</v>
      </c>
      <c r="FL316">
        <v>1.86591</v>
      </c>
      <c r="FM316">
        <v>1.8623000000000001</v>
      </c>
      <c r="FN316">
        <v>1.86432</v>
      </c>
      <c r="FO316">
        <v>1.8603799999999999</v>
      </c>
      <c r="FP316">
        <v>1.86111</v>
      </c>
      <c r="FQ316">
        <v>1.86022</v>
      </c>
      <c r="FR316">
        <v>1.8619699999999999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-8.4700000000000006</v>
      </c>
      <c r="GH316">
        <v>0.21029999999999999</v>
      </c>
      <c r="GI316">
        <v>-4.4410340874611869</v>
      </c>
      <c r="GJ316">
        <v>-4.0977002334145526E-3</v>
      </c>
      <c r="GK316">
        <v>1.9870096767282211E-6</v>
      </c>
      <c r="GL316">
        <v>-4.7591234531596528E-10</v>
      </c>
      <c r="GM316">
        <v>0.2103699999999975</v>
      </c>
      <c r="GN316">
        <v>0</v>
      </c>
      <c r="GO316">
        <v>0</v>
      </c>
      <c r="GP316">
        <v>0</v>
      </c>
      <c r="GQ316">
        <v>6</v>
      </c>
      <c r="GR316">
        <v>2093</v>
      </c>
      <c r="GS316">
        <v>4</v>
      </c>
      <c r="GT316">
        <v>31</v>
      </c>
      <c r="GU316">
        <v>64.5</v>
      </c>
      <c r="GV316">
        <v>64.900000000000006</v>
      </c>
      <c r="GW316">
        <v>4.7998000000000003</v>
      </c>
      <c r="GX316">
        <v>2.4523899999999998</v>
      </c>
      <c r="GY316">
        <v>2.04834</v>
      </c>
      <c r="GZ316">
        <v>2.6232899999999999</v>
      </c>
      <c r="HA316">
        <v>2.1972700000000001</v>
      </c>
      <c r="HB316">
        <v>2.34497</v>
      </c>
      <c r="HC316">
        <v>41.274099999999997</v>
      </c>
      <c r="HD316">
        <v>14.1408</v>
      </c>
      <c r="HE316">
        <v>18</v>
      </c>
      <c r="HF316">
        <v>705.96600000000001</v>
      </c>
      <c r="HG316">
        <v>739.93200000000002</v>
      </c>
      <c r="HH316">
        <v>30.999700000000001</v>
      </c>
      <c r="HI316">
        <v>35.186</v>
      </c>
      <c r="HJ316">
        <v>29.9999</v>
      </c>
      <c r="HK316">
        <v>35.128599999999999</v>
      </c>
      <c r="HL316">
        <v>35.145400000000002</v>
      </c>
      <c r="HM316">
        <v>95.995900000000006</v>
      </c>
      <c r="HN316">
        <v>18.831</v>
      </c>
      <c r="HO316">
        <v>100</v>
      </c>
      <c r="HP316">
        <v>31</v>
      </c>
      <c r="HQ316">
        <v>2006.39</v>
      </c>
      <c r="HR316">
        <v>33.647199999999998</v>
      </c>
      <c r="HS316">
        <v>98.593299999999999</v>
      </c>
      <c r="HT316">
        <v>97.584299999999999</v>
      </c>
    </row>
    <row r="317" spans="1:228" x14ac:dyDescent="0.2">
      <c r="A317">
        <v>302</v>
      </c>
      <c r="B317">
        <v>1673988064.5</v>
      </c>
      <c r="C317">
        <v>1201.400000095367</v>
      </c>
      <c r="D317" t="s">
        <v>963</v>
      </c>
      <c r="E317" t="s">
        <v>964</v>
      </c>
      <c r="F317">
        <v>4</v>
      </c>
      <c r="G317">
        <v>1673988062.5</v>
      </c>
      <c r="H317">
        <f t="shared" si="136"/>
        <v>6.8153331215908201E-4</v>
      </c>
      <c r="I317">
        <f t="shared" si="137"/>
        <v>0.68153331215908197</v>
      </c>
      <c r="J317">
        <f t="shared" si="138"/>
        <v>9.50764125091405</v>
      </c>
      <c r="K317">
        <f t="shared" si="139"/>
        <v>1981.1557142857141</v>
      </c>
      <c r="L317">
        <f t="shared" si="140"/>
        <v>1548.5105726867487</v>
      </c>
      <c r="M317">
        <f t="shared" si="141"/>
        <v>156.51976562114419</v>
      </c>
      <c r="N317">
        <f t="shared" si="142"/>
        <v>200.25050750604024</v>
      </c>
      <c r="O317">
        <f t="shared" si="143"/>
        <v>3.988069417966221E-2</v>
      </c>
      <c r="P317">
        <f t="shared" si="144"/>
        <v>2.7654343776108163</v>
      </c>
      <c r="Q317">
        <f t="shared" si="145"/>
        <v>3.9563920206115606E-2</v>
      </c>
      <c r="R317">
        <f t="shared" si="146"/>
        <v>2.4755701148102195E-2</v>
      </c>
      <c r="S317">
        <f t="shared" si="147"/>
        <v>226.11558694906839</v>
      </c>
      <c r="T317">
        <f t="shared" si="148"/>
        <v>34.626619255821836</v>
      </c>
      <c r="U317">
        <f t="shared" si="149"/>
        <v>33.271514285714282</v>
      </c>
      <c r="V317">
        <f t="shared" si="150"/>
        <v>5.1296947744003401</v>
      </c>
      <c r="W317">
        <f t="shared" si="151"/>
        <v>66.968218009817875</v>
      </c>
      <c r="X317">
        <f t="shared" si="152"/>
        <v>3.4625236673682465</v>
      </c>
      <c r="Y317">
        <f t="shared" si="153"/>
        <v>5.1703983923547483</v>
      </c>
      <c r="Z317">
        <f t="shared" si="154"/>
        <v>1.6671711070320936</v>
      </c>
      <c r="AA317">
        <f t="shared" si="155"/>
        <v>-30.055619066215517</v>
      </c>
      <c r="AB317">
        <f t="shared" si="156"/>
        <v>21.023833699916395</v>
      </c>
      <c r="AC317">
        <f t="shared" si="157"/>
        <v>1.7469461073882173</v>
      </c>
      <c r="AD317">
        <f t="shared" si="158"/>
        <v>218.83074769015749</v>
      </c>
      <c r="AE317">
        <f t="shared" si="159"/>
        <v>19.738990940074324</v>
      </c>
      <c r="AF317">
        <f t="shared" si="160"/>
        <v>0.68658019995489405</v>
      </c>
      <c r="AG317">
        <f t="shared" si="161"/>
        <v>9.50764125091405</v>
      </c>
      <c r="AH317">
        <v>2069.5703543388508</v>
      </c>
      <c r="AI317">
        <v>2053.951454545454</v>
      </c>
      <c r="AJ317">
        <v>1.676852615401393</v>
      </c>
      <c r="AK317">
        <v>63.952055562581542</v>
      </c>
      <c r="AL317">
        <f t="shared" si="162"/>
        <v>0.68153331215908197</v>
      </c>
      <c r="AM317">
        <v>33.64503850700725</v>
      </c>
      <c r="AN317">
        <v>34.254663636363681</v>
      </c>
      <c r="AO317">
        <v>-3.7470627558432038E-4</v>
      </c>
      <c r="AP317">
        <v>89.221601695222972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47211.518166580565</v>
      </c>
      <c r="AV317">
        <f t="shared" si="166"/>
        <v>1200.001428571429</v>
      </c>
      <c r="AW317">
        <f t="shared" si="167"/>
        <v>1025.9262564502947</v>
      </c>
      <c r="AX317">
        <f t="shared" si="168"/>
        <v>0.85493752925913902</v>
      </c>
      <c r="AY317">
        <f t="shared" si="169"/>
        <v>0.18842943147013852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1673988062.5</v>
      </c>
      <c r="BF317">
        <v>1981.1557142857141</v>
      </c>
      <c r="BG317">
        <v>2000.6328571428569</v>
      </c>
      <c r="BH317">
        <v>34.25608571428571</v>
      </c>
      <c r="BI317">
        <v>33.643999999999998</v>
      </c>
      <c r="BJ317">
        <v>1989.6314285714279</v>
      </c>
      <c r="BK317">
        <v>34.045728571428569</v>
      </c>
      <c r="BL317">
        <v>649.9684285714286</v>
      </c>
      <c r="BM317">
        <v>100.9777142857143</v>
      </c>
      <c r="BN317">
        <v>9.9907257142857156E-2</v>
      </c>
      <c r="BO317">
        <v>33.412528571428567</v>
      </c>
      <c r="BP317">
        <v>33.271514285714282</v>
      </c>
      <c r="BQ317">
        <v>999.89999999999986</v>
      </c>
      <c r="BR317">
        <v>0</v>
      </c>
      <c r="BS317">
        <v>0</v>
      </c>
      <c r="BT317">
        <v>9004.4642857142862</v>
      </c>
      <c r="BU317">
        <v>0</v>
      </c>
      <c r="BV317">
        <v>145.22800000000001</v>
      </c>
      <c r="BW317">
        <v>-19.4773</v>
      </c>
      <c r="BX317">
        <v>2051.428571428572</v>
      </c>
      <c r="BY317">
        <v>2070.2857142857142</v>
      </c>
      <c r="BZ317">
        <v>0.61210028571428565</v>
      </c>
      <c r="CA317">
        <v>2000.6328571428569</v>
      </c>
      <c r="CB317">
        <v>33.643999999999998</v>
      </c>
      <c r="CC317">
        <v>3.459104285714286</v>
      </c>
      <c r="CD317">
        <v>3.3972942857142852</v>
      </c>
      <c r="CE317">
        <v>26.42032857142857</v>
      </c>
      <c r="CF317">
        <v>26.114999999999998</v>
      </c>
      <c r="CG317">
        <v>1200.001428571429</v>
      </c>
      <c r="CH317">
        <v>0.50000100000000003</v>
      </c>
      <c r="CI317">
        <v>0.49999914285714292</v>
      </c>
      <c r="CJ317">
        <v>0</v>
      </c>
      <c r="CK317">
        <v>814.24114285714302</v>
      </c>
      <c r="CL317">
        <v>4.9990899999999998</v>
      </c>
      <c r="CM317">
        <v>8299.0214285714301</v>
      </c>
      <c r="CN317">
        <v>9557.8685714285693</v>
      </c>
      <c r="CO317">
        <v>44.473000000000013</v>
      </c>
      <c r="CP317">
        <v>46.178142857142859</v>
      </c>
      <c r="CQ317">
        <v>45.311999999999998</v>
      </c>
      <c r="CR317">
        <v>45.107000000000014</v>
      </c>
      <c r="CS317">
        <v>45.633857142857153</v>
      </c>
      <c r="CT317">
        <v>597.5</v>
      </c>
      <c r="CU317">
        <v>597.50142857142851</v>
      </c>
      <c r="CV317">
        <v>0</v>
      </c>
      <c r="CW317">
        <v>1673988064.9000001</v>
      </c>
      <c r="CX317">
        <v>0</v>
      </c>
      <c r="CY317">
        <v>1673984188.5</v>
      </c>
      <c r="CZ317" t="s">
        <v>356</v>
      </c>
      <c r="DA317">
        <v>1673984188.5</v>
      </c>
      <c r="DB317">
        <v>1673984167.5</v>
      </c>
      <c r="DC317">
        <v>23</v>
      </c>
      <c r="DD317">
        <v>-0.32800000000000001</v>
      </c>
      <c r="DE317">
        <v>5.0000000000000001E-3</v>
      </c>
      <c r="DF317">
        <v>-6.2539999999999996</v>
      </c>
      <c r="DG317">
        <v>0.21</v>
      </c>
      <c r="DH317">
        <v>579</v>
      </c>
      <c r="DI317">
        <v>34</v>
      </c>
      <c r="DJ317">
        <v>0</v>
      </c>
      <c r="DK317">
        <v>0.1</v>
      </c>
      <c r="DL317">
        <v>-19.488424999999999</v>
      </c>
      <c r="DM317">
        <v>1.089255534709217</v>
      </c>
      <c r="DN317">
        <v>0.1511990356285384</v>
      </c>
      <c r="DO317">
        <v>0</v>
      </c>
      <c r="DP317">
        <v>0.62917652499999999</v>
      </c>
      <c r="DQ317">
        <v>-0.1494706153846172</v>
      </c>
      <c r="DR317">
        <v>1.466955607028976E-2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372</v>
      </c>
      <c r="EA317">
        <v>3.2946900000000001</v>
      </c>
      <c r="EB317">
        <v>2.6254499999999998</v>
      </c>
      <c r="EC317">
        <v>0.28111399999999998</v>
      </c>
      <c r="ED317">
        <v>0.28032600000000002</v>
      </c>
      <c r="EE317">
        <v>0.13906299999999999</v>
      </c>
      <c r="EF317">
        <v>0.13606099999999999</v>
      </c>
      <c r="EG317">
        <v>21593.3</v>
      </c>
      <c r="EH317">
        <v>21980.6</v>
      </c>
      <c r="EI317">
        <v>27977.200000000001</v>
      </c>
      <c r="EJ317">
        <v>29434</v>
      </c>
      <c r="EK317">
        <v>33158.800000000003</v>
      </c>
      <c r="EL317">
        <v>35324.800000000003</v>
      </c>
      <c r="EM317">
        <v>39499.300000000003</v>
      </c>
      <c r="EN317">
        <v>42087.9</v>
      </c>
      <c r="EO317">
        <v>2.1987700000000001</v>
      </c>
      <c r="EP317">
        <v>2.1503999999999999</v>
      </c>
      <c r="EQ317">
        <v>0.10920299999999999</v>
      </c>
      <c r="ER317">
        <v>0</v>
      </c>
      <c r="ES317">
        <v>31.507300000000001</v>
      </c>
      <c r="ET317">
        <v>999.9</v>
      </c>
      <c r="EU317">
        <v>67.3</v>
      </c>
      <c r="EV317">
        <v>35.799999999999997</v>
      </c>
      <c r="EW317">
        <v>39.347000000000001</v>
      </c>
      <c r="EX317">
        <v>57.6218</v>
      </c>
      <c r="EY317">
        <v>-4.6073700000000004</v>
      </c>
      <c r="EZ317">
        <v>2</v>
      </c>
      <c r="FA317">
        <v>0.63176100000000002</v>
      </c>
      <c r="FB317">
        <v>0.58753500000000003</v>
      </c>
      <c r="FC317">
        <v>20.270299999999999</v>
      </c>
      <c r="FD317">
        <v>5.2166899999999998</v>
      </c>
      <c r="FE317">
        <v>12.0099</v>
      </c>
      <c r="FF317">
        <v>4.9862000000000002</v>
      </c>
      <c r="FG317">
        <v>3.2845800000000001</v>
      </c>
      <c r="FH317">
        <v>9999</v>
      </c>
      <c r="FI317">
        <v>9999</v>
      </c>
      <c r="FJ317">
        <v>9999</v>
      </c>
      <c r="FK317">
        <v>999.9</v>
      </c>
      <c r="FL317">
        <v>1.86589</v>
      </c>
      <c r="FM317">
        <v>1.8623099999999999</v>
      </c>
      <c r="FN317">
        <v>1.86432</v>
      </c>
      <c r="FO317">
        <v>1.8604000000000001</v>
      </c>
      <c r="FP317">
        <v>1.86111</v>
      </c>
      <c r="FQ317">
        <v>1.8602099999999999</v>
      </c>
      <c r="FR317">
        <v>1.8619699999999999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-8.48</v>
      </c>
      <c r="GH317">
        <v>0.2104</v>
      </c>
      <c r="GI317">
        <v>-4.4410340874611869</v>
      </c>
      <c r="GJ317">
        <v>-4.0977002334145526E-3</v>
      </c>
      <c r="GK317">
        <v>1.9870096767282211E-6</v>
      </c>
      <c r="GL317">
        <v>-4.7591234531596528E-10</v>
      </c>
      <c r="GM317">
        <v>0.2103699999999975</v>
      </c>
      <c r="GN317">
        <v>0</v>
      </c>
      <c r="GO317">
        <v>0</v>
      </c>
      <c r="GP317">
        <v>0</v>
      </c>
      <c r="GQ317">
        <v>6</v>
      </c>
      <c r="GR317">
        <v>2093</v>
      </c>
      <c r="GS317">
        <v>4</v>
      </c>
      <c r="GT317">
        <v>31</v>
      </c>
      <c r="GU317">
        <v>64.599999999999994</v>
      </c>
      <c r="GV317">
        <v>65</v>
      </c>
      <c r="GW317">
        <v>4.8107899999999999</v>
      </c>
      <c r="GX317">
        <v>2.4523899999999998</v>
      </c>
      <c r="GY317">
        <v>2.04834</v>
      </c>
      <c r="GZ317">
        <v>2.6232899999999999</v>
      </c>
      <c r="HA317">
        <v>2.1972700000000001</v>
      </c>
      <c r="HB317">
        <v>2.34009</v>
      </c>
      <c r="HC317">
        <v>41.274099999999997</v>
      </c>
      <c r="HD317">
        <v>14.132</v>
      </c>
      <c r="HE317">
        <v>18</v>
      </c>
      <c r="HF317">
        <v>705.80899999999997</v>
      </c>
      <c r="HG317">
        <v>740.05200000000002</v>
      </c>
      <c r="HH317">
        <v>30.999400000000001</v>
      </c>
      <c r="HI317">
        <v>35.1843</v>
      </c>
      <c r="HJ317">
        <v>30</v>
      </c>
      <c r="HK317">
        <v>35.127800000000001</v>
      </c>
      <c r="HL317">
        <v>35.145400000000002</v>
      </c>
      <c r="HM317">
        <v>96.231800000000007</v>
      </c>
      <c r="HN317">
        <v>18.831</v>
      </c>
      <c r="HO317">
        <v>100</v>
      </c>
      <c r="HP317">
        <v>31</v>
      </c>
      <c r="HQ317">
        <v>2013.09</v>
      </c>
      <c r="HR317">
        <v>33.650399999999998</v>
      </c>
      <c r="HS317">
        <v>98.5959</v>
      </c>
      <c r="HT317">
        <v>97.582400000000007</v>
      </c>
    </row>
    <row r="318" spans="1:228" x14ac:dyDescent="0.2">
      <c r="A318">
        <v>303</v>
      </c>
      <c r="B318">
        <v>1673988068.5</v>
      </c>
      <c r="C318">
        <v>1205.400000095367</v>
      </c>
      <c r="D318" t="s">
        <v>965</v>
      </c>
      <c r="E318" t="s">
        <v>966</v>
      </c>
      <c r="F318">
        <v>4</v>
      </c>
      <c r="G318">
        <v>1673988066.1875</v>
      </c>
      <c r="H318">
        <f t="shared" si="136"/>
        <v>6.8036502754316875E-4</v>
      </c>
      <c r="I318">
        <f t="shared" si="137"/>
        <v>0.68036502754316874</v>
      </c>
      <c r="J318">
        <f t="shared" si="138"/>
        <v>9.0799477328391056</v>
      </c>
      <c r="K318">
        <f t="shared" si="139"/>
        <v>1987.4087500000001</v>
      </c>
      <c r="L318">
        <f t="shared" si="140"/>
        <v>1570.6236701287639</v>
      </c>
      <c r="M318">
        <f t="shared" si="141"/>
        <v>158.75368734001259</v>
      </c>
      <c r="N318">
        <f t="shared" si="142"/>
        <v>200.88100880871036</v>
      </c>
      <c r="O318">
        <f t="shared" si="143"/>
        <v>3.9774092940175157E-2</v>
      </c>
      <c r="P318">
        <f t="shared" si="144"/>
        <v>2.7620176811219759</v>
      </c>
      <c r="Q318">
        <f t="shared" si="145"/>
        <v>3.9458616520830464E-2</v>
      </c>
      <c r="R318">
        <f t="shared" si="146"/>
        <v>2.4689770921690522E-2</v>
      </c>
      <c r="S318">
        <f t="shared" si="147"/>
        <v>226.11627373461445</v>
      </c>
      <c r="T318">
        <f t="shared" si="148"/>
        <v>34.628700449044487</v>
      </c>
      <c r="U318">
        <f t="shared" si="149"/>
        <v>33.275799999999997</v>
      </c>
      <c r="V318">
        <f t="shared" si="150"/>
        <v>5.1309277213774198</v>
      </c>
      <c r="W318">
        <f t="shared" si="151"/>
        <v>66.96044987351911</v>
      </c>
      <c r="X318">
        <f t="shared" si="152"/>
        <v>3.4621940613942792</v>
      </c>
      <c r="Y318">
        <f t="shared" si="153"/>
        <v>5.1705059746969759</v>
      </c>
      <c r="Z318">
        <f t="shared" si="154"/>
        <v>1.6687336599831406</v>
      </c>
      <c r="AA318">
        <f t="shared" si="155"/>
        <v>-30.004097714653742</v>
      </c>
      <c r="AB318">
        <f t="shared" si="156"/>
        <v>20.414998509499796</v>
      </c>
      <c r="AC318">
        <f t="shared" si="157"/>
        <v>1.698492965255046</v>
      </c>
      <c r="AD318">
        <f t="shared" si="158"/>
        <v>218.22566749471554</v>
      </c>
      <c r="AE318">
        <f t="shared" si="159"/>
        <v>19.726585661193926</v>
      </c>
      <c r="AF318">
        <f t="shared" si="160"/>
        <v>0.68147587633154816</v>
      </c>
      <c r="AG318">
        <f t="shared" si="161"/>
        <v>9.0799477328391056</v>
      </c>
      <c r="AH318">
        <v>2076.5837165497692</v>
      </c>
      <c r="AI318">
        <v>2061.0744848484828</v>
      </c>
      <c r="AJ318">
        <v>1.754115344467438</v>
      </c>
      <c r="AK318">
        <v>63.952055562581542</v>
      </c>
      <c r="AL318">
        <f t="shared" si="162"/>
        <v>0.68036502754316874</v>
      </c>
      <c r="AM318">
        <v>33.645333999964777</v>
      </c>
      <c r="AN318">
        <v>34.252507692307731</v>
      </c>
      <c r="AO318">
        <v>-1.31218009491515E-4</v>
      </c>
      <c r="AP318">
        <v>89.221601695222972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47117.695006056041</v>
      </c>
      <c r="AV318">
        <f t="shared" si="166"/>
        <v>1200.0062499999999</v>
      </c>
      <c r="AW318">
        <f t="shared" si="167"/>
        <v>1025.9302635930642</v>
      </c>
      <c r="AX318">
        <f t="shared" si="168"/>
        <v>0.85493743352842066</v>
      </c>
      <c r="AY318">
        <f t="shared" si="169"/>
        <v>0.18842924670985212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1673988066.1875</v>
      </c>
      <c r="BF318">
        <v>1987.4087500000001</v>
      </c>
      <c r="BG318">
        <v>2006.86625</v>
      </c>
      <c r="BH318">
        <v>34.253087500000007</v>
      </c>
      <c r="BI318">
        <v>33.645637499999999</v>
      </c>
      <c r="BJ318">
        <v>1995.89375</v>
      </c>
      <c r="BK318">
        <v>34.042724999999997</v>
      </c>
      <c r="BL318">
        <v>650.06162500000005</v>
      </c>
      <c r="BM318">
        <v>100.976625</v>
      </c>
      <c r="BN318">
        <v>0.100221325</v>
      </c>
      <c r="BO318">
        <v>33.4129</v>
      </c>
      <c r="BP318">
        <v>33.275799999999997</v>
      </c>
      <c r="BQ318">
        <v>999.9</v>
      </c>
      <c r="BR318">
        <v>0</v>
      </c>
      <c r="BS318">
        <v>0</v>
      </c>
      <c r="BT318">
        <v>8986.40625</v>
      </c>
      <c r="BU318">
        <v>0</v>
      </c>
      <c r="BV318">
        <v>141.83612500000001</v>
      </c>
      <c r="BW318">
        <v>-19.461400000000001</v>
      </c>
      <c r="BX318">
        <v>2057.895</v>
      </c>
      <c r="BY318">
        <v>2076.74125</v>
      </c>
      <c r="BZ318">
        <v>0.60746762499999996</v>
      </c>
      <c r="CA318">
        <v>2006.86625</v>
      </c>
      <c r="CB318">
        <v>33.645637499999999</v>
      </c>
      <c r="CC318">
        <v>3.4587675</v>
      </c>
      <c r="CD318">
        <v>3.3974250000000001</v>
      </c>
      <c r="CE318">
        <v>26.418687500000001</v>
      </c>
      <c r="CF318">
        <v>26.1156875</v>
      </c>
      <c r="CG318">
        <v>1200.0062499999999</v>
      </c>
      <c r="CH318">
        <v>0.50000299999999998</v>
      </c>
      <c r="CI318">
        <v>0.49999700000000002</v>
      </c>
      <c r="CJ318">
        <v>0</v>
      </c>
      <c r="CK318">
        <v>814.29899999999998</v>
      </c>
      <c r="CL318">
        <v>4.9990899999999998</v>
      </c>
      <c r="CM318">
        <v>8301.2662500000006</v>
      </c>
      <c r="CN318">
        <v>9557.9137499999997</v>
      </c>
      <c r="CO318">
        <v>44.436999999999998</v>
      </c>
      <c r="CP318">
        <v>46.140500000000003</v>
      </c>
      <c r="CQ318">
        <v>45.311999999999998</v>
      </c>
      <c r="CR318">
        <v>45.101374999999997</v>
      </c>
      <c r="CS318">
        <v>45.632750000000001</v>
      </c>
      <c r="CT318">
        <v>597.50625000000002</v>
      </c>
      <c r="CU318">
        <v>597.5</v>
      </c>
      <c r="CV318">
        <v>0</v>
      </c>
      <c r="CW318">
        <v>1673988069.0999999</v>
      </c>
      <c r="CX318">
        <v>0</v>
      </c>
      <c r="CY318">
        <v>1673984188.5</v>
      </c>
      <c r="CZ318" t="s">
        <v>356</v>
      </c>
      <c r="DA318">
        <v>1673984188.5</v>
      </c>
      <c r="DB318">
        <v>1673984167.5</v>
      </c>
      <c r="DC318">
        <v>23</v>
      </c>
      <c r="DD318">
        <v>-0.32800000000000001</v>
      </c>
      <c r="DE318">
        <v>5.0000000000000001E-3</v>
      </c>
      <c r="DF318">
        <v>-6.2539999999999996</v>
      </c>
      <c r="DG318">
        <v>0.21</v>
      </c>
      <c r="DH318">
        <v>579</v>
      </c>
      <c r="DI318">
        <v>34</v>
      </c>
      <c r="DJ318">
        <v>0</v>
      </c>
      <c r="DK318">
        <v>0.1</v>
      </c>
      <c r="DL318">
        <v>-19.456585365853659</v>
      </c>
      <c r="DM318">
        <v>0.48373797909408439</v>
      </c>
      <c r="DN318">
        <v>0.12557867140828899</v>
      </c>
      <c r="DO318">
        <v>0</v>
      </c>
      <c r="DP318">
        <v>0.62178297560975615</v>
      </c>
      <c r="DQ318">
        <v>-0.11863333797909439</v>
      </c>
      <c r="DR318">
        <v>1.1956508884566701E-2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372</v>
      </c>
      <c r="EA318">
        <v>3.2950200000000001</v>
      </c>
      <c r="EB318">
        <v>2.625</v>
      </c>
      <c r="EC318">
        <v>0.28165099999999998</v>
      </c>
      <c r="ED318">
        <v>0.28085100000000002</v>
      </c>
      <c r="EE318">
        <v>0.13905799999999999</v>
      </c>
      <c r="EF318">
        <v>0.13605800000000001</v>
      </c>
      <c r="EG318">
        <v>21576.3</v>
      </c>
      <c r="EH318">
        <v>21964.799999999999</v>
      </c>
      <c r="EI318">
        <v>27976.2</v>
      </c>
      <c r="EJ318">
        <v>29434.400000000001</v>
      </c>
      <c r="EK318">
        <v>33158.400000000001</v>
      </c>
      <c r="EL318">
        <v>35325.4</v>
      </c>
      <c r="EM318">
        <v>39498.400000000001</v>
      </c>
      <c r="EN318">
        <v>42088.4</v>
      </c>
      <c r="EO318">
        <v>2.1991700000000001</v>
      </c>
      <c r="EP318">
        <v>2.1502500000000002</v>
      </c>
      <c r="EQ318">
        <v>0.109144</v>
      </c>
      <c r="ER318">
        <v>0</v>
      </c>
      <c r="ES318">
        <v>31.502300000000002</v>
      </c>
      <c r="ET318">
        <v>999.9</v>
      </c>
      <c r="EU318">
        <v>67.3</v>
      </c>
      <c r="EV318">
        <v>35.799999999999997</v>
      </c>
      <c r="EW318">
        <v>39.3461</v>
      </c>
      <c r="EX318">
        <v>57.351799999999997</v>
      </c>
      <c r="EY318">
        <v>-4.8557699999999997</v>
      </c>
      <c r="EZ318">
        <v>2</v>
      </c>
      <c r="FA318">
        <v>0.63173299999999999</v>
      </c>
      <c r="FB318">
        <v>0.58276099999999997</v>
      </c>
      <c r="FC318">
        <v>20.270399999999999</v>
      </c>
      <c r="FD318">
        <v>5.2165400000000002</v>
      </c>
      <c r="FE318">
        <v>12.0099</v>
      </c>
      <c r="FF318">
        <v>4.9858500000000001</v>
      </c>
      <c r="FG318">
        <v>3.2844799999999998</v>
      </c>
      <c r="FH318">
        <v>9999</v>
      </c>
      <c r="FI318">
        <v>9999</v>
      </c>
      <c r="FJ318">
        <v>9999</v>
      </c>
      <c r="FK318">
        <v>999.9</v>
      </c>
      <c r="FL318">
        <v>1.8658600000000001</v>
      </c>
      <c r="FM318">
        <v>1.8622799999999999</v>
      </c>
      <c r="FN318">
        <v>1.86432</v>
      </c>
      <c r="FO318">
        <v>1.8603700000000001</v>
      </c>
      <c r="FP318">
        <v>1.86111</v>
      </c>
      <c r="FQ318">
        <v>1.8602099999999999</v>
      </c>
      <c r="FR318">
        <v>1.8619699999999999</v>
      </c>
      <c r="FS318">
        <v>1.8585199999999999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-8.5</v>
      </c>
      <c r="GH318">
        <v>0.2104</v>
      </c>
      <c r="GI318">
        <v>-4.4410340874611869</v>
      </c>
      <c r="GJ318">
        <v>-4.0977002334145526E-3</v>
      </c>
      <c r="GK318">
        <v>1.9870096767282211E-6</v>
      </c>
      <c r="GL318">
        <v>-4.7591234531596528E-10</v>
      </c>
      <c r="GM318">
        <v>0.2103699999999975</v>
      </c>
      <c r="GN318">
        <v>0</v>
      </c>
      <c r="GO318">
        <v>0</v>
      </c>
      <c r="GP318">
        <v>0</v>
      </c>
      <c r="GQ318">
        <v>6</v>
      </c>
      <c r="GR318">
        <v>2093</v>
      </c>
      <c r="GS318">
        <v>4</v>
      </c>
      <c r="GT318">
        <v>31</v>
      </c>
      <c r="GU318">
        <v>64.7</v>
      </c>
      <c r="GV318">
        <v>65</v>
      </c>
      <c r="GW318">
        <v>4.8242200000000004</v>
      </c>
      <c r="GX318">
        <v>2.4511699999999998</v>
      </c>
      <c r="GY318">
        <v>2.04956</v>
      </c>
      <c r="GZ318">
        <v>2.6232899999999999</v>
      </c>
      <c r="HA318">
        <v>2.1972700000000001</v>
      </c>
      <c r="HB318">
        <v>2.3144499999999999</v>
      </c>
      <c r="HC318">
        <v>41.274099999999997</v>
      </c>
      <c r="HD318">
        <v>14.132</v>
      </c>
      <c r="HE318">
        <v>18</v>
      </c>
      <c r="HF318">
        <v>706.12099999999998</v>
      </c>
      <c r="HG318">
        <v>739.88099999999997</v>
      </c>
      <c r="HH318">
        <v>30.998999999999999</v>
      </c>
      <c r="HI318">
        <v>35.1828</v>
      </c>
      <c r="HJ318">
        <v>29.9999</v>
      </c>
      <c r="HK318">
        <v>35.125399999999999</v>
      </c>
      <c r="HL318">
        <v>35.143099999999997</v>
      </c>
      <c r="HM318">
        <v>96.467399999999998</v>
      </c>
      <c r="HN318">
        <v>18.831</v>
      </c>
      <c r="HO318">
        <v>100</v>
      </c>
      <c r="HP318">
        <v>31</v>
      </c>
      <c r="HQ318">
        <v>2019.77</v>
      </c>
      <c r="HR318">
        <v>33.648200000000003</v>
      </c>
      <c r="HS318">
        <v>98.593199999999996</v>
      </c>
      <c r="HT318">
        <v>97.583600000000004</v>
      </c>
    </row>
    <row r="319" spans="1:228" x14ac:dyDescent="0.2">
      <c r="A319">
        <v>304</v>
      </c>
      <c r="B319">
        <v>1673988072.5</v>
      </c>
      <c r="C319">
        <v>1209.400000095367</v>
      </c>
      <c r="D319" t="s">
        <v>967</v>
      </c>
      <c r="E319" t="s">
        <v>968</v>
      </c>
      <c r="F319">
        <v>4</v>
      </c>
      <c r="G319">
        <v>1673988070.5</v>
      </c>
      <c r="H319">
        <f t="shared" si="136"/>
        <v>6.7972588883186494E-4</v>
      </c>
      <c r="I319">
        <f t="shared" si="137"/>
        <v>0.67972588883186491</v>
      </c>
      <c r="J319">
        <f t="shared" si="138"/>
        <v>9.5523133709302837</v>
      </c>
      <c r="K319">
        <f t="shared" si="139"/>
        <v>1994.495714285714</v>
      </c>
      <c r="L319">
        <f t="shared" si="140"/>
        <v>1558.5143942084176</v>
      </c>
      <c r="M319">
        <f t="shared" si="141"/>
        <v>157.52818975257418</v>
      </c>
      <c r="N319">
        <f t="shared" si="142"/>
        <v>201.59537859146647</v>
      </c>
      <c r="O319">
        <f t="shared" si="143"/>
        <v>3.9757840213604831E-2</v>
      </c>
      <c r="P319">
        <f t="shared" si="144"/>
        <v>2.7597377249919002</v>
      </c>
      <c r="Q319">
        <f t="shared" si="145"/>
        <v>3.9442362274011974E-2</v>
      </c>
      <c r="R319">
        <f t="shared" si="146"/>
        <v>2.4679612066945966E-2</v>
      </c>
      <c r="S319">
        <f t="shared" si="147"/>
        <v>226.1174936631669</v>
      </c>
      <c r="T319">
        <f t="shared" si="148"/>
        <v>34.630923333117472</v>
      </c>
      <c r="U319">
        <f t="shared" si="149"/>
        <v>33.272014285714292</v>
      </c>
      <c r="V319">
        <f t="shared" si="150"/>
        <v>5.1298386049321305</v>
      </c>
      <c r="W319">
        <f t="shared" si="151"/>
        <v>66.952349193054062</v>
      </c>
      <c r="X319">
        <f t="shared" si="152"/>
        <v>3.4619913097655299</v>
      </c>
      <c r="Y319">
        <f t="shared" si="153"/>
        <v>5.1708287334071503</v>
      </c>
      <c r="Z319">
        <f t="shared" si="154"/>
        <v>1.6678472951666006</v>
      </c>
      <c r="AA319">
        <f t="shared" si="155"/>
        <v>-29.975911697485245</v>
      </c>
      <c r="AB319">
        <f t="shared" si="156"/>
        <v>21.127183192625782</v>
      </c>
      <c r="AC319">
        <f t="shared" si="157"/>
        <v>1.7591746690070391</v>
      </c>
      <c r="AD319">
        <f t="shared" si="158"/>
        <v>219.0279398273145</v>
      </c>
      <c r="AE319">
        <f t="shared" si="159"/>
        <v>19.711599197226178</v>
      </c>
      <c r="AF319">
        <f t="shared" si="160"/>
        <v>0.68370202696893023</v>
      </c>
      <c r="AG319">
        <f t="shared" si="161"/>
        <v>9.5523133709302837</v>
      </c>
      <c r="AH319">
        <v>2083.3771139715718</v>
      </c>
      <c r="AI319">
        <v>2067.743515151516</v>
      </c>
      <c r="AJ319">
        <v>1.66986997547775</v>
      </c>
      <c r="AK319">
        <v>63.952055562581542</v>
      </c>
      <c r="AL319">
        <f t="shared" si="162"/>
        <v>0.67972588883186491</v>
      </c>
      <c r="AM319">
        <v>33.644372177595308</v>
      </c>
      <c r="AN319">
        <v>34.250486013986027</v>
      </c>
      <c r="AO319">
        <v>-2.9028973275811978E-5</v>
      </c>
      <c r="AP319">
        <v>89.221601695222972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47054.987235983914</v>
      </c>
      <c r="AV319">
        <f t="shared" si="166"/>
        <v>1200.012857142857</v>
      </c>
      <c r="AW319">
        <f t="shared" si="167"/>
        <v>1025.9358993073402</v>
      </c>
      <c r="AX319">
        <f t="shared" si="168"/>
        <v>0.85493742271230211</v>
      </c>
      <c r="AY319">
        <f t="shared" si="169"/>
        <v>0.18842922583474325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1673988070.5</v>
      </c>
      <c r="BF319">
        <v>1994.495714285714</v>
      </c>
      <c r="BG319">
        <v>2013.95</v>
      </c>
      <c r="BH319">
        <v>34.25141428571429</v>
      </c>
      <c r="BI319">
        <v>33.641914285714293</v>
      </c>
      <c r="BJ319">
        <v>2002.9985714285719</v>
      </c>
      <c r="BK319">
        <v>34.041057142857127</v>
      </c>
      <c r="BL319">
        <v>649.99271428571421</v>
      </c>
      <c r="BM319">
        <v>100.97585714285719</v>
      </c>
      <c r="BN319">
        <v>0.1000073714285714</v>
      </c>
      <c r="BO319">
        <v>33.414014285714288</v>
      </c>
      <c r="BP319">
        <v>33.272014285714292</v>
      </c>
      <c r="BQ319">
        <v>999.89999999999986</v>
      </c>
      <c r="BR319">
        <v>0</v>
      </c>
      <c r="BS319">
        <v>0</v>
      </c>
      <c r="BT319">
        <v>8974.3714285714304</v>
      </c>
      <c r="BU319">
        <v>0</v>
      </c>
      <c r="BV319">
        <v>138.19914285714279</v>
      </c>
      <c r="BW319">
        <v>-19.454414285714289</v>
      </c>
      <c r="BX319">
        <v>2065.2342857142862</v>
      </c>
      <c r="BY319">
        <v>2084.0642857142861</v>
      </c>
      <c r="BZ319">
        <v>0.609514</v>
      </c>
      <c r="CA319">
        <v>2013.95</v>
      </c>
      <c r="CB319">
        <v>33.641914285714293</v>
      </c>
      <c r="CC319">
        <v>3.4585685714285721</v>
      </c>
      <c r="CD319">
        <v>3.3970228571428569</v>
      </c>
      <c r="CE319">
        <v>26.417742857142859</v>
      </c>
      <c r="CF319">
        <v>26.113685714285712</v>
      </c>
      <c r="CG319">
        <v>1200.012857142857</v>
      </c>
      <c r="CH319">
        <v>0.50000299999999998</v>
      </c>
      <c r="CI319">
        <v>0.49999700000000002</v>
      </c>
      <c r="CJ319">
        <v>0</v>
      </c>
      <c r="CK319">
        <v>814.69199999999989</v>
      </c>
      <c r="CL319">
        <v>4.9990899999999998</v>
      </c>
      <c r="CM319">
        <v>8303.6071428571431</v>
      </c>
      <c r="CN319">
        <v>9557.9828571428552</v>
      </c>
      <c r="CO319">
        <v>44.436999999999998</v>
      </c>
      <c r="CP319">
        <v>46.125</v>
      </c>
      <c r="CQ319">
        <v>45.311999999999998</v>
      </c>
      <c r="CR319">
        <v>45.061999999999998</v>
      </c>
      <c r="CS319">
        <v>45.625</v>
      </c>
      <c r="CT319">
        <v>597.5100000000001</v>
      </c>
      <c r="CU319">
        <v>597.50285714285724</v>
      </c>
      <c r="CV319">
        <v>0</v>
      </c>
      <c r="CW319">
        <v>1673988072.7</v>
      </c>
      <c r="CX319">
        <v>0</v>
      </c>
      <c r="CY319">
        <v>1673984188.5</v>
      </c>
      <c r="CZ319" t="s">
        <v>356</v>
      </c>
      <c r="DA319">
        <v>1673984188.5</v>
      </c>
      <c r="DB319">
        <v>1673984167.5</v>
      </c>
      <c r="DC319">
        <v>23</v>
      </c>
      <c r="DD319">
        <v>-0.32800000000000001</v>
      </c>
      <c r="DE319">
        <v>5.0000000000000001E-3</v>
      </c>
      <c r="DF319">
        <v>-6.2539999999999996</v>
      </c>
      <c r="DG319">
        <v>0.21</v>
      </c>
      <c r="DH319">
        <v>579</v>
      </c>
      <c r="DI319">
        <v>34</v>
      </c>
      <c r="DJ319">
        <v>0</v>
      </c>
      <c r="DK319">
        <v>0.1</v>
      </c>
      <c r="DL319">
        <v>-19.425534146341459</v>
      </c>
      <c r="DM319">
        <v>-0.15009616724742189</v>
      </c>
      <c r="DN319">
        <v>9.9786903705348623E-2</v>
      </c>
      <c r="DO319">
        <v>0</v>
      </c>
      <c r="DP319">
        <v>0.61554400000000009</v>
      </c>
      <c r="DQ319">
        <v>-7.4735790940765864E-2</v>
      </c>
      <c r="DR319">
        <v>7.9563262848641216E-3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363</v>
      </c>
      <c r="EA319">
        <v>3.2946399999999998</v>
      </c>
      <c r="EB319">
        <v>2.6252300000000002</v>
      </c>
      <c r="EC319">
        <v>0.28216200000000002</v>
      </c>
      <c r="ED319">
        <v>0.28136100000000003</v>
      </c>
      <c r="EE319">
        <v>0.13905300000000001</v>
      </c>
      <c r="EF319">
        <v>0.136048</v>
      </c>
      <c r="EG319">
        <v>21560.799999999999</v>
      </c>
      <c r="EH319">
        <v>21949.200000000001</v>
      </c>
      <c r="EI319">
        <v>27976.1</v>
      </c>
      <c r="EJ319">
        <v>29434.400000000001</v>
      </c>
      <c r="EK319">
        <v>33158.699999999997</v>
      </c>
      <c r="EL319">
        <v>35325.9</v>
      </c>
      <c r="EM319">
        <v>39498.5</v>
      </c>
      <c r="EN319">
        <v>42088.4</v>
      </c>
      <c r="EO319">
        <v>2.1989999999999998</v>
      </c>
      <c r="EP319">
        <v>2.15055</v>
      </c>
      <c r="EQ319">
        <v>0.109527</v>
      </c>
      <c r="ER319">
        <v>0</v>
      </c>
      <c r="ES319">
        <v>31.498899999999999</v>
      </c>
      <c r="ET319">
        <v>999.9</v>
      </c>
      <c r="EU319">
        <v>67.3</v>
      </c>
      <c r="EV319">
        <v>35.799999999999997</v>
      </c>
      <c r="EW319">
        <v>39.350299999999997</v>
      </c>
      <c r="EX319">
        <v>57.081800000000001</v>
      </c>
      <c r="EY319">
        <v>-4.6474399999999996</v>
      </c>
      <c r="EZ319">
        <v>2</v>
      </c>
      <c r="FA319">
        <v>0.63157300000000005</v>
      </c>
      <c r="FB319">
        <v>0.57701499999999994</v>
      </c>
      <c r="FC319">
        <v>20.270399999999999</v>
      </c>
      <c r="FD319">
        <v>5.2156399999999996</v>
      </c>
      <c r="FE319">
        <v>12.0099</v>
      </c>
      <c r="FF319">
        <v>4.9861000000000004</v>
      </c>
      <c r="FG319">
        <v>3.2845800000000001</v>
      </c>
      <c r="FH319">
        <v>9999</v>
      </c>
      <c r="FI319">
        <v>9999</v>
      </c>
      <c r="FJ319">
        <v>9999</v>
      </c>
      <c r="FK319">
        <v>999.9</v>
      </c>
      <c r="FL319">
        <v>1.86588</v>
      </c>
      <c r="FM319">
        <v>1.8623099999999999</v>
      </c>
      <c r="FN319">
        <v>1.86432</v>
      </c>
      <c r="FO319">
        <v>1.8603799999999999</v>
      </c>
      <c r="FP319">
        <v>1.86111</v>
      </c>
      <c r="FQ319">
        <v>1.8602000000000001</v>
      </c>
      <c r="FR319">
        <v>1.86198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-8.51</v>
      </c>
      <c r="GH319">
        <v>0.2104</v>
      </c>
      <c r="GI319">
        <v>-4.4410340874611869</v>
      </c>
      <c r="GJ319">
        <v>-4.0977002334145526E-3</v>
      </c>
      <c r="GK319">
        <v>1.9870096767282211E-6</v>
      </c>
      <c r="GL319">
        <v>-4.7591234531596528E-10</v>
      </c>
      <c r="GM319">
        <v>0.2103699999999975</v>
      </c>
      <c r="GN319">
        <v>0</v>
      </c>
      <c r="GO319">
        <v>0</v>
      </c>
      <c r="GP319">
        <v>0</v>
      </c>
      <c r="GQ319">
        <v>6</v>
      </c>
      <c r="GR319">
        <v>2093</v>
      </c>
      <c r="GS319">
        <v>4</v>
      </c>
      <c r="GT319">
        <v>31</v>
      </c>
      <c r="GU319">
        <v>64.7</v>
      </c>
      <c r="GV319">
        <v>65.099999999999994</v>
      </c>
      <c r="GW319">
        <v>4.83643</v>
      </c>
      <c r="GX319">
        <v>2.4572799999999999</v>
      </c>
      <c r="GY319">
        <v>2.04834</v>
      </c>
      <c r="GZ319">
        <v>2.6220699999999999</v>
      </c>
      <c r="HA319">
        <v>2.1972700000000001</v>
      </c>
      <c r="HB319">
        <v>2.32544</v>
      </c>
      <c r="HC319">
        <v>41.274099999999997</v>
      </c>
      <c r="HD319">
        <v>14.132</v>
      </c>
      <c r="HE319">
        <v>18</v>
      </c>
      <c r="HF319">
        <v>705.97299999999996</v>
      </c>
      <c r="HG319">
        <v>740.15899999999999</v>
      </c>
      <c r="HH319">
        <v>30.998699999999999</v>
      </c>
      <c r="HI319">
        <v>35.180300000000003</v>
      </c>
      <c r="HJ319">
        <v>29.9999</v>
      </c>
      <c r="HK319">
        <v>35.125399999999999</v>
      </c>
      <c r="HL319">
        <v>35.142200000000003</v>
      </c>
      <c r="HM319">
        <v>96.723200000000006</v>
      </c>
      <c r="HN319">
        <v>18.831</v>
      </c>
      <c r="HO319">
        <v>100</v>
      </c>
      <c r="HP319">
        <v>31</v>
      </c>
      <c r="HQ319">
        <v>2026.69</v>
      </c>
      <c r="HR319">
        <v>33.654899999999998</v>
      </c>
      <c r="HS319">
        <v>98.593199999999996</v>
      </c>
      <c r="HT319">
        <v>97.583699999999993</v>
      </c>
    </row>
    <row r="320" spans="1:228" x14ac:dyDescent="0.2">
      <c r="A320">
        <v>305</v>
      </c>
      <c r="B320">
        <v>1673988076.5</v>
      </c>
      <c r="C320">
        <v>1213.400000095367</v>
      </c>
      <c r="D320" t="s">
        <v>969</v>
      </c>
      <c r="E320" t="s">
        <v>970</v>
      </c>
      <c r="F320">
        <v>4</v>
      </c>
      <c r="G320">
        <v>1673988074.1875</v>
      </c>
      <c r="H320">
        <f t="shared" si="136"/>
        <v>6.8216370011926319E-4</v>
      </c>
      <c r="I320">
        <f t="shared" si="137"/>
        <v>0.68216370011926319</v>
      </c>
      <c r="J320">
        <f t="shared" si="138"/>
        <v>8.9035384803268585</v>
      </c>
      <c r="K320">
        <f t="shared" si="139"/>
        <v>2000.5825</v>
      </c>
      <c r="L320">
        <f t="shared" si="140"/>
        <v>1591.3585390839316</v>
      </c>
      <c r="M320">
        <f t="shared" si="141"/>
        <v>160.84945183808557</v>
      </c>
      <c r="N320">
        <f t="shared" si="142"/>
        <v>202.21250621943898</v>
      </c>
      <c r="O320">
        <f t="shared" si="143"/>
        <v>3.9873322427995503E-2</v>
      </c>
      <c r="P320">
        <f t="shared" si="144"/>
        <v>2.7621541518364086</v>
      </c>
      <c r="Q320">
        <f t="shared" si="145"/>
        <v>3.9556292226719102E-2</v>
      </c>
      <c r="R320">
        <f t="shared" si="146"/>
        <v>2.4750956304144926E-2</v>
      </c>
      <c r="S320">
        <f t="shared" si="147"/>
        <v>226.11502446523053</v>
      </c>
      <c r="T320">
        <f t="shared" si="148"/>
        <v>34.630018804836929</v>
      </c>
      <c r="U320">
        <f t="shared" si="149"/>
        <v>33.275637500000002</v>
      </c>
      <c r="V320">
        <f t="shared" si="150"/>
        <v>5.1308809674360836</v>
      </c>
      <c r="W320">
        <f t="shared" si="151"/>
        <v>66.947043279972334</v>
      </c>
      <c r="X320">
        <f t="shared" si="152"/>
        <v>3.4618644712145206</v>
      </c>
      <c r="Y320">
        <f t="shared" si="153"/>
        <v>5.1710490883622953</v>
      </c>
      <c r="Z320">
        <f t="shared" si="154"/>
        <v>1.669016496221563</v>
      </c>
      <c r="AA320">
        <f t="shared" si="155"/>
        <v>-30.083419175259507</v>
      </c>
      <c r="AB320">
        <f t="shared" si="156"/>
        <v>20.719417966610497</v>
      </c>
      <c r="AC320">
        <f t="shared" si="157"/>
        <v>1.7237494305680188</v>
      </c>
      <c r="AD320">
        <f t="shared" si="158"/>
        <v>218.47477268714954</v>
      </c>
      <c r="AE320">
        <f t="shared" si="159"/>
        <v>19.86984523230689</v>
      </c>
      <c r="AF320">
        <f t="shared" si="160"/>
        <v>0.68240206237086776</v>
      </c>
      <c r="AG320">
        <f t="shared" si="161"/>
        <v>8.9035384803268585</v>
      </c>
      <c r="AH320">
        <v>2090.281066961852</v>
      </c>
      <c r="AI320">
        <v>2074.779575757575</v>
      </c>
      <c r="AJ320">
        <v>1.7950659829216691</v>
      </c>
      <c r="AK320">
        <v>63.952055562581542</v>
      </c>
      <c r="AL320">
        <f t="shared" si="162"/>
        <v>0.68216370011926319</v>
      </c>
      <c r="AM320">
        <v>33.640470803902282</v>
      </c>
      <c r="AN320">
        <v>34.248420979020999</v>
      </c>
      <c r="AO320">
        <v>3.0016496053564611E-5</v>
      </c>
      <c r="AP320">
        <v>89.221601695222972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47121.152161753627</v>
      </c>
      <c r="AV320">
        <f t="shared" si="166"/>
        <v>1200.0025000000001</v>
      </c>
      <c r="AW320">
        <f t="shared" si="167"/>
        <v>1025.9267764068552</v>
      </c>
      <c r="AX320">
        <f t="shared" si="168"/>
        <v>0.85493719921988098</v>
      </c>
      <c r="AY320">
        <f t="shared" si="169"/>
        <v>0.18842879449437025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1673988074.1875</v>
      </c>
      <c r="BF320">
        <v>2000.5825</v>
      </c>
      <c r="BG320">
        <v>2020.1837499999999</v>
      </c>
      <c r="BH320">
        <v>34.249837499999998</v>
      </c>
      <c r="BI320">
        <v>33.641512499999997</v>
      </c>
      <c r="BJ320">
        <v>2009.0962500000001</v>
      </c>
      <c r="BK320">
        <v>34.039450000000002</v>
      </c>
      <c r="BL320">
        <v>650.01099999999997</v>
      </c>
      <c r="BM320">
        <v>100.97687500000001</v>
      </c>
      <c r="BN320">
        <v>9.9939487500000007E-2</v>
      </c>
      <c r="BO320">
        <v>33.414774999999999</v>
      </c>
      <c r="BP320">
        <v>33.275637500000002</v>
      </c>
      <c r="BQ320">
        <v>999.9</v>
      </c>
      <c r="BR320">
        <v>0</v>
      </c>
      <c r="BS320">
        <v>0</v>
      </c>
      <c r="BT320">
        <v>8987.1087499999994</v>
      </c>
      <c r="BU320">
        <v>0</v>
      </c>
      <c r="BV320">
        <v>135.7655</v>
      </c>
      <c r="BW320">
        <v>-19.602162499999999</v>
      </c>
      <c r="BX320">
        <v>2071.5337500000001</v>
      </c>
      <c r="BY320">
        <v>2090.5124999999998</v>
      </c>
      <c r="BZ320">
        <v>0.60832174999999999</v>
      </c>
      <c r="CA320">
        <v>2020.1837499999999</v>
      </c>
      <c r="CB320">
        <v>33.641512499999997</v>
      </c>
      <c r="CC320">
        <v>3.4584412499999999</v>
      </c>
      <c r="CD320">
        <v>3.3970162500000001</v>
      </c>
      <c r="CE320">
        <v>26.417075000000001</v>
      </c>
      <c r="CF320">
        <v>26.1136625</v>
      </c>
      <c r="CG320">
        <v>1200.0025000000001</v>
      </c>
      <c r="CH320">
        <v>0.50001000000000007</v>
      </c>
      <c r="CI320">
        <v>0.49998999999999999</v>
      </c>
      <c r="CJ320">
        <v>0</v>
      </c>
      <c r="CK320">
        <v>814.85775000000001</v>
      </c>
      <c r="CL320">
        <v>4.9990899999999998</v>
      </c>
      <c r="CM320">
        <v>8305.6812499999996</v>
      </c>
      <c r="CN320">
        <v>9557.9174999999996</v>
      </c>
      <c r="CO320">
        <v>44.436999999999998</v>
      </c>
      <c r="CP320">
        <v>46.125</v>
      </c>
      <c r="CQ320">
        <v>45.311999999999998</v>
      </c>
      <c r="CR320">
        <v>45.061999999999998</v>
      </c>
      <c r="CS320">
        <v>45.625</v>
      </c>
      <c r="CT320">
        <v>597.51625000000001</v>
      </c>
      <c r="CU320">
        <v>597.49125000000004</v>
      </c>
      <c r="CV320">
        <v>0</v>
      </c>
      <c r="CW320">
        <v>1673988076.9000001</v>
      </c>
      <c r="CX320">
        <v>0</v>
      </c>
      <c r="CY320">
        <v>1673984188.5</v>
      </c>
      <c r="CZ320" t="s">
        <v>356</v>
      </c>
      <c r="DA320">
        <v>1673984188.5</v>
      </c>
      <c r="DB320">
        <v>1673984167.5</v>
      </c>
      <c r="DC320">
        <v>23</v>
      </c>
      <c r="DD320">
        <v>-0.32800000000000001</v>
      </c>
      <c r="DE320">
        <v>5.0000000000000001E-3</v>
      </c>
      <c r="DF320">
        <v>-6.2539999999999996</v>
      </c>
      <c r="DG320">
        <v>0.21</v>
      </c>
      <c r="DH320">
        <v>579</v>
      </c>
      <c r="DI320">
        <v>34</v>
      </c>
      <c r="DJ320">
        <v>0</v>
      </c>
      <c r="DK320">
        <v>0.1</v>
      </c>
      <c r="DL320">
        <v>-19.43158</v>
      </c>
      <c r="DM320">
        <v>-0.86752120075043315</v>
      </c>
      <c r="DN320">
        <v>0.1085747857469679</v>
      </c>
      <c r="DO320">
        <v>0</v>
      </c>
      <c r="DP320">
        <v>0.61181387499999995</v>
      </c>
      <c r="DQ320">
        <v>-4.0164326454033943E-2</v>
      </c>
      <c r="DR320">
        <v>4.8135228637012891E-3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363</v>
      </c>
      <c r="EA320">
        <v>3.2948300000000001</v>
      </c>
      <c r="EB320">
        <v>2.6249600000000002</v>
      </c>
      <c r="EC320">
        <v>0.28270600000000001</v>
      </c>
      <c r="ED320">
        <v>0.28192400000000001</v>
      </c>
      <c r="EE320">
        <v>0.139047</v>
      </c>
      <c r="EF320">
        <v>0.13605500000000001</v>
      </c>
      <c r="EG320">
        <v>21544.799999999999</v>
      </c>
      <c r="EH320">
        <v>21932.400000000001</v>
      </c>
      <c r="EI320">
        <v>27976.7</v>
      </c>
      <c r="EJ320">
        <v>29435.1</v>
      </c>
      <c r="EK320">
        <v>33158.800000000003</v>
      </c>
      <c r="EL320">
        <v>35326.5</v>
      </c>
      <c r="EM320">
        <v>39498.300000000003</v>
      </c>
      <c r="EN320">
        <v>42089.4</v>
      </c>
      <c r="EO320">
        <v>2.1990500000000002</v>
      </c>
      <c r="EP320">
        <v>2.1504799999999999</v>
      </c>
      <c r="EQ320">
        <v>0.110209</v>
      </c>
      <c r="ER320">
        <v>0</v>
      </c>
      <c r="ES320">
        <v>31.496099999999998</v>
      </c>
      <c r="ET320">
        <v>999.9</v>
      </c>
      <c r="EU320">
        <v>67.3</v>
      </c>
      <c r="EV320">
        <v>35.799999999999997</v>
      </c>
      <c r="EW320">
        <v>39.345700000000001</v>
      </c>
      <c r="EX320">
        <v>57.291800000000002</v>
      </c>
      <c r="EY320">
        <v>-4.7676299999999996</v>
      </c>
      <c r="EZ320">
        <v>2</v>
      </c>
      <c r="FA320">
        <v>0.63108699999999995</v>
      </c>
      <c r="FB320">
        <v>0.57285699999999995</v>
      </c>
      <c r="FC320">
        <v>20.270399999999999</v>
      </c>
      <c r="FD320">
        <v>5.21549</v>
      </c>
      <c r="FE320">
        <v>12.0099</v>
      </c>
      <c r="FF320">
        <v>4.9858500000000001</v>
      </c>
      <c r="FG320">
        <v>3.2845300000000002</v>
      </c>
      <c r="FH320">
        <v>9999</v>
      </c>
      <c r="FI320">
        <v>9999</v>
      </c>
      <c r="FJ320">
        <v>9999</v>
      </c>
      <c r="FK320">
        <v>999.9</v>
      </c>
      <c r="FL320">
        <v>1.86589</v>
      </c>
      <c r="FM320">
        <v>1.86233</v>
      </c>
      <c r="FN320">
        <v>1.86432</v>
      </c>
      <c r="FO320">
        <v>1.8603700000000001</v>
      </c>
      <c r="FP320">
        <v>1.86111</v>
      </c>
      <c r="FQ320">
        <v>1.8602000000000001</v>
      </c>
      <c r="FR320">
        <v>1.86199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-8.52</v>
      </c>
      <c r="GH320">
        <v>0.2104</v>
      </c>
      <c r="GI320">
        <v>-4.4410340874611869</v>
      </c>
      <c r="GJ320">
        <v>-4.0977002334145526E-3</v>
      </c>
      <c r="GK320">
        <v>1.9870096767282211E-6</v>
      </c>
      <c r="GL320">
        <v>-4.7591234531596528E-10</v>
      </c>
      <c r="GM320">
        <v>0.2103699999999975</v>
      </c>
      <c r="GN320">
        <v>0</v>
      </c>
      <c r="GO320">
        <v>0</v>
      </c>
      <c r="GP320">
        <v>0</v>
      </c>
      <c r="GQ320">
        <v>6</v>
      </c>
      <c r="GR320">
        <v>2093</v>
      </c>
      <c r="GS320">
        <v>4</v>
      </c>
      <c r="GT320">
        <v>31</v>
      </c>
      <c r="GU320">
        <v>64.8</v>
      </c>
      <c r="GV320">
        <v>65.2</v>
      </c>
      <c r="GW320">
        <v>4.84741</v>
      </c>
      <c r="GX320">
        <v>2.4462899999999999</v>
      </c>
      <c r="GY320">
        <v>2.04834</v>
      </c>
      <c r="GZ320">
        <v>2.6232899999999999</v>
      </c>
      <c r="HA320">
        <v>2.1972700000000001</v>
      </c>
      <c r="HB320">
        <v>2.3303199999999999</v>
      </c>
      <c r="HC320">
        <v>41.274099999999997</v>
      </c>
      <c r="HD320">
        <v>14.1408</v>
      </c>
      <c r="HE320">
        <v>18</v>
      </c>
      <c r="HF320">
        <v>705.99</v>
      </c>
      <c r="HG320">
        <v>740.06899999999996</v>
      </c>
      <c r="HH320">
        <v>30.998799999999999</v>
      </c>
      <c r="HI320">
        <v>35.178699999999999</v>
      </c>
      <c r="HJ320">
        <v>29.9999</v>
      </c>
      <c r="HK320">
        <v>35.122999999999998</v>
      </c>
      <c r="HL320">
        <v>35.140700000000002</v>
      </c>
      <c r="HM320">
        <v>96.957099999999997</v>
      </c>
      <c r="HN320">
        <v>18.831</v>
      </c>
      <c r="HO320">
        <v>100</v>
      </c>
      <c r="HP320">
        <v>31</v>
      </c>
      <c r="HQ320">
        <v>2033.39</v>
      </c>
      <c r="HR320">
        <v>33.6539</v>
      </c>
      <c r="HS320">
        <v>98.593800000000002</v>
      </c>
      <c r="HT320">
        <v>97.585999999999999</v>
      </c>
    </row>
    <row r="321" spans="1:228" x14ac:dyDescent="0.2">
      <c r="A321">
        <v>306</v>
      </c>
      <c r="B321">
        <v>1673988080.5</v>
      </c>
      <c r="C321">
        <v>1217.400000095367</v>
      </c>
      <c r="D321" t="s">
        <v>971</v>
      </c>
      <c r="E321" t="s">
        <v>972</v>
      </c>
      <c r="F321">
        <v>4</v>
      </c>
      <c r="G321">
        <v>1673988078.5</v>
      </c>
      <c r="H321">
        <f t="shared" si="136"/>
        <v>6.7534492581558959E-4</v>
      </c>
      <c r="I321">
        <f t="shared" si="137"/>
        <v>0.67534492581558958</v>
      </c>
      <c r="J321">
        <f t="shared" si="138"/>
        <v>9.611909454575537</v>
      </c>
      <c r="K321">
        <f t="shared" si="139"/>
        <v>2007.924285714286</v>
      </c>
      <c r="L321">
        <f t="shared" si="140"/>
        <v>1565.5923940768937</v>
      </c>
      <c r="M321">
        <f t="shared" si="141"/>
        <v>158.24338109698732</v>
      </c>
      <c r="N321">
        <f t="shared" si="142"/>
        <v>202.95239626884393</v>
      </c>
      <c r="O321">
        <f t="shared" si="143"/>
        <v>3.9398483735160632E-2</v>
      </c>
      <c r="P321">
        <f t="shared" si="144"/>
        <v>2.7602769132979756</v>
      </c>
      <c r="Q321">
        <f t="shared" si="145"/>
        <v>3.9088719028561661E-2</v>
      </c>
      <c r="R321">
        <f t="shared" si="146"/>
        <v>2.4458077379488168E-2</v>
      </c>
      <c r="S321">
        <f t="shared" si="147"/>
        <v>226.11384905039884</v>
      </c>
      <c r="T321">
        <f t="shared" si="148"/>
        <v>34.632993005596582</v>
      </c>
      <c r="U321">
        <f t="shared" si="149"/>
        <v>33.28462857142857</v>
      </c>
      <c r="V321">
        <f t="shared" si="150"/>
        <v>5.1334684047229047</v>
      </c>
      <c r="W321">
        <f t="shared" si="151"/>
        <v>66.936878405878019</v>
      </c>
      <c r="X321">
        <f t="shared" si="152"/>
        <v>3.4614073981935873</v>
      </c>
      <c r="Y321">
        <f t="shared" si="153"/>
        <v>5.1711515096431899</v>
      </c>
      <c r="Z321">
        <f t="shared" si="154"/>
        <v>1.6720610065293173</v>
      </c>
      <c r="AA321">
        <f t="shared" si="155"/>
        <v>-29.782711228467502</v>
      </c>
      <c r="AB321">
        <f t="shared" si="156"/>
        <v>19.419972387938198</v>
      </c>
      <c r="AC321">
        <f t="shared" si="157"/>
        <v>1.6168149643890402</v>
      </c>
      <c r="AD321">
        <f t="shared" si="158"/>
        <v>217.3679251742586</v>
      </c>
      <c r="AE321">
        <f t="shared" si="159"/>
        <v>20.006781533675277</v>
      </c>
      <c r="AF321">
        <f t="shared" si="160"/>
        <v>0.67817687162335616</v>
      </c>
      <c r="AG321">
        <f t="shared" si="161"/>
        <v>9.611909454575537</v>
      </c>
      <c r="AH321">
        <v>2097.5343372309649</v>
      </c>
      <c r="AI321">
        <v>2081.6839999999988</v>
      </c>
      <c r="AJ321">
        <v>1.7107298149255219</v>
      </c>
      <c r="AK321">
        <v>63.952055562581542</v>
      </c>
      <c r="AL321">
        <f t="shared" si="162"/>
        <v>0.67534492581558958</v>
      </c>
      <c r="AM321">
        <v>33.641905326621853</v>
      </c>
      <c r="AN321">
        <v>34.244517482517502</v>
      </c>
      <c r="AO321">
        <v>-9.8584274400629324E-5</v>
      </c>
      <c r="AP321">
        <v>89.221601695222972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47069.601699004648</v>
      </c>
      <c r="AV321">
        <f t="shared" si="166"/>
        <v>1199.998571428571</v>
      </c>
      <c r="AW321">
        <f t="shared" si="167"/>
        <v>1025.9231922540926</v>
      </c>
      <c r="AX321">
        <f t="shared" si="168"/>
        <v>0.85493701132723365</v>
      </c>
      <c r="AY321">
        <f t="shared" si="169"/>
        <v>0.18842843186156083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1673988078.5</v>
      </c>
      <c r="BF321">
        <v>2007.924285714286</v>
      </c>
      <c r="BG321">
        <v>2027.65</v>
      </c>
      <c r="BH321">
        <v>34.24568571428572</v>
      </c>
      <c r="BI321">
        <v>33.641085714285722</v>
      </c>
      <c r="BJ321">
        <v>2016.45</v>
      </c>
      <c r="BK321">
        <v>34.035299999999999</v>
      </c>
      <c r="BL321">
        <v>649.96914285714286</v>
      </c>
      <c r="BM321">
        <v>100.97585714285719</v>
      </c>
      <c r="BN321">
        <v>9.9864542857142857E-2</v>
      </c>
      <c r="BO321">
        <v>33.415128571428568</v>
      </c>
      <c r="BP321">
        <v>33.28462857142857</v>
      </c>
      <c r="BQ321">
        <v>999.89999999999986</v>
      </c>
      <c r="BR321">
        <v>0</v>
      </c>
      <c r="BS321">
        <v>0</v>
      </c>
      <c r="BT321">
        <v>8977.232857142857</v>
      </c>
      <c r="BU321">
        <v>0</v>
      </c>
      <c r="BV321">
        <v>133.49042857142859</v>
      </c>
      <c r="BW321">
        <v>-19.7271</v>
      </c>
      <c r="BX321">
        <v>2079.1257142857139</v>
      </c>
      <c r="BY321">
        <v>2098.238571428571</v>
      </c>
      <c r="BZ321">
        <v>0.60456971428571415</v>
      </c>
      <c r="CA321">
        <v>2027.65</v>
      </c>
      <c r="CB321">
        <v>33.641085714285722</v>
      </c>
      <c r="CC321">
        <v>3.4579900000000001</v>
      </c>
      <c r="CD321">
        <v>3.396941428571429</v>
      </c>
      <c r="CE321">
        <v>26.41488571428571</v>
      </c>
      <c r="CF321">
        <v>26.11327142857143</v>
      </c>
      <c r="CG321">
        <v>1199.998571428571</v>
      </c>
      <c r="CH321">
        <v>0.50001700000000004</v>
      </c>
      <c r="CI321">
        <v>0.49998300000000001</v>
      </c>
      <c r="CJ321">
        <v>0</v>
      </c>
      <c r="CK321">
        <v>815.13357142857137</v>
      </c>
      <c r="CL321">
        <v>4.9990899999999998</v>
      </c>
      <c r="CM321">
        <v>8307.9985714285704</v>
      </c>
      <c r="CN321">
        <v>9557.91</v>
      </c>
      <c r="CO321">
        <v>44.436999999999998</v>
      </c>
      <c r="CP321">
        <v>46.125</v>
      </c>
      <c r="CQ321">
        <v>45.303142857142859</v>
      </c>
      <c r="CR321">
        <v>45.061999999999998</v>
      </c>
      <c r="CS321">
        <v>45.625</v>
      </c>
      <c r="CT321">
        <v>597.51999999999987</v>
      </c>
      <c r="CU321">
        <v>597.48000000000013</v>
      </c>
      <c r="CV321">
        <v>0</v>
      </c>
      <c r="CW321">
        <v>1673988081.0999999</v>
      </c>
      <c r="CX321">
        <v>0</v>
      </c>
      <c r="CY321">
        <v>1673984188.5</v>
      </c>
      <c r="CZ321" t="s">
        <v>356</v>
      </c>
      <c r="DA321">
        <v>1673984188.5</v>
      </c>
      <c r="DB321">
        <v>1673984167.5</v>
      </c>
      <c r="DC321">
        <v>23</v>
      </c>
      <c r="DD321">
        <v>-0.32800000000000001</v>
      </c>
      <c r="DE321">
        <v>5.0000000000000001E-3</v>
      </c>
      <c r="DF321">
        <v>-6.2539999999999996</v>
      </c>
      <c r="DG321">
        <v>0.21</v>
      </c>
      <c r="DH321">
        <v>579</v>
      </c>
      <c r="DI321">
        <v>34</v>
      </c>
      <c r="DJ321">
        <v>0</v>
      </c>
      <c r="DK321">
        <v>0.1</v>
      </c>
      <c r="DL321">
        <v>-19.530297560975612</v>
      </c>
      <c r="DM321">
        <v>-1.0077930313589329</v>
      </c>
      <c r="DN321">
        <v>0.1243421135961722</v>
      </c>
      <c r="DO321">
        <v>0</v>
      </c>
      <c r="DP321">
        <v>0.60873685365853658</v>
      </c>
      <c r="DQ321">
        <v>-2.2312034843204029E-2</v>
      </c>
      <c r="DR321">
        <v>2.7736268899990202E-3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363</v>
      </c>
      <c r="EA321">
        <v>3.29461</v>
      </c>
      <c r="EB321">
        <v>2.6251099999999998</v>
      </c>
      <c r="EC321">
        <v>0.28322999999999998</v>
      </c>
      <c r="ED321">
        <v>0.282439</v>
      </c>
      <c r="EE321">
        <v>0.13903099999999999</v>
      </c>
      <c r="EF321">
        <v>0.136048</v>
      </c>
      <c r="EG321">
        <v>21528.5</v>
      </c>
      <c r="EH321">
        <v>21916.1</v>
      </c>
      <c r="EI321">
        <v>27976.1</v>
      </c>
      <c r="EJ321">
        <v>29434.5</v>
      </c>
      <c r="EK321">
        <v>33158.9</v>
      </c>
      <c r="EL321">
        <v>35326.1</v>
      </c>
      <c r="EM321">
        <v>39497.699999999997</v>
      </c>
      <c r="EN321">
        <v>42088.6</v>
      </c>
      <c r="EO321">
        <v>2.1988699999999999</v>
      </c>
      <c r="EP321">
        <v>2.15083</v>
      </c>
      <c r="EQ321">
        <v>0.110205</v>
      </c>
      <c r="ER321">
        <v>0</v>
      </c>
      <c r="ES321">
        <v>31.492799999999999</v>
      </c>
      <c r="ET321">
        <v>999.9</v>
      </c>
      <c r="EU321">
        <v>67.3</v>
      </c>
      <c r="EV321">
        <v>35.799999999999997</v>
      </c>
      <c r="EW321">
        <v>39.348199999999999</v>
      </c>
      <c r="EX321">
        <v>57.291800000000002</v>
      </c>
      <c r="EY321">
        <v>-4.6834899999999999</v>
      </c>
      <c r="EZ321">
        <v>2</v>
      </c>
      <c r="FA321">
        <v>0.63111300000000004</v>
      </c>
      <c r="FB321">
        <v>0.56809399999999999</v>
      </c>
      <c r="FC321">
        <v>20.270499999999998</v>
      </c>
      <c r="FD321">
        <v>5.2153400000000003</v>
      </c>
      <c r="FE321">
        <v>12.0099</v>
      </c>
      <c r="FF321">
        <v>4.9858500000000001</v>
      </c>
      <c r="FG321">
        <v>3.2845499999999999</v>
      </c>
      <c r="FH321">
        <v>9999</v>
      </c>
      <c r="FI321">
        <v>9999</v>
      </c>
      <c r="FJ321">
        <v>9999</v>
      </c>
      <c r="FK321">
        <v>999.9</v>
      </c>
      <c r="FL321">
        <v>1.8658699999999999</v>
      </c>
      <c r="FM321">
        <v>1.86232</v>
      </c>
      <c r="FN321">
        <v>1.86432</v>
      </c>
      <c r="FO321">
        <v>1.8603799999999999</v>
      </c>
      <c r="FP321">
        <v>1.86111</v>
      </c>
      <c r="FQ321">
        <v>1.8602000000000001</v>
      </c>
      <c r="FR321">
        <v>1.86198</v>
      </c>
      <c r="FS321">
        <v>1.8585199999999999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-8.5299999999999994</v>
      </c>
      <c r="GH321">
        <v>0.2104</v>
      </c>
      <c r="GI321">
        <v>-4.4410340874611869</v>
      </c>
      <c r="GJ321">
        <v>-4.0977002334145526E-3</v>
      </c>
      <c r="GK321">
        <v>1.9870096767282211E-6</v>
      </c>
      <c r="GL321">
        <v>-4.7591234531596528E-10</v>
      </c>
      <c r="GM321">
        <v>0.2103699999999975</v>
      </c>
      <c r="GN321">
        <v>0</v>
      </c>
      <c r="GO321">
        <v>0</v>
      </c>
      <c r="GP321">
        <v>0</v>
      </c>
      <c r="GQ321">
        <v>6</v>
      </c>
      <c r="GR321">
        <v>2093</v>
      </c>
      <c r="GS321">
        <v>4</v>
      </c>
      <c r="GT321">
        <v>31</v>
      </c>
      <c r="GU321">
        <v>64.900000000000006</v>
      </c>
      <c r="GV321">
        <v>65.2</v>
      </c>
      <c r="GW321">
        <v>4.8608399999999996</v>
      </c>
      <c r="GX321">
        <v>2.4511699999999998</v>
      </c>
      <c r="GY321">
        <v>2.04834</v>
      </c>
      <c r="GZ321">
        <v>2.6220699999999999</v>
      </c>
      <c r="HA321">
        <v>2.1972700000000001</v>
      </c>
      <c r="HB321">
        <v>2.31934</v>
      </c>
      <c r="HC321">
        <v>41.274099999999997</v>
      </c>
      <c r="HD321">
        <v>14.1408</v>
      </c>
      <c r="HE321">
        <v>18</v>
      </c>
      <c r="HF321">
        <v>705.83299999999997</v>
      </c>
      <c r="HG321">
        <v>740.38499999999999</v>
      </c>
      <c r="HH321">
        <v>30.998699999999999</v>
      </c>
      <c r="HI321">
        <v>35.176299999999998</v>
      </c>
      <c r="HJ321">
        <v>29.9999</v>
      </c>
      <c r="HK321">
        <v>35.122199999999999</v>
      </c>
      <c r="HL321">
        <v>35.139000000000003</v>
      </c>
      <c r="HM321">
        <v>97.194599999999994</v>
      </c>
      <c r="HN321">
        <v>18.831</v>
      </c>
      <c r="HO321">
        <v>100</v>
      </c>
      <c r="HP321">
        <v>31</v>
      </c>
      <c r="HQ321">
        <v>2040.09</v>
      </c>
      <c r="HR321">
        <v>33.6633</v>
      </c>
      <c r="HS321">
        <v>98.591899999999995</v>
      </c>
      <c r="HT321">
        <v>97.584100000000007</v>
      </c>
    </row>
    <row r="322" spans="1:228" x14ac:dyDescent="0.2">
      <c r="A322">
        <v>307</v>
      </c>
      <c r="B322">
        <v>1673988084.5</v>
      </c>
      <c r="C322">
        <v>1221.400000095367</v>
      </c>
      <c r="D322" t="s">
        <v>973</v>
      </c>
      <c r="E322" t="s">
        <v>974</v>
      </c>
      <c r="F322">
        <v>4</v>
      </c>
      <c r="G322">
        <v>1673988082.1875</v>
      </c>
      <c r="H322">
        <f t="shared" si="136"/>
        <v>6.6795885785717838E-4</v>
      </c>
      <c r="I322">
        <f t="shared" si="137"/>
        <v>0.66795885785717835</v>
      </c>
      <c r="J322">
        <f t="shared" si="138"/>
        <v>9.6638684392045278</v>
      </c>
      <c r="K322">
        <f t="shared" si="139"/>
        <v>2014.0725</v>
      </c>
      <c r="L322">
        <f t="shared" si="140"/>
        <v>1565.5610164678053</v>
      </c>
      <c r="M322">
        <f t="shared" si="141"/>
        <v>158.24059166046555</v>
      </c>
      <c r="N322">
        <f t="shared" si="142"/>
        <v>203.57432300284097</v>
      </c>
      <c r="O322">
        <f t="shared" si="143"/>
        <v>3.8999524794867679E-2</v>
      </c>
      <c r="P322">
        <f t="shared" si="144"/>
        <v>2.7604768335395118</v>
      </c>
      <c r="Q322">
        <f t="shared" si="145"/>
        <v>3.8695997555206925E-2</v>
      </c>
      <c r="R322">
        <f t="shared" si="146"/>
        <v>2.4212072144254429E-2</v>
      </c>
      <c r="S322">
        <f t="shared" si="147"/>
        <v>226.11576911008027</v>
      </c>
      <c r="T322">
        <f t="shared" si="148"/>
        <v>34.632679884445992</v>
      </c>
      <c r="U322">
        <f t="shared" si="149"/>
        <v>33.277949999999997</v>
      </c>
      <c r="V322">
        <f t="shared" si="150"/>
        <v>5.1315463468783777</v>
      </c>
      <c r="W322">
        <f t="shared" si="151"/>
        <v>66.936793205850805</v>
      </c>
      <c r="X322">
        <f t="shared" si="152"/>
        <v>3.4609636214604569</v>
      </c>
      <c r="Y322">
        <f t="shared" si="153"/>
        <v>5.1704951129298218</v>
      </c>
      <c r="Z322">
        <f t="shared" si="154"/>
        <v>1.6705827254179209</v>
      </c>
      <c r="AA322">
        <f t="shared" si="155"/>
        <v>-29.456985631501567</v>
      </c>
      <c r="AB322">
        <f t="shared" si="156"/>
        <v>20.078059654354593</v>
      </c>
      <c r="AC322">
        <f t="shared" si="157"/>
        <v>1.6714099348603035</v>
      </c>
      <c r="AD322">
        <f t="shared" si="158"/>
        <v>218.40825306779359</v>
      </c>
      <c r="AE322">
        <f t="shared" si="159"/>
        <v>20.003285256374124</v>
      </c>
      <c r="AF322">
        <f t="shared" si="160"/>
        <v>0.67201488636576157</v>
      </c>
      <c r="AG322">
        <f t="shared" si="161"/>
        <v>9.6638684392045278</v>
      </c>
      <c r="AH322">
        <v>2104.414964627611</v>
      </c>
      <c r="AI322">
        <v>2088.565696969697</v>
      </c>
      <c r="AJ322">
        <v>1.697937706421115</v>
      </c>
      <c r="AK322">
        <v>63.952055562581542</v>
      </c>
      <c r="AL322">
        <f t="shared" si="162"/>
        <v>0.66795885785717835</v>
      </c>
      <c r="AM322">
        <v>33.641836278522597</v>
      </c>
      <c r="AN322">
        <v>34.237598601398624</v>
      </c>
      <c r="AO322">
        <v>-5.532994807452727E-5</v>
      </c>
      <c r="AP322">
        <v>89.221601695222972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47075.43338604537</v>
      </c>
      <c r="AV322">
        <f t="shared" si="166"/>
        <v>1200.00875</v>
      </c>
      <c r="AW322">
        <f t="shared" si="167"/>
        <v>1025.9318953938239</v>
      </c>
      <c r="AX322">
        <f t="shared" si="168"/>
        <v>0.85493701224580565</v>
      </c>
      <c r="AY322">
        <f t="shared" si="169"/>
        <v>0.18842843363440498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1673988082.1875</v>
      </c>
      <c r="BF322">
        <v>2014.0725</v>
      </c>
      <c r="BG322">
        <v>2033.7862500000001</v>
      </c>
      <c r="BH322">
        <v>34.241212500000003</v>
      </c>
      <c r="BI322">
        <v>33.642137499999997</v>
      </c>
      <c r="BJ322">
        <v>2022.6112499999999</v>
      </c>
      <c r="BK322">
        <v>34.030850000000001</v>
      </c>
      <c r="BL322">
        <v>650.00637499999993</v>
      </c>
      <c r="BM322">
        <v>100.976</v>
      </c>
      <c r="BN322">
        <v>9.9965737499999999E-2</v>
      </c>
      <c r="BO322">
        <v>33.412862500000003</v>
      </c>
      <c r="BP322">
        <v>33.277949999999997</v>
      </c>
      <c r="BQ322">
        <v>999.9</v>
      </c>
      <c r="BR322">
        <v>0</v>
      </c>
      <c r="BS322">
        <v>0</v>
      </c>
      <c r="BT322">
        <v>8978.28125</v>
      </c>
      <c r="BU322">
        <v>0</v>
      </c>
      <c r="BV322">
        <v>131.67737500000001</v>
      </c>
      <c r="BW322">
        <v>-19.713125000000002</v>
      </c>
      <c r="BX322">
        <v>2085.4837499999999</v>
      </c>
      <c r="BY322">
        <v>2104.5887499999999</v>
      </c>
      <c r="BZ322">
        <v>0.599079625</v>
      </c>
      <c r="CA322">
        <v>2033.7862500000001</v>
      </c>
      <c r="CB322">
        <v>33.642137499999997</v>
      </c>
      <c r="CC322">
        <v>3.4575387499999999</v>
      </c>
      <c r="CD322">
        <v>3.3970475000000002</v>
      </c>
      <c r="CE322">
        <v>26.412675</v>
      </c>
      <c r="CF322">
        <v>26.113787500000001</v>
      </c>
      <c r="CG322">
        <v>1200.00875</v>
      </c>
      <c r="CH322">
        <v>0.50001700000000004</v>
      </c>
      <c r="CI322">
        <v>0.49998300000000001</v>
      </c>
      <c r="CJ322">
        <v>0</v>
      </c>
      <c r="CK322">
        <v>815.47537499999999</v>
      </c>
      <c r="CL322">
        <v>4.9990899999999998</v>
      </c>
      <c r="CM322">
        <v>8309.6574999999993</v>
      </c>
      <c r="CN322">
        <v>9557.9762499999997</v>
      </c>
      <c r="CO322">
        <v>44.405999999999999</v>
      </c>
      <c r="CP322">
        <v>46.109250000000003</v>
      </c>
      <c r="CQ322">
        <v>45.280999999999999</v>
      </c>
      <c r="CR322">
        <v>45.061999999999998</v>
      </c>
      <c r="CS322">
        <v>45.625</v>
      </c>
      <c r="CT322">
        <v>597.52874999999995</v>
      </c>
      <c r="CU322">
        <v>597.48874999999998</v>
      </c>
      <c r="CV322">
        <v>0</v>
      </c>
      <c r="CW322">
        <v>1673988084.7</v>
      </c>
      <c r="CX322">
        <v>0</v>
      </c>
      <c r="CY322">
        <v>1673984188.5</v>
      </c>
      <c r="CZ322" t="s">
        <v>356</v>
      </c>
      <c r="DA322">
        <v>1673984188.5</v>
      </c>
      <c r="DB322">
        <v>1673984167.5</v>
      </c>
      <c r="DC322">
        <v>23</v>
      </c>
      <c r="DD322">
        <v>-0.32800000000000001</v>
      </c>
      <c r="DE322">
        <v>5.0000000000000001E-3</v>
      </c>
      <c r="DF322">
        <v>-6.2539999999999996</v>
      </c>
      <c r="DG322">
        <v>0.21</v>
      </c>
      <c r="DH322">
        <v>579</v>
      </c>
      <c r="DI322">
        <v>34</v>
      </c>
      <c r="DJ322">
        <v>0</v>
      </c>
      <c r="DK322">
        <v>0.1</v>
      </c>
      <c r="DL322">
        <v>-19.581182500000001</v>
      </c>
      <c r="DM322">
        <v>-1.0894953095684481</v>
      </c>
      <c r="DN322">
        <v>0.1273992423201569</v>
      </c>
      <c r="DO322">
        <v>0</v>
      </c>
      <c r="DP322">
        <v>0.60641254999999994</v>
      </c>
      <c r="DQ322">
        <v>-2.808666416510492E-2</v>
      </c>
      <c r="DR322">
        <v>3.4490157940345852E-3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363</v>
      </c>
      <c r="EA322">
        <v>3.2948400000000002</v>
      </c>
      <c r="EB322">
        <v>2.6249799999999999</v>
      </c>
      <c r="EC322">
        <v>0.28375600000000001</v>
      </c>
      <c r="ED322">
        <v>0.28295999999999999</v>
      </c>
      <c r="EE322">
        <v>0.139017</v>
      </c>
      <c r="EF322">
        <v>0.13605200000000001</v>
      </c>
      <c r="EG322">
        <v>21512.9</v>
      </c>
      <c r="EH322">
        <v>21900.400000000001</v>
      </c>
      <c r="EI322">
        <v>27976.5</v>
      </c>
      <c r="EJ322">
        <v>29434.799999999999</v>
      </c>
      <c r="EK322">
        <v>33160</v>
      </c>
      <c r="EL322">
        <v>35326.300000000003</v>
      </c>
      <c r="EM322">
        <v>39498.300000000003</v>
      </c>
      <c r="EN322">
        <v>42089</v>
      </c>
      <c r="EO322">
        <v>2.1990699999999999</v>
      </c>
      <c r="EP322">
        <v>2.1507499999999999</v>
      </c>
      <c r="EQ322">
        <v>0.11056299999999999</v>
      </c>
      <c r="ER322">
        <v>0</v>
      </c>
      <c r="ES322">
        <v>31.4879</v>
      </c>
      <c r="ET322">
        <v>999.9</v>
      </c>
      <c r="EU322">
        <v>67.3</v>
      </c>
      <c r="EV322">
        <v>35.799999999999997</v>
      </c>
      <c r="EW322">
        <v>39.345700000000001</v>
      </c>
      <c r="EX322">
        <v>57.411799999999999</v>
      </c>
      <c r="EY322">
        <v>-4.6875</v>
      </c>
      <c r="EZ322">
        <v>2</v>
      </c>
      <c r="FA322">
        <v>0.63106200000000001</v>
      </c>
      <c r="FB322">
        <v>0.56185200000000002</v>
      </c>
      <c r="FC322">
        <v>20.270499999999998</v>
      </c>
      <c r="FD322">
        <v>5.2153400000000003</v>
      </c>
      <c r="FE322">
        <v>12.0099</v>
      </c>
      <c r="FF322">
        <v>4.9859499999999999</v>
      </c>
      <c r="FG322">
        <v>3.2845800000000001</v>
      </c>
      <c r="FH322">
        <v>9999</v>
      </c>
      <c r="FI322">
        <v>9999</v>
      </c>
      <c r="FJ322">
        <v>9999</v>
      </c>
      <c r="FK322">
        <v>999.9</v>
      </c>
      <c r="FL322">
        <v>1.86588</v>
      </c>
      <c r="FM322">
        <v>1.8623000000000001</v>
      </c>
      <c r="FN322">
        <v>1.86432</v>
      </c>
      <c r="FO322">
        <v>1.8603700000000001</v>
      </c>
      <c r="FP322">
        <v>1.86111</v>
      </c>
      <c r="FQ322">
        <v>1.8602000000000001</v>
      </c>
      <c r="FR322">
        <v>1.86195</v>
      </c>
      <c r="FS322">
        <v>1.8585100000000001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-8.5500000000000007</v>
      </c>
      <c r="GH322">
        <v>0.21029999999999999</v>
      </c>
      <c r="GI322">
        <v>-4.4410340874611869</v>
      </c>
      <c r="GJ322">
        <v>-4.0977002334145526E-3</v>
      </c>
      <c r="GK322">
        <v>1.9870096767282211E-6</v>
      </c>
      <c r="GL322">
        <v>-4.7591234531596528E-10</v>
      </c>
      <c r="GM322">
        <v>0.2103699999999975</v>
      </c>
      <c r="GN322">
        <v>0</v>
      </c>
      <c r="GO322">
        <v>0</v>
      </c>
      <c r="GP322">
        <v>0</v>
      </c>
      <c r="GQ322">
        <v>6</v>
      </c>
      <c r="GR322">
        <v>2093</v>
      </c>
      <c r="GS322">
        <v>4</v>
      </c>
      <c r="GT322">
        <v>31</v>
      </c>
      <c r="GU322">
        <v>64.900000000000006</v>
      </c>
      <c r="GV322">
        <v>65.3</v>
      </c>
      <c r="GW322">
        <v>4.8730500000000001</v>
      </c>
      <c r="GX322">
        <v>2.4499499999999999</v>
      </c>
      <c r="GY322">
        <v>2.04834</v>
      </c>
      <c r="GZ322">
        <v>2.6220699999999999</v>
      </c>
      <c r="HA322">
        <v>2.1972700000000001</v>
      </c>
      <c r="HB322">
        <v>2.3010299999999999</v>
      </c>
      <c r="HC322">
        <v>41.274099999999997</v>
      </c>
      <c r="HD322">
        <v>14.1145</v>
      </c>
      <c r="HE322">
        <v>18</v>
      </c>
      <c r="HF322">
        <v>705.98400000000004</v>
      </c>
      <c r="HG322">
        <v>740.30499999999995</v>
      </c>
      <c r="HH322">
        <v>30.9985</v>
      </c>
      <c r="HI322">
        <v>35.1738</v>
      </c>
      <c r="HJ322">
        <v>29.9999</v>
      </c>
      <c r="HK322">
        <v>35.1205</v>
      </c>
      <c r="HL322">
        <v>35.138300000000001</v>
      </c>
      <c r="HM322">
        <v>97.434799999999996</v>
      </c>
      <c r="HN322">
        <v>18.831</v>
      </c>
      <c r="HO322">
        <v>100</v>
      </c>
      <c r="HP322">
        <v>31</v>
      </c>
      <c r="HQ322">
        <v>2046.77</v>
      </c>
      <c r="HR322">
        <v>33.671100000000003</v>
      </c>
      <c r="HS322">
        <v>98.593500000000006</v>
      </c>
      <c r="HT322">
        <v>97.585099999999997</v>
      </c>
    </row>
    <row r="323" spans="1:228" x14ac:dyDescent="0.2">
      <c r="A323">
        <v>308</v>
      </c>
      <c r="B323">
        <v>1673988088.5</v>
      </c>
      <c r="C323">
        <v>1225.400000095367</v>
      </c>
      <c r="D323" t="s">
        <v>975</v>
      </c>
      <c r="E323" t="s">
        <v>976</v>
      </c>
      <c r="F323">
        <v>4</v>
      </c>
      <c r="G323">
        <v>1673988086.5</v>
      </c>
      <c r="H323">
        <f t="shared" si="136"/>
        <v>6.6415102530250031E-4</v>
      </c>
      <c r="I323">
        <f t="shared" si="137"/>
        <v>0.66415102530250025</v>
      </c>
      <c r="J323">
        <f t="shared" si="138"/>
        <v>9.2224665788141138</v>
      </c>
      <c r="K323">
        <f t="shared" si="139"/>
        <v>2021.3471428571429</v>
      </c>
      <c r="L323">
        <f t="shared" si="140"/>
        <v>1588.2613388127577</v>
      </c>
      <c r="M323">
        <f t="shared" si="141"/>
        <v>160.53148828978888</v>
      </c>
      <c r="N323">
        <f t="shared" si="142"/>
        <v>204.30508334083692</v>
      </c>
      <c r="O323">
        <f t="shared" si="143"/>
        <v>3.8757215328414862E-2</v>
      </c>
      <c r="P323">
        <f t="shared" si="144"/>
        <v>2.7582019655227192</v>
      </c>
      <c r="Q323">
        <f t="shared" si="145"/>
        <v>3.8457187257526858E-2</v>
      </c>
      <c r="R323">
        <f t="shared" si="146"/>
        <v>2.4062504631915678E-2</v>
      </c>
      <c r="S323">
        <f t="shared" si="147"/>
        <v>226.11830439807613</v>
      </c>
      <c r="T323">
        <f t="shared" si="148"/>
        <v>34.627981737828129</v>
      </c>
      <c r="U323">
        <f t="shared" si="149"/>
        <v>33.278057142857143</v>
      </c>
      <c r="V323">
        <f t="shared" si="150"/>
        <v>5.1315771770889791</v>
      </c>
      <c r="W323">
        <f t="shared" si="151"/>
        <v>66.947807394568045</v>
      </c>
      <c r="X323">
        <f t="shared" si="152"/>
        <v>3.4602358405307858</v>
      </c>
      <c r="Y323">
        <f t="shared" si="153"/>
        <v>5.1685573810316292</v>
      </c>
      <c r="Z323">
        <f t="shared" si="154"/>
        <v>1.6713413365581933</v>
      </c>
      <c r="AA323">
        <f t="shared" si="155"/>
        <v>-29.289060215840262</v>
      </c>
      <c r="AB323">
        <f t="shared" si="156"/>
        <v>19.050617905538573</v>
      </c>
      <c r="AC323">
        <f t="shared" si="157"/>
        <v>1.5871367432439283</v>
      </c>
      <c r="AD323">
        <f t="shared" si="158"/>
        <v>217.46699883101837</v>
      </c>
      <c r="AE323">
        <f t="shared" si="159"/>
        <v>20.00294646165716</v>
      </c>
      <c r="AF323">
        <f t="shared" si="160"/>
        <v>0.66529793354391975</v>
      </c>
      <c r="AG323">
        <f t="shared" si="161"/>
        <v>9.2224665788141138</v>
      </c>
      <c r="AH323">
        <v>2111.3768462847611</v>
      </c>
      <c r="AI323">
        <v>2095.6611515151508</v>
      </c>
      <c r="AJ323">
        <v>1.7717829817958159</v>
      </c>
      <c r="AK323">
        <v>63.952055562581542</v>
      </c>
      <c r="AL323">
        <f t="shared" si="162"/>
        <v>0.66415102530250025</v>
      </c>
      <c r="AM323">
        <v>33.641368794132127</v>
      </c>
      <c r="AN323">
        <v>34.233955244755272</v>
      </c>
      <c r="AO323">
        <v>-9.3487993813295894E-5</v>
      </c>
      <c r="AP323">
        <v>89.221601695222972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47014.069919377245</v>
      </c>
      <c r="AV323">
        <f t="shared" si="166"/>
        <v>1200.022857142857</v>
      </c>
      <c r="AW323">
        <f t="shared" si="167"/>
        <v>1025.9438924342362</v>
      </c>
      <c r="AX323">
        <f t="shared" si="168"/>
        <v>0.85493695918168866</v>
      </c>
      <c r="AY323">
        <f t="shared" si="169"/>
        <v>0.18842833122065927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1673988086.5</v>
      </c>
      <c r="BF323">
        <v>2021.3471428571429</v>
      </c>
      <c r="BG323">
        <v>2041.052857142857</v>
      </c>
      <c r="BH323">
        <v>34.234771428571428</v>
      </c>
      <c r="BI323">
        <v>33.641671428571428</v>
      </c>
      <c r="BJ323">
        <v>2029.8971428571431</v>
      </c>
      <c r="BK323">
        <v>34.0244</v>
      </c>
      <c r="BL323">
        <v>649.99657142857154</v>
      </c>
      <c r="BM323">
        <v>100.9735714285714</v>
      </c>
      <c r="BN323">
        <v>0.10015262857142861</v>
      </c>
      <c r="BO323">
        <v>33.406171428571433</v>
      </c>
      <c r="BP323">
        <v>33.278057142857143</v>
      </c>
      <c r="BQ323">
        <v>999.89999999999986</v>
      </c>
      <c r="BR323">
        <v>0</v>
      </c>
      <c r="BS323">
        <v>0</v>
      </c>
      <c r="BT323">
        <v>8966.4271428571428</v>
      </c>
      <c r="BU323">
        <v>0</v>
      </c>
      <c r="BV323">
        <v>129.31442857142861</v>
      </c>
      <c r="BW323">
        <v>-19.708471428571428</v>
      </c>
      <c r="BX323">
        <v>2092.9985714285708</v>
      </c>
      <c r="BY323">
        <v>2112.11</v>
      </c>
      <c r="BZ323">
        <v>0.59307742857142853</v>
      </c>
      <c r="CA323">
        <v>2041.052857142857</v>
      </c>
      <c r="CB323">
        <v>33.641671428571428</v>
      </c>
      <c r="CC323">
        <v>3.4568142857142852</v>
      </c>
      <c r="CD323">
        <v>3.3969271428571419</v>
      </c>
      <c r="CE323">
        <v>26.409099999999999</v>
      </c>
      <c r="CF323">
        <v>26.113185714285709</v>
      </c>
      <c r="CG323">
        <v>1200.022857142857</v>
      </c>
      <c r="CH323">
        <v>0.5000190000000001</v>
      </c>
      <c r="CI323">
        <v>0.49998100000000001</v>
      </c>
      <c r="CJ323">
        <v>0</v>
      </c>
      <c r="CK323">
        <v>815.53428571428572</v>
      </c>
      <c r="CL323">
        <v>4.9990899999999998</v>
      </c>
      <c r="CM323">
        <v>8310.7628571428577</v>
      </c>
      <c r="CN323">
        <v>9558.11</v>
      </c>
      <c r="CO323">
        <v>44.375</v>
      </c>
      <c r="CP323">
        <v>46.061999999999998</v>
      </c>
      <c r="CQ323">
        <v>45.25</v>
      </c>
      <c r="CR323">
        <v>45.035428571428568</v>
      </c>
      <c r="CS323">
        <v>45.625</v>
      </c>
      <c r="CT323">
        <v>597.53571428571433</v>
      </c>
      <c r="CU323">
        <v>597.49142857142863</v>
      </c>
      <c r="CV323">
        <v>0</v>
      </c>
      <c r="CW323">
        <v>1673988088.9000001</v>
      </c>
      <c r="CX323">
        <v>0</v>
      </c>
      <c r="CY323">
        <v>1673984188.5</v>
      </c>
      <c r="CZ323" t="s">
        <v>356</v>
      </c>
      <c r="DA323">
        <v>1673984188.5</v>
      </c>
      <c r="DB323">
        <v>1673984167.5</v>
      </c>
      <c r="DC323">
        <v>23</v>
      </c>
      <c r="DD323">
        <v>-0.32800000000000001</v>
      </c>
      <c r="DE323">
        <v>5.0000000000000001E-3</v>
      </c>
      <c r="DF323">
        <v>-6.2539999999999996</v>
      </c>
      <c r="DG323">
        <v>0.21</v>
      </c>
      <c r="DH323">
        <v>579</v>
      </c>
      <c r="DI323">
        <v>34</v>
      </c>
      <c r="DJ323">
        <v>0</v>
      </c>
      <c r="DK323">
        <v>0.1</v>
      </c>
      <c r="DL323">
        <v>-19.626465</v>
      </c>
      <c r="DM323">
        <v>-1.049930206378958</v>
      </c>
      <c r="DN323">
        <v>0.12571906885989931</v>
      </c>
      <c r="DO323">
        <v>0</v>
      </c>
      <c r="DP323">
        <v>0.60367607500000009</v>
      </c>
      <c r="DQ323">
        <v>-5.3786870544090828E-2</v>
      </c>
      <c r="DR323">
        <v>5.5872087816167277E-3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363</v>
      </c>
      <c r="EA323">
        <v>3.2947600000000001</v>
      </c>
      <c r="EB323">
        <v>2.6253600000000001</v>
      </c>
      <c r="EC323">
        <v>0.284273</v>
      </c>
      <c r="ED323">
        <v>0.28348200000000001</v>
      </c>
      <c r="EE323">
        <v>0.13900299999999999</v>
      </c>
      <c r="EF323">
        <v>0.136048</v>
      </c>
      <c r="EG323">
        <v>21496.9</v>
      </c>
      <c r="EH323">
        <v>21884.1</v>
      </c>
      <c r="EI323">
        <v>27976</v>
      </c>
      <c r="EJ323">
        <v>29434.6</v>
      </c>
      <c r="EK323">
        <v>33160.5</v>
      </c>
      <c r="EL323">
        <v>35326.199999999997</v>
      </c>
      <c r="EM323">
        <v>39498.199999999997</v>
      </c>
      <c r="EN323">
        <v>42088.6</v>
      </c>
      <c r="EO323">
        <v>2.1990699999999999</v>
      </c>
      <c r="EP323">
        <v>2.1508799999999999</v>
      </c>
      <c r="EQ323">
        <v>0.11045099999999999</v>
      </c>
      <c r="ER323">
        <v>0</v>
      </c>
      <c r="ES323">
        <v>31.480399999999999</v>
      </c>
      <c r="ET323">
        <v>999.9</v>
      </c>
      <c r="EU323">
        <v>67.3</v>
      </c>
      <c r="EV323">
        <v>35.799999999999997</v>
      </c>
      <c r="EW323">
        <v>39.348100000000002</v>
      </c>
      <c r="EX323">
        <v>57.291800000000002</v>
      </c>
      <c r="EY323">
        <v>-4.7195499999999999</v>
      </c>
      <c r="EZ323">
        <v>2</v>
      </c>
      <c r="FA323">
        <v>0.630714</v>
      </c>
      <c r="FB323">
        <v>0.55334399999999995</v>
      </c>
      <c r="FC323">
        <v>20.270499999999998</v>
      </c>
      <c r="FD323">
        <v>5.2153400000000003</v>
      </c>
      <c r="FE323">
        <v>12.0099</v>
      </c>
      <c r="FF323">
        <v>4.9859999999999998</v>
      </c>
      <c r="FG323">
        <v>3.2845800000000001</v>
      </c>
      <c r="FH323">
        <v>9999</v>
      </c>
      <c r="FI323">
        <v>9999</v>
      </c>
      <c r="FJ323">
        <v>9999</v>
      </c>
      <c r="FK323">
        <v>999.9</v>
      </c>
      <c r="FL323">
        <v>1.86589</v>
      </c>
      <c r="FM323">
        <v>1.8623099999999999</v>
      </c>
      <c r="FN323">
        <v>1.86432</v>
      </c>
      <c r="FO323">
        <v>1.8604000000000001</v>
      </c>
      <c r="FP323">
        <v>1.86111</v>
      </c>
      <c r="FQ323">
        <v>1.8602000000000001</v>
      </c>
      <c r="FR323">
        <v>1.8619600000000001</v>
      </c>
      <c r="FS323">
        <v>1.8585199999999999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-8.56</v>
      </c>
      <c r="GH323">
        <v>0.21029999999999999</v>
      </c>
      <c r="GI323">
        <v>-4.4410340874611869</v>
      </c>
      <c r="GJ323">
        <v>-4.0977002334145526E-3</v>
      </c>
      <c r="GK323">
        <v>1.9870096767282211E-6</v>
      </c>
      <c r="GL323">
        <v>-4.7591234531596528E-10</v>
      </c>
      <c r="GM323">
        <v>0.2103699999999975</v>
      </c>
      <c r="GN323">
        <v>0</v>
      </c>
      <c r="GO323">
        <v>0</v>
      </c>
      <c r="GP323">
        <v>0</v>
      </c>
      <c r="GQ323">
        <v>6</v>
      </c>
      <c r="GR323">
        <v>2093</v>
      </c>
      <c r="GS323">
        <v>4</v>
      </c>
      <c r="GT323">
        <v>31</v>
      </c>
      <c r="GU323">
        <v>65</v>
      </c>
      <c r="GV323">
        <v>65.3</v>
      </c>
      <c r="GW323">
        <v>4.8840300000000001</v>
      </c>
      <c r="GX323">
        <v>2.4609399999999999</v>
      </c>
      <c r="GY323">
        <v>2.04834</v>
      </c>
      <c r="GZ323">
        <v>2.6220699999999999</v>
      </c>
      <c r="HA323">
        <v>2.1972700000000001</v>
      </c>
      <c r="HB323">
        <v>2.3022499999999999</v>
      </c>
      <c r="HC323">
        <v>41.274099999999997</v>
      </c>
      <c r="HD323">
        <v>14.1233</v>
      </c>
      <c r="HE323">
        <v>18</v>
      </c>
      <c r="HF323">
        <v>705.96699999999998</v>
      </c>
      <c r="HG323">
        <v>740.39499999999998</v>
      </c>
      <c r="HH323">
        <v>30.998000000000001</v>
      </c>
      <c r="HI323">
        <v>35.171399999999998</v>
      </c>
      <c r="HJ323">
        <v>29.9998</v>
      </c>
      <c r="HK323">
        <v>35.119</v>
      </c>
      <c r="HL323">
        <v>35.135800000000003</v>
      </c>
      <c r="HM323">
        <v>97.667900000000003</v>
      </c>
      <c r="HN323">
        <v>18.831</v>
      </c>
      <c r="HO323">
        <v>100</v>
      </c>
      <c r="HP323">
        <v>31</v>
      </c>
      <c r="HQ323">
        <v>2053.4699999999998</v>
      </c>
      <c r="HR323">
        <v>33.674900000000001</v>
      </c>
      <c r="HS323">
        <v>98.592699999999994</v>
      </c>
      <c r="HT323">
        <v>97.584100000000007</v>
      </c>
    </row>
    <row r="324" spans="1:228" x14ac:dyDescent="0.2">
      <c r="A324">
        <v>309</v>
      </c>
      <c r="B324">
        <v>1673988092.5</v>
      </c>
      <c r="C324">
        <v>1229.400000095367</v>
      </c>
      <c r="D324" t="s">
        <v>977</v>
      </c>
      <c r="E324" t="s">
        <v>978</v>
      </c>
      <c r="F324">
        <v>4</v>
      </c>
      <c r="G324">
        <v>1673988090.1875</v>
      </c>
      <c r="H324">
        <f t="shared" si="136"/>
        <v>6.5913677567672896E-4</v>
      </c>
      <c r="I324">
        <f t="shared" si="137"/>
        <v>0.6591367756767289</v>
      </c>
      <c r="J324">
        <f t="shared" si="138"/>
        <v>9.5136538272377287</v>
      </c>
      <c r="K324">
        <f t="shared" si="139"/>
        <v>2027.5274999999999</v>
      </c>
      <c r="L324">
        <f t="shared" si="140"/>
        <v>1580.3372542854986</v>
      </c>
      <c r="M324">
        <f t="shared" si="141"/>
        <v>159.72794907468477</v>
      </c>
      <c r="N324">
        <f t="shared" si="142"/>
        <v>204.92639048362057</v>
      </c>
      <c r="O324">
        <f t="shared" si="143"/>
        <v>3.8546852991611771E-2</v>
      </c>
      <c r="P324">
        <f t="shared" si="144"/>
        <v>2.7658067189067328</v>
      </c>
      <c r="Q324">
        <f t="shared" si="145"/>
        <v>3.8250868836396432E-2</v>
      </c>
      <c r="R324">
        <f t="shared" si="146"/>
        <v>2.3933196442480889E-2</v>
      </c>
      <c r="S324">
        <f t="shared" si="147"/>
        <v>226.11471860807796</v>
      </c>
      <c r="T324">
        <f t="shared" si="148"/>
        <v>34.6128429594024</v>
      </c>
      <c r="U324">
        <f t="shared" si="149"/>
        <v>33.264200000000002</v>
      </c>
      <c r="V324">
        <f t="shared" si="150"/>
        <v>5.1275911401929282</v>
      </c>
      <c r="W324">
        <f t="shared" si="151"/>
        <v>66.991818052437978</v>
      </c>
      <c r="X324">
        <f t="shared" si="152"/>
        <v>3.4599128132239843</v>
      </c>
      <c r="Y324">
        <f t="shared" si="153"/>
        <v>5.1646796785179507</v>
      </c>
      <c r="Z324">
        <f t="shared" si="154"/>
        <v>1.6676783269689439</v>
      </c>
      <c r="AA324">
        <f t="shared" si="155"/>
        <v>-29.067931807343747</v>
      </c>
      <c r="AB324">
        <f t="shared" si="156"/>
        <v>19.171840343003332</v>
      </c>
      <c r="AC324">
        <f t="shared" si="157"/>
        <v>1.5926317267767387</v>
      </c>
      <c r="AD324">
        <f t="shared" si="158"/>
        <v>217.81125887051431</v>
      </c>
      <c r="AE324">
        <f t="shared" si="159"/>
        <v>20.004146130861592</v>
      </c>
      <c r="AF324">
        <f t="shared" si="160"/>
        <v>0.66172677791624523</v>
      </c>
      <c r="AG324">
        <f t="shared" si="161"/>
        <v>9.5136538272377287</v>
      </c>
      <c r="AH324">
        <v>2118.3072813505851</v>
      </c>
      <c r="AI324">
        <v>2102.508969696969</v>
      </c>
      <c r="AJ324">
        <v>1.721608062431226</v>
      </c>
      <c r="AK324">
        <v>63.952055562581542</v>
      </c>
      <c r="AL324">
        <f t="shared" si="162"/>
        <v>0.6591367756767289</v>
      </c>
      <c r="AM324">
        <v>33.642951232894632</v>
      </c>
      <c r="AN324">
        <v>34.230848251748277</v>
      </c>
      <c r="AO324">
        <v>-5.3814769041580021E-5</v>
      </c>
      <c r="AP324">
        <v>89.221601695222972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47224.742726066026</v>
      </c>
      <c r="AV324">
        <f t="shared" si="166"/>
        <v>1200.00875</v>
      </c>
      <c r="AW324">
        <f t="shared" si="167"/>
        <v>1025.9313510922682</v>
      </c>
      <c r="AX324">
        <f t="shared" si="168"/>
        <v>0.85493655866448326</v>
      </c>
      <c r="AY324">
        <f t="shared" si="169"/>
        <v>0.18842755822245294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1673988090.1875</v>
      </c>
      <c r="BF324">
        <v>2027.5274999999999</v>
      </c>
      <c r="BG324">
        <v>2047.23125</v>
      </c>
      <c r="BH324">
        <v>34.2321375</v>
      </c>
      <c r="BI324">
        <v>33.642225000000003</v>
      </c>
      <c r="BJ324">
        <v>2036.09</v>
      </c>
      <c r="BK324">
        <v>34.021787500000002</v>
      </c>
      <c r="BL324">
        <v>650.00262500000008</v>
      </c>
      <c r="BM324">
        <v>100.97199999999999</v>
      </c>
      <c r="BN324">
        <v>0.1000646125</v>
      </c>
      <c r="BO324">
        <v>33.392775</v>
      </c>
      <c r="BP324">
        <v>33.264200000000002</v>
      </c>
      <c r="BQ324">
        <v>999.9</v>
      </c>
      <c r="BR324">
        <v>0</v>
      </c>
      <c r="BS324">
        <v>0</v>
      </c>
      <c r="BT324">
        <v>9006.9537500000006</v>
      </c>
      <c r="BU324">
        <v>0</v>
      </c>
      <c r="BV324">
        <v>127.57899999999999</v>
      </c>
      <c r="BW324">
        <v>-19.706150000000001</v>
      </c>
      <c r="BX324">
        <v>2099.3924999999999</v>
      </c>
      <c r="BY324">
        <v>2118.5037499999999</v>
      </c>
      <c r="BZ324">
        <v>0.58991100000000007</v>
      </c>
      <c r="CA324">
        <v>2047.23125</v>
      </c>
      <c r="CB324">
        <v>33.642225000000003</v>
      </c>
      <c r="CC324">
        <v>3.45649125</v>
      </c>
      <c r="CD324">
        <v>3.3969274999999999</v>
      </c>
      <c r="CE324">
        <v>26.407525</v>
      </c>
      <c r="CF324">
        <v>26.113199999999999</v>
      </c>
      <c r="CG324">
        <v>1200.00875</v>
      </c>
      <c r="CH324">
        <v>0.500031</v>
      </c>
      <c r="CI324">
        <v>0.499969</v>
      </c>
      <c r="CJ324">
        <v>0</v>
      </c>
      <c r="CK324">
        <v>815.69200000000001</v>
      </c>
      <c r="CL324">
        <v>4.9990899999999998</v>
      </c>
      <c r="CM324">
        <v>8312.4187500000007</v>
      </c>
      <c r="CN324">
        <v>9558.0137499999983</v>
      </c>
      <c r="CO324">
        <v>44.375</v>
      </c>
      <c r="CP324">
        <v>46.061999999999998</v>
      </c>
      <c r="CQ324">
        <v>45.25</v>
      </c>
      <c r="CR324">
        <v>45</v>
      </c>
      <c r="CS324">
        <v>45.585625</v>
      </c>
      <c r="CT324">
        <v>597.54250000000002</v>
      </c>
      <c r="CU324">
        <v>597.46625000000006</v>
      </c>
      <c r="CV324">
        <v>0</v>
      </c>
      <c r="CW324">
        <v>1673988093.0999999</v>
      </c>
      <c r="CX324">
        <v>0</v>
      </c>
      <c r="CY324">
        <v>1673984188.5</v>
      </c>
      <c r="CZ324" t="s">
        <v>356</v>
      </c>
      <c r="DA324">
        <v>1673984188.5</v>
      </c>
      <c r="DB324">
        <v>1673984167.5</v>
      </c>
      <c r="DC324">
        <v>23</v>
      </c>
      <c r="DD324">
        <v>-0.32800000000000001</v>
      </c>
      <c r="DE324">
        <v>5.0000000000000001E-3</v>
      </c>
      <c r="DF324">
        <v>-6.2539999999999996</v>
      </c>
      <c r="DG324">
        <v>0.21</v>
      </c>
      <c r="DH324">
        <v>579</v>
      </c>
      <c r="DI324">
        <v>34</v>
      </c>
      <c r="DJ324">
        <v>0</v>
      </c>
      <c r="DK324">
        <v>0.1</v>
      </c>
      <c r="DL324">
        <v>-19.678550000000001</v>
      </c>
      <c r="DM324">
        <v>-0.50160900562848942</v>
      </c>
      <c r="DN324">
        <v>9.0248958442743527E-2</v>
      </c>
      <c r="DO324">
        <v>0</v>
      </c>
      <c r="DP324">
        <v>0.60003000000000006</v>
      </c>
      <c r="DQ324">
        <v>-7.2558439024391103E-2</v>
      </c>
      <c r="DR324">
        <v>7.044844508575056E-3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363</v>
      </c>
      <c r="EA324">
        <v>3.2947299999999999</v>
      </c>
      <c r="EB324">
        <v>2.6253700000000002</v>
      </c>
      <c r="EC324">
        <v>0.2848</v>
      </c>
      <c r="ED324">
        <v>0.284001</v>
      </c>
      <c r="EE324">
        <v>0.13899300000000001</v>
      </c>
      <c r="EF324">
        <v>0.136046</v>
      </c>
      <c r="EG324">
        <v>21481.7</v>
      </c>
      <c r="EH324">
        <v>21868.6</v>
      </c>
      <c r="EI324">
        <v>27976.9</v>
      </c>
      <c r="EJ324">
        <v>29435.1</v>
      </c>
      <c r="EK324">
        <v>33161.599999999999</v>
      </c>
      <c r="EL324">
        <v>35327</v>
      </c>
      <c r="EM324">
        <v>39499</v>
      </c>
      <c r="EN324">
        <v>42089.4</v>
      </c>
      <c r="EO324">
        <v>2.19895</v>
      </c>
      <c r="EP324">
        <v>2.1509499999999999</v>
      </c>
      <c r="EQ324">
        <v>0.110097</v>
      </c>
      <c r="ER324">
        <v>0</v>
      </c>
      <c r="ES324">
        <v>31.470099999999999</v>
      </c>
      <c r="ET324">
        <v>999.9</v>
      </c>
      <c r="EU324">
        <v>67.3</v>
      </c>
      <c r="EV324">
        <v>35.799999999999997</v>
      </c>
      <c r="EW324">
        <v>39.346699999999998</v>
      </c>
      <c r="EX324">
        <v>57.6218</v>
      </c>
      <c r="EY324">
        <v>-4.6794900000000004</v>
      </c>
      <c r="EZ324">
        <v>2</v>
      </c>
      <c r="FA324">
        <v>0.63037600000000005</v>
      </c>
      <c r="FB324">
        <v>0.54375799999999996</v>
      </c>
      <c r="FC324">
        <v>20.270600000000002</v>
      </c>
      <c r="FD324">
        <v>5.2144399999999997</v>
      </c>
      <c r="FE324">
        <v>12.0099</v>
      </c>
      <c r="FF324">
        <v>4.9859999999999998</v>
      </c>
      <c r="FG324">
        <v>3.2845</v>
      </c>
      <c r="FH324">
        <v>9999</v>
      </c>
      <c r="FI324">
        <v>9999</v>
      </c>
      <c r="FJ324">
        <v>9999</v>
      </c>
      <c r="FK324">
        <v>999.9</v>
      </c>
      <c r="FL324">
        <v>1.86589</v>
      </c>
      <c r="FM324">
        <v>1.8623000000000001</v>
      </c>
      <c r="FN324">
        <v>1.86432</v>
      </c>
      <c r="FO324">
        <v>1.8604000000000001</v>
      </c>
      <c r="FP324">
        <v>1.86111</v>
      </c>
      <c r="FQ324">
        <v>1.8602099999999999</v>
      </c>
      <c r="FR324">
        <v>1.8619399999999999</v>
      </c>
      <c r="FS324">
        <v>1.8585199999999999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-8.57</v>
      </c>
      <c r="GH324">
        <v>0.21029999999999999</v>
      </c>
      <c r="GI324">
        <v>-4.4410340874611869</v>
      </c>
      <c r="GJ324">
        <v>-4.0977002334145526E-3</v>
      </c>
      <c r="GK324">
        <v>1.9870096767282211E-6</v>
      </c>
      <c r="GL324">
        <v>-4.7591234531596528E-10</v>
      </c>
      <c r="GM324">
        <v>0.2103699999999975</v>
      </c>
      <c r="GN324">
        <v>0</v>
      </c>
      <c r="GO324">
        <v>0</v>
      </c>
      <c r="GP324">
        <v>0</v>
      </c>
      <c r="GQ324">
        <v>6</v>
      </c>
      <c r="GR324">
        <v>2093</v>
      </c>
      <c r="GS324">
        <v>4</v>
      </c>
      <c r="GT324">
        <v>31</v>
      </c>
      <c r="GU324">
        <v>65.099999999999994</v>
      </c>
      <c r="GV324">
        <v>65.400000000000006</v>
      </c>
      <c r="GW324">
        <v>4.8974599999999997</v>
      </c>
      <c r="GX324">
        <v>2.4572799999999999</v>
      </c>
      <c r="GY324">
        <v>2.04834</v>
      </c>
      <c r="GZ324">
        <v>2.6245099999999999</v>
      </c>
      <c r="HA324">
        <v>2.1972700000000001</v>
      </c>
      <c r="HB324">
        <v>2.2936999999999999</v>
      </c>
      <c r="HC324">
        <v>41.274099999999997</v>
      </c>
      <c r="HD324">
        <v>14.1145</v>
      </c>
      <c r="HE324">
        <v>18</v>
      </c>
      <c r="HF324">
        <v>705.83500000000004</v>
      </c>
      <c r="HG324">
        <v>740.45</v>
      </c>
      <c r="HH324">
        <v>30.997599999999998</v>
      </c>
      <c r="HI324">
        <v>35.168199999999999</v>
      </c>
      <c r="HJ324">
        <v>29.9998</v>
      </c>
      <c r="HK324">
        <v>35.116500000000002</v>
      </c>
      <c r="HL324">
        <v>35.134300000000003</v>
      </c>
      <c r="HM324">
        <v>97.904399999999995</v>
      </c>
      <c r="HN324">
        <v>18.831</v>
      </c>
      <c r="HO324">
        <v>100</v>
      </c>
      <c r="HP324">
        <v>31</v>
      </c>
      <c r="HQ324">
        <v>2060.15</v>
      </c>
      <c r="HR324">
        <v>33.687899999999999</v>
      </c>
      <c r="HS324">
        <v>98.595200000000006</v>
      </c>
      <c r="HT324">
        <v>97.585999999999999</v>
      </c>
    </row>
    <row r="325" spans="1:228" x14ac:dyDescent="0.2">
      <c r="A325">
        <v>310</v>
      </c>
      <c r="B325">
        <v>1673988096.5</v>
      </c>
      <c r="C325">
        <v>1233.400000095367</v>
      </c>
      <c r="D325" t="s">
        <v>979</v>
      </c>
      <c r="E325" t="s">
        <v>980</v>
      </c>
      <c r="F325">
        <v>4</v>
      </c>
      <c r="G325">
        <v>1673988094.5</v>
      </c>
      <c r="H325">
        <f t="shared" si="136"/>
        <v>6.6163186845290582E-4</v>
      </c>
      <c r="I325">
        <f t="shared" si="137"/>
        <v>0.66163186845290578</v>
      </c>
      <c r="J325">
        <f t="shared" si="138"/>
        <v>9.3101991716355368</v>
      </c>
      <c r="K325">
        <f t="shared" si="139"/>
        <v>2034.8114285714289</v>
      </c>
      <c r="L325">
        <f t="shared" si="140"/>
        <v>1598.0060436116025</v>
      </c>
      <c r="M325">
        <f t="shared" si="141"/>
        <v>161.51323421401855</v>
      </c>
      <c r="N325">
        <f t="shared" si="142"/>
        <v>205.66190982698026</v>
      </c>
      <c r="O325">
        <f t="shared" si="143"/>
        <v>3.8761150793567366E-2</v>
      </c>
      <c r="P325">
        <f t="shared" si="144"/>
        <v>2.7701711489697654</v>
      </c>
      <c r="Q325">
        <f t="shared" si="145"/>
        <v>3.8462347862345973E-2</v>
      </c>
      <c r="R325">
        <f t="shared" si="146"/>
        <v>2.4065621531970685E-2</v>
      </c>
      <c r="S325">
        <f t="shared" si="147"/>
        <v>226.11397509029496</v>
      </c>
      <c r="T325">
        <f t="shared" si="148"/>
        <v>34.603528682221828</v>
      </c>
      <c r="U325">
        <f t="shared" si="149"/>
        <v>33.253914285714288</v>
      </c>
      <c r="V325">
        <f t="shared" si="150"/>
        <v>5.124634174354064</v>
      </c>
      <c r="W325">
        <f t="shared" si="151"/>
        <v>67.01590830421695</v>
      </c>
      <c r="X325">
        <f t="shared" si="152"/>
        <v>3.4598267933819797</v>
      </c>
      <c r="Y325">
        <f t="shared" si="153"/>
        <v>5.1626947704359791</v>
      </c>
      <c r="Z325">
        <f t="shared" si="154"/>
        <v>1.6648073809720842</v>
      </c>
      <c r="AA325">
        <f t="shared" si="155"/>
        <v>-29.177965398773146</v>
      </c>
      <c r="AB325">
        <f t="shared" si="156"/>
        <v>19.713601641790802</v>
      </c>
      <c r="AC325">
        <f t="shared" si="157"/>
        <v>1.6349192146949671</v>
      </c>
      <c r="AD325">
        <f t="shared" si="158"/>
        <v>218.28453054800758</v>
      </c>
      <c r="AE325">
        <f t="shared" si="159"/>
        <v>19.923848878771704</v>
      </c>
      <c r="AF325">
        <f t="shared" si="160"/>
        <v>0.6629182771406863</v>
      </c>
      <c r="AG325">
        <f t="shared" si="161"/>
        <v>9.3101991716355368</v>
      </c>
      <c r="AH325">
        <v>2125.2811457205598</v>
      </c>
      <c r="AI325">
        <v>2109.5575757575762</v>
      </c>
      <c r="AJ325">
        <v>1.752086061680947</v>
      </c>
      <c r="AK325">
        <v>63.952055562581542</v>
      </c>
      <c r="AL325">
        <f t="shared" si="162"/>
        <v>0.66163186845290578</v>
      </c>
      <c r="AM325">
        <v>33.640658066690108</v>
      </c>
      <c r="AN325">
        <v>34.230295104895127</v>
      </c>
      <c r="AO325">
        <v>3.986122232934143E-5</v>
      </c>
      <c r="AP325">
        <v>89.221601695222972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47345.66983106955</v>
      </c>
      <c r="AV325">
        <f t="shared" si="166"/>
        <v>1200.004285714286</v>
      </c>
      <c r="AW325">
        <f t="shared" si="167"/>
        <v>1025.9275850208785</v>
      </c>
      <c r="AX325">
        <f t="shared" si="168"/>
        <v>0.8549366008390622</v>
      </c>
      <c r="AY325">
        <f t="shared" si="169"/>
        <v>0.18842763961938996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1673988094.5</v>
      </c>
      <c r="BF325">
        <v>2034.8114285714289</v>
      </c>
      <c r="BG325">
        <v>2054.448571428572</v>
      </c>
      <c r="BH325">
        <v>34.231400000000001</v>
      </c>
      <c r="BI325">
        <v>33.6404</v>
      </c>
      <c r="BJ325">
        <v>2043.3885714285709</v>
      </c>
      <c r="BK325">
        <v>34.021014285714287</v>
      </c>
      <c r="BL325">
        <v>649.97528571428575</v>
      </c>
      <c r="BM325">
        <v>100.97199999999999</v>
      </c>
      <c r="BN325">
        <v>9.9729271428571423E-2</v>
      </c>
      <c r="BO325">
        <v>33.385914285714293</v>
      </c>
      <c r="BP325">
        <v>33.253914285714288</v>
      </c>
      <c r="BQ325">
        <v>999.89999999999986</v>
      </c>
      <c r="BR325">
        <v>0</v>
      </c>
      <c r="BS325">
        <v>0</v>
      </c>
      <c r="BT325">
        <v>9030.1799999999985</v>
      </c>
      <c r="BU325">
        <v>0</v>
      </c>
      <c r="BV325">
        <v>125.6612857142857</v>
      </c>
      <c r="BW325">
        <v>-19.63794285714286</v>
      </c>
      <c r="BX325">
        <v>2106.934285714286</v>
      </c>
      <c r="BY325">
        <v>2125.9642857142858</v>
      </c>
      <c r="BZ325">
        <v>0.59097085714285724</v>
      </c>
      <c r="CA325">
        <v>2054.448571428572</v>
      </c>
      <c r="CB325">
        <v>33.6404</v>
      </c>
      <c r="CC325">
        <v>3.4564114285714291</v>
      </c>
      <c r="CD325">
        <v>3.3967399999999999</v>
      </c>
      <c r="CE325">
        <v>26.407128571428569</v>
      </c>
      <c r="CF325">
        <v>26.11225714285715</v>
      </c>
      <c r="CG325">
        <v>1200.004285714286</v>
      </c>
      <c r="CH325">
        <v>0.500031</v>
      </c>
      <c r="CI325">
        <v>0.49996900000000011</v>
      </c>
      <c r="CJ325">
        <v>0</v>
      </c>
      <c r="CK325">
        <v>816.23271428571422</v>
      </c>
      <c r="CL325">
        <v>4.9990899999999998</v>
      </c>
      <c r="CM325">
        <v>8314.954285714286</v>
      </c>
      <c r="CN325">
        <v>9557.9942857142851</v>
      </c>
      <c r="CO325">
        <v>44.375</v>
      </c>
      <c r="CP325">
        <v>46.061999999999998</v>
      </c>
      <c r="CQ325">
        <v>45.25</v>
      </c>
      <c r="CR325">
        <v>45</v>
      </c>
      <c r="CS325">
        <v>45.561999999999998</v>
      </c>
      <c r="CT325">
        <v>597.53857142857134</v>
      </c>
      <c r="CU325">
        <v>597.46571428571428</v>
      </c>
      <c r="CV325">
        <v>0</v>
      </c>
      <c r="CW325">
        <v>1673988096.7</v>
      </c>
      <c r="CX325">
        <v>0</v>
      </c>
      <c r="CY325">
        <v>1673984188.5</v>
      </c>
      <c r="CZ325" t="s">
        <v>356</v>
      </c>
      <c r="DA325">
        <v>1673984188.5</v>
      </c>
      <c r="DB325">
        <v>1673984167.5</v>
      </c>
      <c r="DC325">
        <v>23</v>
      </c>
      <c r="DD325">
        <v>-0.32800000000000001</v>
      </c>
      <c r="DE325">
        <v>5.0000000000000001E-3</v>
      </c>
      <c r="DF325">
        <v>-6.2539999999999996</v>
      </c>
      <c r="DG325">
        <v>0.21</v>
      </c>
      <c r="DH325">
        <v>579</v>
      </c>
      <c r="DI325">
        <v>34</v>
      </c>
      <c r="DJ325">
        <v>0</v>
      </c>
      <c r="DK325">
        <v>0.1</v>
      </c>
      <c r="DL325">
        <v>-19.7100425</v>
      </c>
      <c r="DM325">
        <v>0.1172544090056387</v>
      </c>
      <c r="DN325">
        <v>4.1121921693301339E-2</v>
      </c>
      <c r="DO325">
        <v>0</v>
      </c>
      <c r="DP325">
        <v>0.59635470000000002</v>
      </c>
      <c r="DQ325">
        <v>-5.8824450281426022E-2</v>
      </c>
      <c r="DR325">
        <v>6.0106796254666634E-3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363</v>
      </c>
      <c r="EA325">
        <v>3.2946599999999999</v>
      </c>
      <c r="EB325">
        <v>2.6252900000000001</v>
      </c>
      <c r="EC325">
        <v>0.285327</v>
      </c>
      <c r="ED325">
        <v>0.28450900000000001</v>
      </c>
      <c r="EE325">
        <v>0.13899300000000001</v>
      </c>
      <c r="EF325">
        <v>0.136042</v>
      </c>
      <c r="EG325">
        <v>21466</v>
      </c>
      <c r="EH325">
        <v>21852.9</v>
      </c>
      <c r="EI325">
        <v>27977.3</v>
      </c>
      <c r="EJ325">
        <v>29435.1</v>
      </c>
      <c r="EK325">
        <v>33161.9</v>
      </c>
      <c r="EL325">
        <v>35327</v>
      </c>
      <c r="EM325">
        <v>39499.300000000003</v>
      </c>
      <c r="EN325">
        <v>42089.1</v>
      </c>
      <c r="EO325">
        <v>2.1989999999999998</v>
      </c>
      <c r="EP325">
        <v>2.1511499999999999</v>
      </c>
      <c r="EQ325">
        <v>0.11071599999999999</v>
      </c>
      <c r="ER325">
        <v>0</v>
      </c>
      <c r="ES325">
        <v>31.459</v>
      </c>
      <c r="ET325">
        <v>999.9</v>
      </c>
      <c r="EU325">
        <v>67.3</v>
      </c>
      <c r="EV325">
        <v>35.799999999999997</v>
      </c>
      <c r="EW325">
        <v>39.348100000000002</v>
      </c>
      <c r="EX325">
        <v>57.0518</v>
      </c>
      <c r="EY325">
        <v>-4.72356</v>
      </c>
      <c r="EZ325">
        <v>2</v>
      </c>
      <c r="FA325">
        <v>0.63019099999999995</v>
      </c>
      <c r="FB325">
        <v>0.536138</v>
      </c>
      <c r="FC325">
        <v>20.270700000000001</v>
      </c>
      <c r="FD325">
        <v>5.2147399999999999</v>
      </c>
      <c r="FE325">
        <v>12.0099</v>
      </c>
      <c r="FF325">
        <v>4.9858000000000002</v>
      </c>
      <c r="FG325">
        <v>3.2845</v>
      </c>
      <c r="FH325">
        <v>9999</v>
      </c>
      <c r="FI325">
        <v>9999</v>
      </c>
      <c r="FJ325">
        <v>9999</v>
      </c>
      <c r="FK325">
        <v>999.9</v>
      </c>
      <c r="FL325">
        <v>1.8658699999999999</v>
      </c>
      <c r="FM325">
        <v>1.86232</v>
      </c>
      <c r="FN325">
        <v>1.86432</v>
      </c>
      <c r="FO325">
        <v>1.86036</v>
      </c>
      <c r="FP325">
        <v>1.86111</v>
      </c>
      <c r="FQ325">
        <v>1.8602000000000001</v>
      </c>
      <c r="FR325">
        <v>1.86192</v>
      </c>
      <c r="FS325">
        <v>1.8585199999999999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-8.59</v>
      </c>
      <c r="GH325">
        <v>0.2104</v>
      </c>
      <c r="GI325">
        <v>-4.4410340874611869</v>
      </c>
      <c r="GJ325">
        <v>-4.0977002334145526E-3</v>
      </c>
      <c r="GK325">
        <v>1.9870096767282211E-6</v>
      </c>
      <c r="GL325">
        <v>-4.7591234531596528E-10</v>
      </c>
      <c r="GM325">
        <v>0.2103699999999975</v>
      </c>
      <c r="GN325">
        <v>0</v>
      </c>
      <c r="GO325">
        <v>0</v>
      </c>
      <c r="GP325">
        <v>0</v>
      </c>
      <c r="GQ325">
        <v>6</v>
      </c>
      <c r="GR325">
        <v>2093</v>
      </c>
      <c r="GS325">
        <v>4</v>
      </c>
      <c r="GT325">
        <v>31</v>
      </c>
      <c r="GU325">
        <v>65.099999999999994</v>
      </c>
      <c r="GV325">
        <v>65.5</v>
      </c>
      <c r="GW325">
        <v>4.9072300000000002</v>
      </c>
      <c r="GX325">
        <v>1.3562000000000001</v>
      </c>
      <c r="GY325">
        <v>2.04834</v>
      </c>
      <c r="GZ325">
        <v>2.6232899999999999</v>
      </c>
      <c r="HA325">
        <v>2.1972700000000001</v>
      </c>
      <c r="HB325">
        <v>2.3645</v>
      </c>
      <c r="HC325">
        <v>41.274099999999997</v>
      </c>
      <c r="HD325">
        <v>14.1233</v>
      </c>
      <c r="HE325">
        <v>18</v>
      </c>
      <c r="HF325">
        <v>705.851</v>
      </c>
      <c r="HG325">
        <v>740.62099999999998</v>
      </c>
      <c r="HH325">
        <v>30.997800000000002</v>
      </c>
      <c r="HI325">
        <v>35.165799999999997</v>
      </c>
      <c r="HJ325">
        <v>29.999700000000001</v>
      </c>
      <c r="HK325">
        <v>35.114100000000001</v>
      </c>
      <c r="HL325">
        <v>35.132599999999996</v>
      </c>
      <c r="HM325">
        <v>98.146000000000001</v>
      </c>
      <c r="HN325">
        <v>18.831</v>
      </c>
      <c r="HO325">
        <v>100</v>
      </c>
      <c r="HP325">
        <v>31</v>
      </c>
      <c r="HQ325">
        <v>2066.8200000000002</v>
      </c>
      <c r="HR325">
        <v>33.697400000000002</v>
      </c>
      <c r="HS325">
        <v>98.596100000000007</v>
      </c>
      <c r="HT325">
        <v>97.585499999999996</v>
      </c>
    </row>
    <row r="326" spans="1:228" x14ac:dyDescent="0.2">
      <c r="A326">
        <v>311</v>
      </c>
      <c r="B326">
        <v>1673988100.5</v>
      </c>
      <c r="C326">
        <v>1237.400000095367</v>
      </c>
      <c r="D326" t="s">
        <v>981</v>
      </c>
      <c r="E326" t="s">
        <v>982</v>
      </c>
      <c r="F326">
        <v>4</v>
      </c>
      <c r="G326">
        <v>1673988098.1875</v>
      </c>
      <c r="H326">
        <f t="shared" si="136"/>
        <v>6.6017868492720629E-4</v>
      </c>
      <c r="I326">
        <f t="shared" si="137"/>
        <v>0.66017868492720633</v>
      </c>
      <c r="J326">
        <f t="shared" si="138"/>
        <v>9.7093543483973992</v>
      </c>
      <c r="K326">
        <f t="shared" si="139"/>
        <v>2040.82</v>
      </c>
      <c r="L326">
        <f t="shared" si="140"/>
        <v>1586.2162234873836</v>
      </c>
      <c r="M326">
        <f t="shared" si="141"/>
        <v>160.3227905119351</v>
      </c>
      <c r="N326">
        <f t="shared" si="142"/>
        <v>206.27071674580549</v>
      </c>
      <c r="O326">
        <f t="shared" si="143"/>
        <v>3.864123600753782E-2</v>
      </c>
      <c r="P326">
        <f t="shared" si="144"/>
        <v>2.7663561911946419</v>
      </c>
      <c r="Q326">
        <f t="shared" si="145"/>
        <v>3.8343865248568018E-2</v>
      </c>
      <c r="R326">
        <f t="shared" si="146"/>
        <v>2.399144246923637E-2</v>
      </c>
      <c r="S326">
        <f t="shared" si="147"/>
        <v>226.11296023299485</v>
      </c>
      <c r="T326">
        <f t="shared" si="148"/>
        <v>34.602133227533486</v>
      </c>
      <c r="U326">
        <f t="shared" si="149"/>
        <v>33.258200000000002</v>
      </c>
      <c r="V326">
        <f t="shared" si="150"/>
        <v>5.1258660631219755</v>
      </c>
      <c r="W326">
        <f t="shared" si="151"/>
        <v>67.023627730889913</v>
      </c>
      <c r="X326">
        <f t="shared" si="152"/>
        <v>3.4595779656673269</v>
      </c>
      <c r="Y326">
        <f t="shared" si="153"/>
        <v>5.1617289048543595</v>
      </c>
      <c r="Z326">
        <f t="shared" si="154"/>
        <v>1.6662880974546486</v>
      </c>
      <c r="AA326">
        <f t="shared" si="155"/>
        <v>-29.113880005289797</v>
      </c>
      <c r="AB326">
        <f t="shared" si="156"/>
        <v>18.549262000598475</v>
      </c>
      <c r="AC326">
        <f t="shared" si="157"/>
        <v>1.5404849898909643</v>
      </c>
      <c r="AD326">
        <f t="shared" si="158"/>
        <v>217.0888272181945</v>
      </c>
      <c r="AE326">
        <f t="shared" si="159"/>
        <v>19.622182642429905</v>
      </c>
      <c r="AF326">
        <f t="shared" si="160"/>
        <v>0.66183387083549272</v>
      </c>
      <c r="AG326">
        <f t="shared" si="161"/>
        <v>9.7093543483973992</v>
      </c>
      <c r="AH326">
        <v>2131.8112952198412</v>
      </c>
      <c r="AI326">
        <v>2116.12806060606</v>
      </c>
      <c r="AJ326">
        <v>1.6442307662566571</v>
      </c>
      <c r="AK326">
        <v>63.952055562581542</v>
      </c>
      <c r="AL326">
        <f t="shared" si="162"/>
        <v>0.66017868492720633</v>
      </c>
      <c r="AM326">
        <v>33.639675344821633</v>
      </c>
      <c r="AN326">
        <v>34.228520279720293</v>
      </c>
      <c r="AO326">
        <v>-6.1203791441080427E-5</v>
      </c>
      <c r="AP326">
        <v>89.221601695222972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47241.403729294325</v>
      </c>
      <c r="AV326">
        <f t="shared" si="166"/>
        <v>1200</v>
      </c>
      <c r="AW326">
        <f t="shared" si="167"/>
        <v>1025.9238135922251</v>
      </c>
      <c r="AX326">
        <f t="shared" si="168"/>
        <v>0.85493651132685433</v>
      </c>
      <c r="AY326">
        <f t="shared" si="169"/>
        <v>0.18842746686082903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1673988098.1875</v>
      </c>
      <c r="BF326">
        <v>2040.82</v>
      </c>
      <c r="BG326">
        <v>2060.17875</v>
      </c>
      <c r="BH326">
        <v>34.228687499999999</v>
      </c>
      <c r="BI326">
        <v>33.6387</v>
      </c>
      <c r="BJ326">
        <v>2049.41</v>
      </c>
      <c r="BK326">
        <v>34.018312500000008</v>
      </c>
      <c r="BL326">
        <v>650.02749999999992</v>
      </c>
      <c r="BM326">
        <v>100.972375</v>
      </c>
      <c r="BN326">
        <v>0.100094275</v>
      </c>
      <c r="BO326">
        <v>33.382575000000003</v>
      </c>
      <c r="BP326">
        <v>33.258200000000002</v>
      </c>
      <c r="BQ326">
        <v>999.9</v>
      </c>
      <c r="BR326">
        <v>0</v>
      </c>
      <c r="BS326">
        <v>0</v>
      </c>
      <c r="BT326">
        <v>9009.8425000000007</v>
      </c>
      <c r="BU326">
        <v>0</v>
      </c>
      <c r="BV326">
        <v>123.44137499999999</v>
      </c>
      <c r="BW326">
        <v>-19.3585125</v>
      </c>
      <c r="BX326">
        <v>2113.1487499999998</v>
      </c>
      <c r="BY326">
        <v>2131.8912500000001</v>
      </c>
      <c r="BZ326">
        <v>0.58997862499999998</v>
      </c>
      <c r="CA326">
        <v>2060.17875</v>
      </c>
      <c r="CB326">
        <v>33.6387</v>
      </c>
      <c r="CC326">
        <v>3.4561562499999998</v>
      </c>
      <c r="CD326">
        <v>3.396585</v>
      </c>
      <c r="CE326">
        <v>26.405887499999999</v>
      </c>
      <c r="CF326">
        <v>26.111474999999999</v>
      </c>
      <c r="CG326">
        <v>1200</v>
      </c>
      <c r="CH326">
        <v>0.500031</v>
      </c>
      <c r="CI326">
        <v>0.499969</v>
      </c>
      <c r="CJ326">
        <v>0</v>
      </c>
      <c r="CK326">
        <v>816.40374999999995</v>
      </c>
      <c r="CL326">
        <v>4.9990899999999998</v>
      </c>
      <c r="CM326">
        <v>8317.5112499999996</v>
      </c>
      <c r="CN326">
        <v>9557.96875</v>
      </c>
      <c r="CO326">
        <v>44.367125000000001</v>
      </c>
      <c r="CP326">
        <v>46.061999999999998</v>
      </c>
      <c r="CQ326">
        <v>45.210625</v>
      </c>
      <c r="CR326">
        <v>44.976374999999997</v>
      </c>
      <c r="CS326">
        <v>45.561999999999998</v>
      </c>
      <c r="CT326">
        <v>597.54</v>
      </c>
      <c r="CU326">
        <v>597.46</v>
      </c>
      <c r="CV326">
        <v>0</v>
      </c>
      <c r="CW326">
        <v>1673988100.9000001</v>
      </c>
      <c r="CX326">
        <v>0</v>
      </c>
      <c r="CY326">
        <v>1673984188.5</v>
      </c>
      <c r="CZ326" t="s">
        <v>356</v>
      </c>
      <c r="DA326">
        <v>1673984188.5</v>
      </c>
      <c r="DB326">
        <v>1673984167.5</v>
      </c>
      <c r="DC326">
        <v>23</v>
      </c>
      <c r="DD326">
        <v>-0.32800000000000001</v>
      </c>
      <c r="DE326">
        <v>5.0000000000000001E-3</v>
      </c>
      <c r="DF326">
        <v>-6.2539999999999996</v>
      </c>
      <c r="DG326">
        <v>0.21</v>
      </c>
      <c r="DH326">
        <v>579</v>
      </c>
      <c r="DI326">
        <v>34</v>
      </c>
      <c r="DJ326">
        <v>0</v>
      </c>
      <c r="DK326">
        <v>0.1</v>
      </c>
      <c r="DL326">
        <v>-19.65973</v>
      </c>
      <c r="DM326">
        <v>0.73933958724206839</v>
      </c>
      <c r="DN326">
        <v>0.1047033313701147</v>
      </c>
      <c r="DO326">
        <v>0</v>
      </c>
      <c r="DP326">
        <v>0.59326334999999997</v>
      </c>
      <c r="DQ326">
        <v>-3.8484180112571438E-2</v>
      </c>
      <c r="DR326">
        <v>4.3360868623103016E-3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363</v>
      </c>
      <c r="EA326">
        <v>3.2949700000000002</v>
      </c>
      <c r="EB326">
        <v>2.6254200000000001</v>
      </c>
      <c r="EC326">
        <v>0.285827</v>
      </c>
      <c r="ED326">
        <v>0.284943</v>
      </c>
      <c r="EE326">
        <v>0.138989</v>
      </c>
      <c r="EF326">
        <v>0.13603899999999999</v>
      </c>
      <c r="EG326">
        <v>21450.9</v>
      </c>
      <c r="EH326">
        <v>21839.5</v>
      </c>
      <c r="EI326">
        <v>27977.3</v>
      </c>
      <c r="EJ326">
        <v>29434.9</v>
      </c>
      <c r="EK326">
        <v>33162.400000000001</v>
      </c>
      <c r="EL326">
        <v>35326.9</v>
      </c>
      <c r="EM326">
        <v>39499.699999999997</v>
      </c>
      <c r="EN326">
        <v>42088.800000000003</v>
      </c>
      <c r="EO326">
        <v>2.1994500000000001</v>
      </c>
      <c r="EP326">
        <v>2.1508799999999999</v>
      </c>
      <c r="EQ326">
        <v>0.111442</v>
      </c>
      <c r="ER326">
        <v>0</v>
      </c>
      <c r="ES326">
        <v>31.450700000000001</v>
      </c>
      <c r="ET326">
        <v>999.9</v>
      </c>
      <c r="EU326">
        <v>67.3</v>
      </c>
      <c r="EV326">
        <v>35.799999999999997</v>
      </c>
      <c r="EW326">
        <v>39.346499999999999</v>
      </c>
      <c r="EX326">
        <v>57.501899999999999</v>
      </c>
      <c r="EY326">
        <v>-4.6474399999999996</v>
      </c>
      <c r="EZ326">
        <v>2</v>
      </c>
      <c r="FA326">
        <v>0.629741</v>
      </c>
      <c r="FB326">
        <v>0.52953700000000004</v>
      </c>
      <c r="FC326">
        <v>20.270800000000001</v>
      </c>
      <c r="FD326">
        <v>5.2151899999999998</v>
      </c>
      <c r="FE326">
        <v>12.0099</v>
      </c>
      <c r="FF326">
        <v>4.9859999999999998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1.86585</v>
      </c>
      <c r="FM326">
        <v>1.86232</v>
      </c>
      <c r="FN326">
        <v>1.86432</v>
      </c>
      <c r="FO326">
        <v>1.8603799999999999</v>
      </c>
      <c r="FP326">
        <v>1.86111</v>
      </c>
      <c r="FQ326">
        <v>1.8602000000000001</v>
      </c>
      <c r="FR326">
        <v>1.8619399999999999</v>
      </c>
      <c r="FS326">
        <v>1.8585199999999999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-8.6</v>
      </c>
      <c r="GH326">
        <v>0.21029999999999999</v>
      </c>
      <c r="GI326">
        <v>-4.4410340874611869</v>
      </c>
      <c r="GJ326">
        <v>-4.0977002334145526E-3</v>
      </c>
      <c r="GK326">
        <v>1.9870096767282211E-6</v>
      </c>
      <c r="GL326">
        <v>-4.7591234531596528E-10</v>
      </c>
      <c r="GM326">
        <v>0.2103699999999975</v>
      </c>
      <c r="GN326">
        <v>0</v>
      </c>
      <c r="GO326">
        <v>0</v>
      </c>
      <c r="GP326">
        <v>0</v>
      </c>
      <c r="GQ326">
        <v>6</v>
      </c>
      <c r="GR326">
        <v>2093</v>
      </c>
      <c r="GS326">
        <v>4</v>
      </c>
      <c r="GT326">
        <v>31</v>
      </c>
      <c r="GU326">
        <v>65.2</v>
      </c>
      <c r="GV326">
        <v>65.5</v>
      </c>
      <c r="GW326">
        <v>4.9121100000000002</v>
      </c>
      <c r="GX326">
        <v>0</v>
      </c>
      <c r="GY326">
        <v>2.04834</v>
      </c>
      <c r="GZ326">
        <v>2.6232899999999999</v>
      </c>
      <c r="HA326">
        <v>2.1972700000000001</v>
      </c>
      <c r="HB326">
        <v>2.32666</v>
      </c>
      <c r="HC326">
        <v>41.274099999999997</v>
      </c>
      <c r="HD326">
        <v>14.1233</v>
      </c>
      <c r="HE326">
        <v>18</v>
      </c>
      <c r="HF326">
        <v>706.21500000000003</v>
      </c>
      <c r="HG326">
        <v>740.32100000000003</v>
      </c>
      <c r="HH326">
        <v>30.998000000000001</v>
      </c>
      <c r="HI326">
        <v>35.161700000000003</v>
      </c>
      <c r="HJ326">
        <v>29.9998</v>
      </c>
      <c r="HK326">
        <v>35.112499999999997</v>
      </c>
      <c r="HL326">
        <v>35.1295</v>
      </c>
      <c r="HM326">
        <v>98.439499999999995</v>
      </c>
      <c r="HN326">
        <v>18.831</v>
      </c>
      <c r="HO326">
        <v>100</v>
      </c>
      <c r="HP326">
        <v>31</v>
      </c>
      <c r="HQ326">
        <v>2073.5100000000002</v>
      </c>
      <c r="HR326">
        <v>33.707000000000001</v>
      </c>
      <c r="HS326">
        <v>98.596699999999998</v>
      </c>
      <c r="HT326">
        <v>97.584999999999994</v>
      </c>
    </row>
    <row r="327" spans="1:228" x14ac:dyDescent="0.2">
      <c r="A327">
        <v>312</v>
      </c>
      <c r="B327">
        <v>1673988104.5</v>
      </c>
      <c r="C327">
        <v>1241.400000095367</v>
      </c>
      <c r="D327" t="s">
        <v>983</v>
      </c>
      <c r="E327" t="s">
        <v>984</v>
      </c>
      <c r="F327">
        <v>4</v>
      </c>
      <c r="G327">
        <v>1673988102.5</v>
      </c>
      <c r="H327">
        <f t="shared" si="136"/>
        <v>6.6219359273014095E-4</v>
      </c>
      <c r="I327">
        <f t="shared" si="137"/>
        <v>0.662193592730141</v>
      </c>
      <c r="J327">
        <f t="shared" si="138"/>
        <v>9.3136264913241256</v>
      </c>
      <c r="K327">
        <f t="shared" si="139"/>
        <v>2047.38</v>
      </c>
      <c r="L327">
        <f t="shared" si="140"/>
        <v>1611.0735909203324</v>
      </c>
      <c r="M327">
        <f t="shared" si="141"/>
        <v>162.83535911065508</v>
      </c>
      <c r="N327">
        <f t="shared" si="142"/>
        <v>206.93397211329432</v>
      </c>
      <c r="O327">
        <f t="shared" si="143"/>
        <v>3.8854825407542759E-2</v>
      </c>
      <c r="P327">
        <f t="shared" si="144"/>
        <v>2.7597314496232972</v>
      </c>
      <c r="Q327">
        <f t="shared" si="145"/>
        <v>3.8553456251957038E-2</v>
      </c>
      <c r="R327">
        <f t="shared" si="146"/>
        <v>2.4122792000991058E-2</v>
      </c>
      <c r="S327">
        <f t="shared" si="147"/>
        <v>226.11397509029496</v>
      </c>
      <c r="T327">
        <f t="shared" si="148"/>
        <v>34.602902652584277</v>
      </c>
      <c r="U327">
        <f t="shared" si="149"/>
        <v>33.244114285714289</v>
      </c>
      <c r="V327">
        <f t="shared" si="150"/>
        <v>5.1218182231662182</v>
      </c>
      <c r="W327">
        <f t="shared" si="151"/>
        <v>67.027206599929329</v>
      </c>
      <c r="X327">
        <f t="shared" si="152"/>
        <v>3.4594933851551817</v>
      </c>
      <c r="Y327">
        <f t="shared" si="153"/>
        <v>5.161327109757293</v>
      </c>
      <c r="Z327">
        <f t="shared" si="154"/>
        <v>1.6623248380110365</v>
      </c>
      <c r="AA327">
        <f t="shared" si="155"/>
        <v>-29.202737439399215</v>
      </c>
      <c r="AB327">
        <f t="shared" si="156"/>
        <v>20.393849273519951</v>
      </c>
      <c r="AC327">
        <f t="shared" si="157"/>
        <v>1.6976118947353911</v>
      </c>
      <c r="AD327">
        <f t="shared" si="158"/>
        <v>219.00269881915108</v>
      </c>
      <c r="AE327">
        <f t="shared" si="159"/>
        <v>17.345903185806065</v>
      </c>
      <c r="AF327">
        <f t="shared" si="160"/>
        <v>0.66185813100091706</v>
      </c>
      <c r="AG327">
        <f t="shared" si="161"/>
        <v>9.3136264913241256</v>
      </c>
      <c r="AH327">
        <v>2136.326177478305</v>
      </c>
      <c r="AI327">
        <v>2121.999757575757</v>
      </c>
      <c r="AJ327">
        <v>1.393173871382553</v>
      </c>
      <c r="AK327">
        <v>63.952055562581542</v>
      </c>
      <c r="AL327">
        <f t="shared" si="162"/>
        <v>0.662193592730141</v>
      </c>
      <c r="AM327">
        <v>33.637745761985173</v>
      </c>
      <c r="AN327">
        <v>34.228157342657369</v>
      </c>
      <c r="AO327">
        <v>-2.073320804042323E-5</v>
      </c>
      <c r="AP327">
        <v>89.221601695222972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47059.833945651626</v>
      </c>
      <c r="AV327">
        <f t="shared" si="166"/>
        <v>1200.004285714286</v>
      </c>
      <c r="AW327">
        <f t="shared" si="167"/>
        <v>1025.9275850208785</v>
      </c>
      <c r="AX327">
        <f t="shared" si="168"/>
        <v>0.8549366008390622</v>
      </c>
      <c r="AY327">
        <f t="shared" si="169"/>
        <v>0.18842763961938996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1673988102.5</v>
      </c>
      <c r="BF327">
        <v>2047.38</v>
      </c>
      <c r="BG327">
        <v>2064.6414285714291</v>
      </c>
      <c r="BH327">
        <v>34.227814285714281</v>
      </c>
      <c r="BI327">
        <v>33.637814285714278</v>
      </c>
      <c r="BJ327">
        <v>2055.9814285714292</v>
      </c>
      <c r="BK327">
        <v>34.017457142857147</v>
      </c>
      <c r="BL327">
        <v>650.03814285714293</v>
      </c>
      <c r="BM327">
        <v>100.97242857142859</v>
      </c>
      <c r="BN327">
        <v>0.10014814285714289</v>
      </c>
      <c r="BO327">
        <v>33.381185714285706</v>
      </c>
      <c r="BP327">
        <v>33.244114285714289</v>
      </c>
      <c r="BQ327">
        <v>999.89999999999986</v>
      </c>
      <c r="BR327">
        <v>0</v>
      </c>
      <c r="BS327">
        <v>0</v>
      </c>
      <c r="BT327">
        <v>8974.6428571428569</v>
      </c>
      <c r="BU327">
        <v>0</v>
      </c>
      <c r="BV327">
        <v>121.70485714285709</v>
      </c>
      <c r="BW327">
        <v>-17.262899999999998</v>
      </c>
      <c r="BX327">
        <v>2119.9385714285718</v>
      </c>
      <c r="BY327">
        <v>2136.505714285714</v>
      </c>
      <c r="BZ327">
        <v>0.59002885714285724</v>
      </c>
      <c r="CA327">
        <v>2064.6414285714291</v>
      </c>
      <c r="CB327">
        <v>33.637814285714278</v>
      </c>
      <c r="CC327">
        <v>3.456067142857143</v>
      </c>
      <c r="CD327">
        <v>3.3964914285714278</v>
      </c>
      <c r="CE327">
        <v>26.405442857142859</v>
      </c>
      <c r="CF327">
        <v>26.111042857142859</v>
      </c>
      <c r="CG327">
        <v>1200.004285714286</v>
      </c>
      <c r="CH327">
        <v>0.500031</v>
      </c>
      <c r="CI327">
        <v>0.49996900000000011</v>
      </c>
      <c r="CJ327">
        <v>0</v>
      </c>
      <c r="CK327">
        <v>816.83200000000011</v>
      </c>
      <c r="CL327">
        <v>4.9990899999999998</v>
      </c>
      <c r="CM327">
        <v>8320.3714285714286</v>
      </c>
      <c r="CN327">
        <v>9558.0042857142853</v>
      </c>
      <c r="CO327">
        <v>44.330000000000013</v>
      </c>
      <c r="CP327">
        <v>46.053142857142859</v>
      </c>
      <c r="CQ327">
        <v>45.186999999999998</v>
      </c>
      <c r="CR327">
        <v>44.936999999999998</v>
      </c>
      <c r="CS327">
        <v>45.561999999999998</v>
      </c>
      <c r="CT327">
        <v>597.53857142857134</v>
      </c>
      <c r="CU327">
        <v>597.4657142857144</v>
      </c>
      <c r="CV327">
        <v>0</v>
      </c>
      <c r="CW327">
        <v>1673988105.0999999</v>
      </c>
      <c r="CX327">
        <v>0</v>
      </c>
      <c r="CY327">
        <v>1673984188.5</v>
      </c>
      <c r="CZ327" t="s">
        <v>356</v>
      </c>
      <c r="DA327">
        <v>1673984188.5</v>
      </c>
      <c r="DB327">
        <v>1673984167.5</v>
      </c>
      <c r="DC327">
        <v>23</v>
      </c>
      <c r="DD327">
        <v>-0.32800000000000001</v>
      </c>
      <c r="DE327">
        <v>5.0000000000000001E-3</v>
      </c>
      <c r="DF327">
        <v>-6.2539999999999996</v>
      </c>
      <c r="DG327">
        <v>0.21</v>
      </c>
      <c r="DH327">
        <v>579</v>
      </c>
      <c r="DI327">
        <v>34</v>
      </c>
      <c r="DJ327">
        <v>0</v>
      </c>
      <c r="DK327">
        <v>0.1</v>
      </c>
      <c r="DL327">
        <v>-19.348050000000001</v>
      </c>
      <c r="DM327">
        <v>5.1817913696060192</v>
      </c>
      <c r="DN327">
        <v>0.69487363815301006</v>
      </c>
      <c r="DO327">
        <v>0</v>
      </c>
      <c r="DP327">
        <v>0.5911478750000001</v>
      </c>
      <c r="DQ327">
        <v>-1.415721951219632E-2</v>
      </c>
      <c r="DR327">
        <v>2.0129591052415788E-3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363</v>
      </c>
      <c r="EA327">
        <v>3.2948200000000001</v>
      </c>
      <c r="EB327">
        <v>2.62513</v>
      </c>
      <c r="EC327">
        <v>0.28625099999999998</v>
      </c>
      <c r="ED327">
        <v>0.28512999999999999</v>
      </c>
      <c r="EE327">
        <v>0.138991</v>
      </c>
      <c r="EF327">
        <v>0.13603699999999999</v>
      </c>
      <c r="EG327">
        <v>21438.2</v>
      </c>
      <c r="EH327">
        <v>21834.1</v>
      </c>
      <c r="EI327">
        <v>27977.3</v>
      </c>
      <c r="EJ327">
        <v>29435.4</v>
      </c>
      <c r="EK327">
        <v>33162.400000000001</v>
      </c>
      <c r="EL327">
        <v>35327.5</v>
      </c>
      <c r="EM327">
        <v>39499.800000000003</v>
      </c>
      <c r="EN327">
        <v>42089.5</v>
      </c>
      <c r="EO327">
        <v>2.1991200000000002</v>
      </c>
      <c r="EP327">
        <v>2.1509499999999999</v>
      </c>
      <c r="EQ327">
        <v>0.110809</v>
      </c>
      <c r="ER327">
        <v>0</v>
      </c>
      <c r="ES327">
        <v>31.443000000000001</v>
      </c>
      <c r="ET327">
        <v>999.9</v>
      </c>
      <c r="EU327">
        <v>67.3</v>
      </c>
      <c r="EV327">
        <v>35.700000000000003</v>
      </c>
      <c r="EW327">
        <v>39.131799999999998</v>
      </c>
      <c r="EX327">
        <v>57.411799999999999</v>
      </c>
      <c r="EY327">
        <v>-4.7956700000000003</v>
      </c>
      <c r="EZ327">
        <v>2</v>
      </c>
      <c r="FA327">
        <v>0.62957099999999999</v>
      </c>
      <c r="FB327">
        <v>0.52551700000000001</v>
      </c>
      <c r="FC327">
        <v>20.270900000000001</v>
      </c>
      <c r="FD327">
        <v>5.2147399999999999</v>
      </c>
      <c r="FE327">
        <v>12.0099</v>
      </c>
      <c r="FF327">
        <v>4.9856999999999996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1.8658600000000001</v>
      </c>
      <c r="FM327">
        <v>1.86232</v>
      </c>
      <c r="FN327">
        <v>1.86432</v>
      </c>
      <c r="FO327">
        <v>1.8603700000000001</v>
      </c>
      <c r="FP327">
        <v>1.86111</v>
      </c>
      <c r="FQ327">
        <v>1.8602000000000001</v>
      </c>
      <c r="FR327">
        <v>1.8619600000000001</v>
      </c>
      <c r="FS327">
        <v>1.8585199999999999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-8.61</v>
      </c>
      <c r="GH327">
        <v>0.2104</v>
      </c>
      <c r="GI327">
        <v>-4.4410340874611869</v>
      </c>
      <c r="GJ327">
        <v>-4.0977002334145526E-3</v>
      </c>
      <c r="GK327">
        <v>1.9870096767282211E-6</v>
      </c>
      <c r="GL327">
        <v>-4.7591234531596528E-10</v>
      </c>
      <c r="GM327">
        <v>0.2103699999999975</v>
      </c>
      <c r="GN327">
        <v>0</v>
      </c>
      <c r="GO327">
        <v>0</v>
      </c>
      <c r="GP327">
        <v>0</v>
      </c>
      <c r="GQ327">
        <v>6</v>
      </c>
      <c r="GR327">
        <v>2093</v>
      </c>
      <c r="GS327">
        <v>4</v>
      </c>
      <c r="GT327">
        <v>31</v>
      </c>
      <c r="GU327">
        <v>65.3</v>
      </c>
      <c r="GV327">
        <v>65.599999999999994</v>
      </c>
      <c r="GW327">
        <v>4.9133300000000002</v>
      </c>
      <c r="GX327">
        <v>0</v>
      </c>
      <c r="GY327">
        <v>2.04834</v>
      </c>
      <c r="GZ327">
        <v>2.6232899999999999</v>
      </c>
      <c r="HA327">
        <v>2.1972700000000001</v>
      </c>
      <c r="HB327">
        <v>2.3168899999999999</v>
      </c>
      <c r="HC327">
        <v>41.274099999999997</v>
      </c>
      <c r="HD327">
        <v>14.1058</v>
      </c>
      <c r="HE327">
        <v>18</v>
      </c>
      <c r="HF327">
        <v>705.90499999999997</v>
      </c>
      <c r="HG327">
        <v>740.36400000000003</v>
      </c>
      <c r="HH327">
        <v>30.9986</v>
      </c>
      <c r="HI327">
        <v>35.158499999999997</v>
      </c>
      <c r="HJ327">
        <v>29.999700000000001</v>
      </c>
      <c r="HK327">
        <v>35.109400000000001</v>
      </c>
      <c r="HL327">
        <v>35.127099999999999</v>
      </c>
      <c r="HM327">
        <v>98.893100000000004</v>
      </c>
      <c r="HN327">
        <v>18.831</v>
      </c>
      <c r="HO327">
        <v>100</v>
      </c>
      <c r="HP327">
        <v>31</v>
      </c>
      <c r="HQ327">
        <v>2080.19</v>
      </c>
      <c r="HR327">
        <v>33.715800000000002</v>
      </c>
      <c r="HS327">
        <v>98.596800000000002</v>
      </c>
      <c r="HT327">
        <v>97.586500000000001</v>
      </c>
    </row>
    <row r="328" spans="1:228" x14ac:dyDescent="0.2">
      <c r="A328">
        <v>313</v>
      </c>
      <c r="B328">
        <v>1673988108.5</v>
      </c>
      <c r="C328">
        <v>1245.400000095367</v>
      </c>
      <c r="D328" t="s">
        <v>985</v>
      </c>
      <c r="E328" t="s">
        <v>986</v>
      </c>
      <c r="F328">
        <v>4</v>
      </c>
      <c r="G328">
        <v>1673988106.1875</v>
      </c>
      <c r="H328">
        <f t="shared" si="136"/>
        <v>6.5831304637356297E-4</v>
      </c>
      <c r="I328">
        <f t="shared" si="137"/>
        <v>0.65831304637356303</v>
      </c>
      <c r="J328">
        <f t="shared" si="138"/>
        <v>9.3148277851534278</v>
      </c>
      <c r="K328">
        <f t="shared" si="139"/>
        <v>2051.5012499999998</v>
      </c>
      <c r="L328">
        <f t="shared" si="140"/>
        <v>1613.2581838274784</v>
      </c>
      <c r="M328">
        <f t="shared" si="141"/>
        <v>163.05609987517718</v>
      </c>
      <c r="N328">
        <f t="shared" si="142"/>
        <v>207.35043904777933</v>
      </c>
      <c r="O328">
        <f t="shared" si="143"/>
        <v>3.8666997643686321E-2</v>
      </c>
      <c r="P328">
        <f t="shared" si="144"/>
        <v>2.7687727736693111</v>
      </c>
      <c r="Q328">
        <f t="shared" si="145"/>
        <v>3.8369489626155676E-2</v>
      </c>
      <c r="R328">
        <f t="shared" si="146"/>
        <v>2.4007469988278698E-2</v>
      </c>
      <c r="S328">
        <f t="shared" si="147"/>
        <v>226.11424723307772</v>
      </c>
      <c r="T328">
        <f t="shared" si="148"/>
        <v>34.59827039679508</v>
      </c>
      <c r="U328">
        <f t="shared" si="149"/>
        <v>33.237312500000002</v>
      </c>
      <c r="V328">
        <f t="shared" si="150"/>
        <v>5.1198645762075294</v>
      </c>
      <c r="W328">
        <f t="shared" si="151"/>
        <v>67.031792090382652</v>
      </c>
      <c r="X328">
        <f t="shared" si="152"/>
        <v>3.4593402874414525</v>
      </c>
      <c r="Y328">
        <f t="shared" si="153"/>
        <v>5.1607456395870095</v>
      </c>
      <c r="Z328">
        <f t="shared" si="154"/>
        <v>1.6605242887660769</v>
      </c>
      <c r="AA328">
        <f t="shared" si="155"/>
        <v>-29.031605345074126</v>
      </c>
      <c r="AB328">
        <f t="shared" si="156"/>
        <v>21.175826408221809</v>
      </c>
      <c r="AC328">
        <f t="shared" si="157"/>
        <v>1.7568728812429015</v>
      </c>
      <c r="AD328">
        <f t="shared" si="158"/>
        <v>220.01534117746831</v>
      </c>
      <c r="AE328">
        <f t="shared" si="159"/>
        <v>14.491518696548043</v>
      </c>
      <c r="AF328">
        <f t="shared" si="160"/>
        <v>0.66123890132602658</v>
      </c>
      <c r="AG328">
        <f t="shared" si="161"/>
        <v>9.3148277851534278</v>
      </c>
      <c r="AH328">
        <v>2138.080977859363</v>
      </c>
      <c r="AI328">
        <v>2125.7935151515139</v>
      </c>
      <c r="AJ328">
        <v>0.86937807353478658</v>
      </c>
      <c r="AK328">
        <v>63.952055562581542</v>
      </c>
      <c r="AL328">
        <f t="shared" si="162"/>
        <v>0.65831304637356303</v>
      </c>
      <c r="AM328">
        <v>33.636982771045808</v>
      </c>
      <c r="AN328">
        <v>34.223843356643378</v>
      </c>
      <c r="AO328">
        <v>1.054998902151553E-5</v>
      </c>
      <c r="AP328">
        <v>89.221601695222972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47308.299671172492</v>
      </c>
      <c r="AV328">
        <f t="shared" si="166"/>
        <v>1200.0062499999999</v>
      </c>
      <c r="AW328">
        <f t="shared" si="167"/>
        <v>1025.9292135922681</v>
      </c>
      <c r="AX328">
        <f t="shared" si="168"/>
        <v>0.85493655853231443</v>
      </c>
      <c r="AY328">
        <f t="shared" si="169"/>
        <v>0.18842755796736704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1673988106.1875</v>
      </c>
      <c r="BF328">
        <v>2051.5012499999998</v>
      </c>
      <c r="BG328">
        <v>2066.1312499999999</v>
      </c>
      <c r="BH328">
        <v>34.226312499999999</v>
      </c>
      <c r="BI328">
        <v>33.636787499999997</v>
      </c>
      <c r="BJ328">
        <v>2060.1112499999999</v>
      </c>
      <c r="BK328">
        <v>34.015937500000007</v>
      </c>
      <c r="BL328">
        <v>649.95425</v>
      </c>
      <c r="BM328">
        <v>100.972875</v>
      </c>
      <c r="BN328">
        <v>9.9663487500000009E-2</v>
      </c>
      <c r="BO328">
        <v>33.379174999999996</v>
      </c>
      <c r="BP328">
        <v>33.237312500000002</v>
      </c>
      <c r="BQ328">
        <v>999.9</v>
      </c>
      <c r="BR328">
        <v>0</v>
      </c>
      <c r="BS328">
        <v>0</v>
      </c>
      <c r="BT328">
        <v>9022.65625</v>
      </c>
      <c r="BU328">
        <v>0</v>
      </c>
      <c r="BV328">
        <v>120.960875</v>
      </c>
      <c r="BW328">
        <v>-14.6311625</v>
      </c>
      <c r="BX328">
        <v>2124.2037500000001</v>
      </c>
      <c r="BY328">
        <v>2138.0475000000001</v>
      </c>
      <c r="BZ328">
        <v>0.58953462499999998</v>
      </c>
      <c r="CA328">
        <v>2066.1312499999999</v>
      </c>
      <c r="CB328">
        <v>33.636787499999997</v>
      </c>
      <c r="CC328">
        <v>3.4559262500000001</v>
      </c>
      <c r="CD328">
        <v>3.3963999999999999</v>
      </c>
      <c r="CE328">
        <v>26.404775000000001</v>
      </c>
      <c r="CF328">
        <v>26.110587500000001</v>
      </c>
      <c r="CG328">
        <v>1200.0062499999999</v>
      </c>
      <c r="CH328">
        <v>0.500031</v>
      </c>
      <c r="CI328">
        <v>0.499969</v>
      </c>
      <c r="CJ328">
        <v>0</v>
      </c>
      <c r="CK328">
        <v>817.0625</v>
      </c>
      <c r="CL328">
        <v>4.9990899999999998</v>
      </c>
      <c r="CM328">
        <v>8322.2662500000006</v>
      </c>
      <c r="CN328">
        <v>9558.0275000000001</v>
      </c>
      <c r="CO328">
        <v>44.311999999999998</v>
      </c>
      <c r="CP328">
        <v>46.007750000000001</v>
      </c>
      <c r="CQ328">
        <v>45.186999999999998</v>
      </c>
      <c r="CR328">
        <v>44.936999999999998</v>
      </c>
      <c r="CS328">
        <v>45.561999999999998</v>
      </c>
      <c r="CT328">
        <v>597.54124999999999</v>
      </c>
      <c r="CU328">
        <v>597.46500000000003</v>
      </c>
      <c r="CV328">
        <v>0</v>
      </c>
      <c r="CW328">
        <v>1673988108.7</v>
      </c>
      <c r="CX328">
        <v>0</v>
      </c>
      <c r="CY328">
        <v>1673984188.5</v>
      </c>
      <c r="CZ328" t="s">
        <v>356</v>
      </c>
      <c r="DA328">
        <v>1673984188.5</v>
      </c>
      <c r="DB328">
        <v>1673984167.5</v>
      </c>
      <c r="DC328">
        <v>23</v>
      </c>
      <c r="DD328">
        <v>-0.32800000000000001</v>
      </c>
      <c r="DE328">
        <v>5.0000000000000001E-3</v>
      </c>
      <c r="DF328">
        <v>-6.2539999999999996</v>
      </c>
      <c r="DG328">
        <v>0.21</v>
      </c>
      <c r="DH328">
        <v>579</v>
      </c>
      <c r="DI328">
        <v>34</v>
      </c>
      <c r="DJ328">
        <v>0</v>
      </c>
      <c r="DK328">
        <v>0.1</v>
      </c>
      <c r="DL328">
        <v>-18.453567499999998</v>
      </c>
      <c r="DM328">
        <v>15.78052795497187</v>
      </c>
      <c r="DN328">
        <v>1.7760830784886581</v>
      </c>
      <c r="DO328">
        <v>0</v>
      </c>
      <c r="DP328">
        <v>0.59026255000000005</v>
      </c>
      <c r="DQ328">
        <v>-1.5756472795504469E-3</v>
      </c>
      <c r="DR328">
        <v>9.4588553615117352E-4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363</v>
      </c>
      <c r="EA328">
        <v>3.29467</v>
      </c>
      <c r="EB328">
        <v>2.6253500000000001</v>
      </c>
      <c r="EC328">
        <v>0.28651900000000002</v>
      </c>
      <c r="ED328">
        <v>0.28520400000000001</v>
      </c>
      <c r="EE328">
        <v>0.13898099999999999</v>
      </c>
      <c r="EF328">
        <v>0.13603799999999999</v>
      </c>
      <c r="EG328">
        <v>21430.799999999999</v>
      </c>
      <c r="EH328">
        <v>21832.2</v>
      </c>
      <c r="EI328">
        <v>27978.3</v>
      </c>
      <c r="EJ328">
        <v>29435.8</v>
      </c>
      <c r="EK328">
        <v>33163.300000000003</v>
      </c>
      <c r="EL328">
        <v>35328.300000000003</v>
      </c>
      <c r="EM328">
        <v>39500.300000000003</v>
      </c>
      <c r="EN328">
        <v>42090.400000000001</v>
      </c>
      <c r="EO328">
        <v>2.19922</v>
      </c>
      <c r="EP328">
        <v>2.1511</v>
      </c>
      <c r="EQ328">
        <v>0.11119999999999999</v>
      </c>
      <c r="ER328">
        <v>0</v>
      </c>
      <c r="ES328">
        <v>31.436800000000002</v>
      </c>
      <c r="ET328">
        <v>999.9</v>
      </c>
      <c r="EU328">
        <v>67.3</v>
      </c>
      <c r="EV328">
        <v>35.799999999999997</v>
      </c>
      <c r="EW328">
        <v>39.347799999999999</v>
      </c>
      <c r="EX328">
        <v>57.531799999999997</v>
      </c>
      <c r="EY328">
        <v>-4.6955099999999996</v>
      </c>
      <c r="EZ328">
        <v>2</v>
      </c>
      <c r="FA328">
        <v>0.62907999999999997</v>
      </c>
      <c r="FB328">
        <v>0.52482799999999996</v>
      </c>
      <c r="FC328">
        <v>20.270900000000001</v>
      </c>
      <c r="FD328">
        <v>5.2144399999999997</v>
      </c>
      <c r="FE328">
        <v>12.0099</v>
      </c>
      <c r="FF328">
        <v>4.9850000000000003</v>
      </c>
      <c r="FG328">
        <v>3.2844799999999998</v>
      </c>
      <c r="FH328">
        <v>9999</v>
      </c>
      <c r="FI328">
        <v>9999</v>
      </c>
      <c r="FJ328">
        <v>9999</v>
      </c>
      <c r="FK328">
        <v>999.9</v>
      </c>
      <c r="FL328">
        <v>1.86589</v>
      </c>
      <c r="FM328">
        <v>1.8623000000000001</v>
      </c>
      <c r="FN328">
        <v>1.86432</v>
      </c>
      <c r="FO328">
        <v>1.8604000000000001</v>
      </c>
      <c r="FP328">
        <v>1.86111</v>
      </c>
      <c r="FQ328">
        <v>1.8602000000000001</v>
      </c>
      <c r="FR328">
        <v>1.86195</v>
      </c>
      <c r="FS328">
        <v>1.8585199999999999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-8.6199999999999992</v>
      </c>
      <c r="GH328">
        <v>0.2104</v>
      </c>
      <c r="GI328">
        <v>-4.4410340874611869</v>
      </c>
      <c r="GJ328">
        <v>-4.0977002334145526E-3</v>
      </c>
      <c r="GK328">
        <v>1.9870096767282211E-6</v>
      </c>
      <c r="GL328">
        <v>-4.7591234531596528E-10</v>
      </c>
      <c r="GM328">
        <v>0.2103699999999975</v>
      </c>
      <c r="GN328">
        <v>0</v>
      </c>
      <c r="GO328">
        <v>0</v>
      </c>
      <c r="GP328">
        <v>0</v>
      </c>
      <c r="GQ328">
        <v>6</v>
      </c>
      <c r="GR328">
        <v>2093</v>
      </c>
      <c r="GS328">
        <v>4</v>
      </c>
      <c r="GT328">
        <v>31</v>
      </c>
      <c r="GU328">
        <v>65.3</v>
      </c>
      <c r="GV328">
        <v>65.7</v>
      </c>
      <c r="GW328">
        <v>4.9133300000000002</v>
      </c>
      <c r="GX328">
        <v>0</v>
      </c>
      <c r="GY328">
        <v>2.04834</v>
      </c>
      <c r="GZ328">
        <v>2.6232899999999999</v>
      </c>
      <c r="HA328">
        <v>2.1972700000000001</v>
      </c>
      <c r="HB328">
        <v>2.34985</v>
      </c>
      <c r="HC328">
        <v>41.274099999999997</v>
      </c>
      <c r="HD328">
        <v>14.1233</v>
      </c>
      <c r="HE328">
        <v>18</v>
      </c>
      <c r="HF328">
        <v>705.96400000000006</v>
      </c>
      <c r="HG328">
        <v>740.48</v>
      </c>
      <c r="HH328">
        <v>30.999300000000002</v>
      </c>
      <c r="HI328">
        <v>35.154499999999999</v>
      </c>
      <c r="HJ328">
        <v>29.999700000000001</v>
      </c>
      <c r="HK328">
        <v>35.106900000000003</v>
      </c>
      <c r="HL328">
        <v>35.124699999999997</v>
      </c>
      <c r="HM328">
        <v>99.539400000000001</v>
      </c>
      <c r="HN328">
        <v>18.831</v>
      </c>
      <c r="HO328">
        <v>100</v>
      </c>
      <c r="HP328">
        <v>31</v>
      </c>
      <c r="HQ328">
        <v>2086.87</v>
      </c>
      <c r="HR328">
        <v>33.724600000000002</v>
      </c>
      <c r="HS328">
        <v>98.599000000000004</v>
      </c>
      <c r="HT328">
        <v>97.588399999999993</v>
      </c>
    </row>
    <row r="329" spans="1:228" x14ac:dyDescent="0.2">
      <c r="A329">
        <v>314</v>
      </c>
      <c r="B329">
        <v>1673988112.5</v>
      </c>
      <c r="C329">
        <v>1249.400000095367</v>
      </c>
      <c r="D329" t="s">
        <v>987</v>
      </c>
      <c r="E329" t="s">
        <v>988</v>
      </c>
      <c r="F329">
        <v>4</v>
      </c>
      <c r="G329">
        <v>1673988110.5</v>
      </c>
      <c r="H329">
        <f t="shared" si="136"/>
        <v>6.6449647082561546E-4</v>
      </c>
      <c r="I329">
        <f t="shared" si="137"/>
        <v>0.66449647082561547</v>
      </c>
      <c r="J329">
        <f t="shared" si="138"/>
        <v>9.4465741916608295</v>
      </c>
      <c r="K329">
        <f t="shared" si="139"/>
        <v>2054.428571428572</v>
      </c>
      <c r="L329">
        <f t="shared" si="140"/>
        <v>1613.5829869238125</v>
      </c>
      <c r="M329">
        <f t="shared" si="141"/>
        <v>163.08882075840734</v>
      </c>
      <c r="N329">
        <f t="shared" si="142"/>
        <v>207.64617361603678</v>
      </c>
      <c r="O329">
        <f t="shared" si="143"/>
        <v>3.89678967722785E-2</v>
      </c>
      <c r="P329">
        <f t="shared" si="144"/>
        <v>2.7635124505192241</v>
      </c>
      <c r="Q329">
        <f t="shared" si="145"/>
        <v>3.8665189665821394E-2</v>
      </c>
      <c r="R329">
        <f t="shared" si="146"/>
        <v>2.4192744430861016E-2</v>
      </c>
      <c r="S329">
        <f t="shared" si="147"/>
        <v>226.11107490804267</v>
      </c>
      <c r="T329">
        <f t="shared" si="148"/>
        <v>34.601026203769301</v>
      </c>
      <c r="U329">
        <f t="shared" si="149"/>
        <v>33.247114285714282</v>
      </c>
      <c r="V329">
        <f t="shared" si="150"/>
        <v>5.1226801060378317</v>
      </c>
      <c r="W329">
        <f t="shared" si="151"/>
        <v>67.024278123538224</v>
      </c>
      <c r="X329">
        <f t="shared" si="152"/>
        <v>3.459403156709584</v>
      </c>
      <c r="Y329">
        <f t="shared" si="153"/>
        <v>5.1614180018966556</v>
      </c>
      <c r="Z329">
        <f t="shared" si="154"/>
        <v>1.6632769493282478</v>
      </c>
      <c r="AA329">
        <f t="shared" si="155"/>
        <v>-29.304294363409642</v>
      </c>
      <c r="AB329">
        <f t="shared" si="156"/>
        <v>20.021654968102549</v>
      </c>
      <c r="AC329">
        <f t="shared" si="157"/>
        <v>1.6643766802226774</v>
      </c>
      <c r="AD329">
        <f t="shared" si="158"/>
        <v>218.49281219295827</v>
      </c>
      <c r="AE329">
        <f t="shared" si="159"/>
        <v>11.869899133063353</v>
      </c>
      <c r="AF329">
        <f t="shared" si="160"/>
        <v>0.6628683206005499</v>
      </c>
      <c r="AG329">
        <f t="shared" si="161"/>
        <v>9.4465741916608295</v>
      </c>
      <c r="AH329">
        <v>2138.573063833066</v>
      </c>
      <c r="AI329">
        <v>2127.8535151515139</v>
      </c>
      <c r="AJ329">
        <v>0.43534234406105271</v>
      </c>
      <c r="AK329">
        <v>63.952055562581542</v>
      </c>
      <c r="AL329">
        <f t="shared" si="162"/>
        <v>0.66449647082561547</v>
      </c>
      <c r="AM329">
        <v>33.636559278839471</v>
      </c>
      <c r="AN329">
        <v>34.22891748251751</v>
      </c>
      <c r="AO329">
        <v>-4.1093622097290366E-6</v>
      </c>
      <c r="AP329">
        <v>89.221601695222972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47163.508572629122</v>
      </c>
      <c r="AV329">
        <f t="shared" si="166"/>
        <v>1199.99</v>
      </c>
      <c r="AW329">
        <f t="shared" si="167"/>
        <v>1025.9152636829238</v>
      </c>
      <c r="AX329">
        <f t="shared" si="168"/>
        <v>0.85493651087336042</v>
      </c>
      <c r="AY329">
        <f t="shared" si="169"/>
        <v>0.18842746598558544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1673988110.5</v>
      </c>
      <c r="BF329">
        <v>2054.428571428572</v>
      </c>
      <c r="BG329">
        <v>2066.6414285714291</v>
      </c>
      <c r="BH329">
        <v>34.226957142857138</v>
      </c>
      <c r="BI329">
        <v>33.636071428571427</v>
      </c>
      <c r="BJ329">
        <v>2063.042857142857</v>
      </c>
      <c r="BK329">
        <v>34.016571428571417</v>
      </c>
      <c r="BL329">
        <v>650.05500000000006</v>
      </c>
      <c r="BM329">
        <v>100.9722857142857</v>
      </c>
      <c r="BN329">
        <v>0.1001859714285714</v>
      </c>
      <c r="BO329">
        <v>33.381500000000003</v>
      </c>
      <c r="BP329">
        <v>33.247114285714282</v>
      </c>
      <c r="BQ329">
        <v>999.89999999999986</v>
      </c>
      <c r="BR329">
        <v>0</v>
      </c>
      <c r="BS329">
        <v>0</v>
      </c>
      <c r="BT329">
        <v>8994.732857142857</v>
      </c>
      <c r="BU329">
        <v>0</v>
      </c>
      <c r="BV329">
        <v>120.303</v>
      </c>
      <c r="BW329">
        <v>-12.21297142857143</v>
      </c>
      <c r="BX329">
        <v>2127.2342857142862</v>
      </c>
      <c r="BY329">
        <v>2138.5742857142859</v>
      </c>
      <c r="BZ329">
        <v>0.59088671428571438</v>
      </c>
      <c r="CA329">
        <v>2066.6414285714291</v>
      </c>
      <c r="CB329">
        <v>33.636071428571427</v>
      </c>
      <c r="CC329">
        <v>3.4559757142857142</v>
      </c>
      <c r="CD329">
        <v>3.3963128571428571</v>
      </c>
      <c r="CE329">
        <v>26.405000000000001</v>
      </c>
      <c r="CF329">
        <v>26.110142857142861</v>
      </c>
      <c r="CG329">
        <v>1199.99</v>
      </c>
      <c r="CH329">
        <v>0.50003314285714284</v>
      </c>
      <c r="CI329">
        <v>0.49996685714285721</v>
      </c>
      <c r="CJ329">
        <v>0</v>
      </c>
      <c r="CK329">
        <v>817.20257142857133</v>
      </c>
      <c r="CL329">
        <v>4.9990899999999998</v>
      </c>
      <c r="CM329">
        <v>8323.862857142858</v>
      </c>
      <c r="CN329">
        <v>9557.8785714285732</v>
      </c>
      <c r="CO329">
        <v>44.311999999999998</v>
      </c>
      <c r="CP329">
        <v>46</v>
      </c>
      <c r="CQ329">
        <v>45.186999999999998</v>
      </c>
      <c r="CR329">
        <v>44.936999999999998</v>
      </c>
      <c r="CS329">
        <v>45.553142857142859</v>
      </c>
      <c r="CT329">
        <v>597.53571428571411</v>
      </c>
      <c r="CU329">
        <v>597.45571428571441</v>
      </c>
      <c r="CV329">
        <v>0</v>
      </c>
      <c r="CW329">
        <v>1673988112.9000001</v>
      </c>
      <c r="CX329">
        <v>0</v>
      </c>
      <c r="CY329">
        <v>1673984188.5</v>
      </c>
      <c r="CZ329" t="s">
        <v>356</v>
      </c>
      <c r="DA329">
        <v>1673984188.5</v>
      </c>
      <c r="DB329">
        <v>1673984167.5</v>
      </c>
      <c r="DC329">
        <v>23</v>
      </c>
      <c r="DD329">
        <v>-0.32800000000000001</v>
      </c>
      <c r="DE329">
        <v>5.0000000000000001E-3</v>
      </c>
      <c r="DF329">
        <v>-6.2539999999999996</v>
      </c>
      <c r="DG329">
        <v>0.21</v>
      </c>
      <c r="DH329">
        <v>579</v>
      </c>
      <c r="DI329">
        <v>34</v>
      </c>
      <c r="DJ329">
        <v>0</v>
      </c>
      <c r="DK329">
        <v>0.1</v>
      </c>
      <c r="DL329">
        <v>-17.076104999999998</v>
      </c>
      <c r="DM329">
        <v>26.835568480300211</v>
      </c>
      <c r="DN329">
        <v>2.7130890495844402</v>
      </c>
      <c r="DO329">
        <v>0</v>
      </c>
      <c r="DP329">
        <v>0.59007589999999999</v>
      </c>
      <c r="DQ329">
        <v>-3.560532833020606E-3</v>
      </c>
      <c r="DR329">
        <v>1.144228687806764E-3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363</v>
      </c>
      <c r="EA329">
        <v>3.2948400000000002</v>
      </c>
      <c r="EB329">
        <v>2.62527</v>
      </c>
      <c r="EC329">
        <v>0.28666199999999997</v>
      </c>
      <c r="ED329">
        <v>0.28521200000000002</v>
      </c>
      <c r="EE329">
        <v>0.13899400000000001</v>
      </c>
      <c r="EF329">
        <v>0.13603699999999999</v>
      </c>
      <c r="EG329">
        <v>21426.7</v>
      </c>
      <c r="EH329">
        <v>21832</v>
      </c>
      <c r="EI329">
        <v>27978.6</v>
      </c>
      <c r="EJ329">
        <v>29435.9</v>
      </c>
      <c r="EK329">
        <v>33163.800000000003</v>
      </c>
      <c r="EL329">
        <v>35328.400000000001</v>
      </c>
      <c r="EM329">
        <v>39501.5</v>
      </c>
      <c r="EN329">
        <v>42090.400000000001</v>
      </c>
      <c r="EO329">
        <v>2.19957</v>
      </c>
      <c r="EP329">
        <v>2.1511800000000001</v>
      </c>
      <c r="EQ329">
        <v>0.111792</v>
      </c>
      <c r="ER329">
        <v>0</v>
      </c>
      <c r="ES329">
        <v>31.431999999999999</v>
      </c>
      <c r="ET329">
        <v>999.9</v>
      </c>
      <c r="EU329">
        <v>67.3</v>
      </c>
      <c r="EV329">
        <v>35.799999999999997</v>
      </c>
      <c r="EW329">
        <v>39.347200000000001</v>
      </c>
      <c r="EX329">
        <v>57.441800000000001</v>
      </c>
      <c r="EY329">
        <v>-4.6474399999999996</v>
      </c>
      <c r="EZ329">
        <v>2</v>
      </c>
      <c r="FA329">
        <v>0.62884399999999996</v>
      </c>
      <c r="FB329">
        <v>0.52342900000000003</v>
      </c>
      <c r="FC329">
        <v>20.270900000000001</v>
      </c>
      <c r="FD329">
        <v>5.2144399999999997</v>
      </c>
      <c r="FE329">
        <v>12.0099</v>
      </c>
      <c r="FF329">
        <v>4.9856999999999996</v>
      </c>
      <c r="FG329">
        <v>3.2844500000000001</v>
      </c>
      <c r="FH329">
        <v>9999</v>
      </c>
      <c r="FI329">
        <v>9999</v>
      </c>
      <c r="FJ329">
        <v>9999</v>
      </c>
      <c r="FK329">
        <v>999.9</v>
      </c>
      <c r="FL329">
        <v>1.86585</v>
      </c>
      <c r="FM329">
        <v>1.86232</v>
      </c>
      <c r="FN329">
        <v>1.86432</v>
      </c>
      <c r="FO329">
        <v>1.8604099999999999</v>
      </c>
      <c r="FP329">
        <v>1.8611200000000001</v>
      </c>
      <c r="FQ329">
        <v>1.8602000000000001</v>
      </c>
      <c r="FR329">
        <v>1.8619399999999999</v>
      </c>
      <c r="FS329">
        <v>1.8585199999999999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-8.6199999999999992</v>
      </c>
      <c r="GH329">
        <v>0.21029999999999999</v>
      </c>
      <c r="GI329">
        <v>-4.4410340874611869</v>
      </c>
      <c r="GJ329">
        <v>-4.0977002334145526E-3</v>
      </c>
      <c r="GK329">
        <v>1.9870096767282211E-6</v>
      </c>
      <c r="GL329">
        <v>-4.7591234531596528E-10</v>
      </c>
      <c r="GM329">
        <v>0.2103699999999975</v>
      </c>
      <c r="GN329">
        <v>0</v>
      </c>
      <c r="GO329">
        <v>0</v>
      </c>
      <c r="GP329">
        <v>0</v>
      </c>
      <c r="GQ329">
        <v>6</v>
      </c>
      <c r="GR329">
        <v>2093</v>
      </c>
      <c r="GS329">
        <v>4</v>
      </c>
      <c r="GT329">
        <v>31</v>
      </c>
      <c r="GU329">
        <v>65.400000000000006</v>
      </c>
      <c r="GV329">
        <v>65.8</v>
      </c>
      <c r="GW329">
        <v>4.9133300000000002</v>
      </c>
      <c r="GX329">
        <v>0</v>
      </c>
      <c r="GY329">
        <v>2.04834</v>
      </c>
      <c r="GZ329">
        <v>2.6232899999999999</v>
      </c>
      <c r="HA329">
        <v>2.1972700000000001</v>
      </c>
      <c r="HB329">
        <v>2.2802699999999998</v>
      </c>
      <c r="HC329">
        <v>41.274099999999997</v>
      </c>
      <c r="HD329">
        <v>14.1058</v>
      </c>
      <c r="HE329">
        <v>18</v>
      </c>
      <c r="HF329">
        <v>706.23299999999995</v>
      </c>
      <c r="HG329">
        <v>740.52300000000002</v>
      </c>
      <c r="HH329">
        <v>30.999500000000001</v>
      </c>
      <c r="HI329">
        <v>35.151200000000003</v>
      </c>
      <c r="HJ329">
        <v>29.999700000000001</v>
      </c>
      <c r="HK329">
        <v>35.104500000000002</v>
      </c>
      <c r="HL329">
        <v>35.122300000000003</v>
      </c>
      <c r="HM329">
        <v>100</v>
      </c>
      <c r="HN329">
        <v>18.831</v>
      </c>
      <c r="HO329">
        <v>100</v>
      </c>
      <c r="HP329">
        <v>31</v>
      </c>
      <c r="HQ329">
        <v>2093.5500000000002</v>
      </c>
      <c r="HR329">
        <v>33.729100000000003</v>
      </c>
      <c r="HS329">
        <v>98.601100000000002</v>
      </c>
      <c r="HT329">
        <v>97.588499999999996</v>
      </c>
    </row>
    <row r="330" spans="1:228" x14ac:dyDescent="0.2">
      <c r="A330">
        <v>315</v>
      </c>
      <c r="B330">
        <v>1673988116.5</v>
      </c>
      <c r="C330">
        <v>1253.400000095367</v>
      </c>
      <c r="D330" t="s">
        <v>989</v>
      </c>
      <c r="E330" t="s">
        <v>990</v>
      </c>
      <c r="F330">
        <v>4</v>
      </c>
      <c r="G330">
        <v>1673988114.1875</v>
      </c>
      <c r="H330">
        <f t="shared" si="136"/>
        <v>6.6773999068504202E-4</v>
      </c>
      <c r="I330">
        <f t="shared" si="137"/>
        <v>0.66773999068504197</v>
      </c>
      <c r="J330">
        <f t="shared" si="138"/>
        <v>9.0530593157722947</v>
      </c>
      <c r="K330">
        <f t="shared" si="139"/>
        <v>2055.6424999999999</v>
      </c>
      <c r="L330">
        <f t="shared" si="140"/>
        <v>1633.2083850591553</v>
      </c>
      <c r="M330">
        <f t="shared" si="141"/>
        <v>165.07214339310923</v>
      </c>
      <c r="N330">
        <f t="shared" si="142"/>
        <v>207.76853500704928</v>
      </c>
      <c r="O330">
        <f t="shared" si="143"/>
        <v>3.9216905734777131E-2</v>
      </c>
      <c r="P330">
        <f t="shared" si="144"/>
        <v>2.7613852901629183</v>
      </c>
      <c r="Q330">
        <f t="shared" si="145"/>
        <v>3.891009986315859E-2</v>
      </c>
      <c r="R330">
        <f t="shared" si="146"/>
        <v>2.4346177498061325E-2</v>
      </c>
      <c r="S330">
        <f t="shared" si="147"/>
        <v>226.10960585813032</v>
      </c>
      <c r="T330">
        <f t="shared" si="148"/>
        <v>34.602708275057253</v>
      </c>
      <c r="U330">
        <f t="shared" si="149"/>
        <v>33.239750000000001</v>
      </c>
      <c r="V330">
        <f t="shared" si="150"/>
        <v>5.1205646140521877</v>
      </c>
      <c r="W330">
        <f t="shared" si="151"/>
        <v>67.023134739997246</v>
      </c>
      <c r="X330">
        <f t="shared" si="152"/>
        <v>3.4596760963238911</v>
      </c>
      <c r="Y330">
        <f t="shared" si="153"/>
        <v>5.1619132852335357</v>
      </c>
      <c r="Z330">
        <f t="shared" si="154"/>
        <v>1.6608885177282966</v>
      </c>
      <c r="AA330">
        <f t="shared" si="155"/>
        <v>-29.447333589210352</v>
      </c>
      <c r="AB330">
        <f t="shared" si="156"/>
        <v>21.357521147386901</v>
      </c>
      <c r="AC330">
        <f t="shared" si="157"/>
        <v>1.7767441574436134</v>
      </c>
      <c r="AD330">
        <f t="shared" si="158"/>
        <v>219.79653757375047</v>
      </c>
      <c r="AE330">
        <f t="shared" si="159"/>
        <v>10.560924821102978</v>
      </c>
      <c r="AF330">
        <f t="shared" si="160"/>
        <v>0.66432426793518362</v>
      </c>
      <c r="AG330">
        <f t="shared" si="161"/>
        <v>9.0530593157722947</v>
      </c>
      <c r="AH330">
        <v>2138.5805682484702</v>
      </c>
      <c r="AI330">
        <v>2128.9563636363632</v>
      </c>
      <c r="AJ330">
        <v>0.25062542250775433</v>
      </c>
      <c r="AK330">
        <v>63.952055562581542</v>
      </c>
      <c r="AL330">
        <f t="shared" si="162"/>
        <v>0.66773999068504197</v>
      </c>
      <c r="AM330">
        <v>33.635459246484793</v>
      </c>
      <c r="AN330">
        <v>34.230588811188817</v>
      </c>
      <c r="AO330">
        <v>2.3416567313651301E-5</v>
      </c>
      <c r="AP330">
        <v>89.221601695222972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47104.881856445521</v>
      </c>
      <c r="AV330">
        <f t="shared" si="166"/>
        <v>1199.98125</v>
      </c>
      <c r="AW330">
        <f t="shared" si="167"/>
        <v>1025.9078760922955</v>
      </c>
      <c r="AX330">
        <f t="shared" si="168"/>
        <v>0.85493658846110754</v>
      </c>
      <c r="AY330">
        <f t="shared" si="169"/>
        <v>0.18842761572993771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1673988114.1875</v>
      </c>
      <c r="BF330">
        <v>2055.6424999999999</v>
      </c>
      <c r="BG330">
        <v>2066.6512499999999</v>
      </c>
      <c r="BH330">
        <v>34.229712500000012</v>
      </c>
      <c r="BI330">
        <v>33.637500000000003</v>
      </c>
      <c r="BJ330">
        <v>2064.2624999999998</v>
      </c>
      <c r="BK330">
        <v>34.019337499999999</v>
      </c>
      <c r="BL330">
        <v>650.02137500000003</v>
      </c>
      <c r="BM330">
        <v>100.97225</v>
      </c>
      <c r="BN330">
        <v>0.1000595125</v>
      </c>
      <c r="BO330">
        <v>33.383212499999999</v>
      </c>
      <c r="BP330">
        <v>33.239750000000001</v>
      </c>
      <c r="BQ330">
        <v>999.9</v>
      </c>
      <c r="BR330">
        <v>0</v>
      </c>
      <c r="BS330">
        <v>0</v>
      </c>
      <c r="BT330">
        <v>8983.4375</v>
      </c>
      <c r="BU330">
        <v>0</v>
      </c>
      <c r="BV330">
        <v>119.86825</v>
      </c>
      <c r="BW330">
        <v>-11.006337500000001</v>
      </c>
      <c r="BX330">
        <v>2128.5</v>
      </c>
      <c r="BY330">
        <v>2138.5837499999998</v>
      </c>
      <c r="BZ330">
        <v>0.59220975000000009</v>
      </c>
      <c r="CA330">
        <v>2066.6512499999999</v>
      </c>
      <c r="CB330">
        <v>33.637500000000003</v>
      </c>
      <c r="CC330">
        <v>3.4562525000000002</v>
      </c>
      <c r="CD330">
        <v>3.396455</v>
      </c>
      <c r="CE330">
        <v>26.4063625</v>
      </c>
      <c r="CF330">
        <v>26.110875</v>
      </c>
      <c r="CG330">
        <v>1199.98125</v>
      </c>
      <c r="CH330">
        <v>0.500031</v>
      </c>
      <c r="CI330">
        <v>0.499969</v>
      </c>
      <c r="CJ330">
        <v>0</v>
      </c>
      <c r="CK330">
        <v>817.20174999999995</v>
      </c>
      <c r="CL330">
        <v>4.9990899999999998</v>
      </c>
      <c r="CM330">
        <v>8323.713749999999</v>
      </c>
      <c r="CN330">
        <v>9557.8187500000004</v>
      </c>
      <c r="CO330">
        <v>44.311999999999998</v>
      </c>
      <c r="CP330">
        <v>46</v>
      </c>
      <c r="CQ330">
        <v>45.186999999999998</v>
      </c>
      <c r="CR330">
        <v>44.936999999999998</v>
      </c>
      <c r="CS330">
        <v>45.530999999999999</v>
      </c>
      <c r="CT330">
        <v>597.52749999999992</v>
      </c>
      <c r="CU330">
        <v>597.45375000000013</v>
      </c>
      <c r="CV330">
        <v>0</v>
      </c>
      <c r="CW330">
        <v>1673988117.0999999</v>
      </c>
      <c r="CX330">
        <v>0</v>
      </c>
      <c r="CY330">
        <v>1673984188.5</v>
      </c>
      <c r="CZ330" t="s">
        <v>356</v>
      </c>
      <c r="DA330">
        <v>1673984188.5</v>
      </c>
      <c r="DB330">
        <v>1673984167.5</v>
      </c>
      <c r="DC330">
        <v>23</v>
      </c>
      <c r="DD330">
        <v>-0.32800000000000001</v>
      </c>
      <c r="DE330">
        <v>5.0000000000000001E-3</v>
      </c>
      <c r="DF330">
        <v>-6.2539999999999996</v>
      </c>
      <c r="DG330">
        <v>0.21</v>
      </c>
      <c r="DH330">
        <v>579</v>
      </c>
      <c r="DI330">
        <v>34</v>
      </c>
      <c r="DJ330">
        <v>0</v>
      </c>
      <c r="DK330">
        <v>0.1</v>
      </c>
      <c r="DL330">
        <v>-15.3904125</v>
      </c>
      <c r="DM330">
        <v>32.392359849906242</v>
      </c>
      <c r="DN330">
        <v>3.1502778175255828</v>
      </c>
      <c r="DO330">
        <v>0</v>
      </c>
      <c r="DP330">
        <v>0.59055682499999995</v>
      </c>
      <c r="DQ330">
        <v>8.7868930581598212E-3</v>
      </c>
      <c r="DR330">
        <v>1.697322949345528E-3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363</v>
      </c>
      <c r="EA330">
        <v>3.2948</v>
      </c>
      <c r="EB330">
        <v>2.6252300000000002</v>
      </c>
      <c r="EC330">
        <v>0.28673500000000002</v>
      </c>
      <c r="ED330">
        <v>0.28521000000000002</v>
      </c>
      <c r="EE330">
        <v>0.13899700000000001</v>
      </c>
      <c r="EF330">
        <v>0.13606599999999999</v>
      </c>
      <c r="EG330">
        <v>21424.3</v>
      </c>
      <c r="EH330">
        <v>21832.6</v>
      </c>
      <c r="EI330">
        <v>27978.2</v>
      </c>
      <c r="EJ330">
        <v>29436.6</v>
      </c>
      <c r="EK330">
        <v>33163.199999999997</v>
      </c>
      <c r="EL330">
        <v>35327.800000000003</v>
      </c>
      <c r="EM330">
        <v>39500.9</v>
      </c>
      <c r="EN330">
        <v>42091.199999999997</v>
      </c>
      <c r="EO330">
        <v>2.1993999999999998</v>
      </c>
      <c r="EP330">
        <v>2.1514500000000001</v>
      </c>
      <c r="EQ330">
        <v>0.111777</v>
      </c>
      <c r="ER330">
        <v>0</v>
      </c>
      <c r="ES330">
        <v>31.4298</v>
      </c>
      <c r="ET330">
        <v>999.9</v>
      </c>
      <c r="EU330">
        <v>67.3</v>
      </c>
      <c r="EV330">
        <v>35.799999999999997</v>
      </c>
      <c r="EW330">
        <v>39.347999999999999</v>
      </c>
      <c r="EX330">
        <v>57.381799999999998</v>
      </c>
      <c r="EY330">
        <v>-4.7756400000000001</v>
      </c>
      <c r="EZ330">
        <v>2</v>
      </c>
      <c r="FA330">
        <v>0.62849100000000002</v>
      </c>
      <c r="FB330">
        <v>0.52368700000000001</v>
      </c>
      <c r="FC330">
        <v>20.271000000000001</v>
      </c>
      <c r="FD330">
        <v>5.2148899999999996</v>
      </c>
      <c r="FE330">
        <v>12.0099</v>
      </c>
      <c r="FF330">
        <v>4.9858500000000001</v>
      </c>
      <c r="FG330">
        <v>3.2845499999999999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1.8623000000000001</v>
      </c>
      <c r="FN330">
        <v>1.86432</v>
      </c>
      <c r="FO330">
        <v>1.8603799999999999</v>
      </c>
      <c r="FP330">
        <v>1.86111</v>
      </c>
      <c r="FQ330">
        <v>1.8602099999999999</v>
      </c>
      <c r="FR330">
        <v>1.86195</v>
      </c>
      <c r="FS330">
        <v>1.8585199999999999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-8.6199999999999992</v>
      </c>
      <c r="GH330">
        <v>0.21029999999999999</v>
      </c>
      <c r="GI330">
        <v>-4.4410340874611869</v>
      </c>
      <c r="GJ330">
        <v>-4.0977002334145526E-3</v>
      </c>
      <c r="GK330">
        <v>1.9870096767282211E-6</v>
      </c>
      <c r="GL330">
        <v>-4.7591234531596528E-10</v>
      </c>
      <c r="GM330">
        <v>0.2103699999999975</v>
      </c>
      <c r="GN330">
        <v>0</v>
      </c>
      <c r="GO330">
        <v>0</v>
      </c>
      <c r="GP330">
        <v>0</v>
      </c>
      <c r="GQ330">
        <v>6</v>
      </c>
      <c r="GR330">
        <v>2093</v>
      </c>
      <c r="GS330">
        <v>4</v>
      </c>
      <c r="GT330">
        <v>31</v>
      </c>
      <c r="GU330">
        <v>65.5</v>
      </c>
      <c r="GV330">
        <v>65.8</v>
      </c>
      <c r="GW330">
        <v>4.9133300000000002</v>
      </c>
      <c r="GX330">
        <v>0</v>
      </c>
      <c r="GY330">
        <v>2.04834</v>
      </c>
      <c r="GZ330">
        <v>2.6232899999999999</v>
      </c>
      <c r="HA330">
        <v>2.1972700000000001</v>
      </c>
      <c r="HB330">
        <v>2.33765</v>
      </c>
      <c r="HC330">
        <v>41.274099999999997</v>
      </c>
      <c r="HD330">
        <v>14.1058</v>
      </c>
      <c r="HE330">
        <v>18</v>
      </c>
      <c r="HF330">
        <v>706.05899999999997</v>
      </c>
      <c r="HG330">
        <v>740.75800000000004</v>
      </c>
      <c r="HH330">
        <v>30.9998</v>
      </c>
      <c r="HI330">
        <v>35.147300000000001</v>
      </c>
      <c r="HJ330">
        <v>29.9998</v>
      </c>
      <c r="HK330">
        <v>35.1021</v>
      </c>
      <c r="HL330">
        <v>35.119799999999998</v>
      </c>
      <c r="HM330">
        <v>100</v>
      </c>
      <c r="HN330">
        <v>18.544</v>
      </c>
      <c r="HO330">
        <v>100</v>
      </c>
      <c r="HP330">
        <v>31</v>
      </c>
      <c r="HQ330">
        <v>2100.23</v>
      </c>
      <c r="HR330">
        <v>33.742400000000004</v>
      </c>
      <c r="HS330">
        <v>98.599800000000002</v>
      </c>
      <c r="HT330">
        <v>97.590400000000002</v>
      </c>
    </row>
    <row r="331" spans="1:228" x14ac:dyDescent="0.2">
      <c r="A331">
        <v>316</v>
      </c>
      <c r="B331">
        <v>1673988120.5</v>
      </c>
      <c r="C331">
        <v>1257.400000095367</v>
      </c>
      <c r="D331" t="s">
        <v>991</v>
      </c>
      <c r="E331" t="s">
        <v>992</v>
      </c>
      <c r="F331">
        <v>4</v>
      </c>
      <c r="G331">
        <v>1673988118.5</v>
      </c>
      <c r="H331">
        <f t="shared" si="136"/>
        <v>6.5805242552932056E-4</v>
      </c>
      <c r="I331">
        <f t="shared" si="137"/>
        <v>0.65805242552932053</v>
      </c>
      <c r="J331">
        <f t="shared" si="138"/>
        <v>9.346071909299086</v>
      </c>
      <c r="K331">
        <f t="shared" si="139"/>
        <v>2056.3971428571431</v>
      </c>
      <c r="L331">
        <f t="shared" si="140"/>
        <v>1615.6954433200895</v>
      </c>
      <c r="M331">
        <f t="shared" si="141"/>
        <v>163.29975205138618</v>
      </c>
      <c r="N331">
        <f t="shared" si="142"/>
        <v>207.84185839980887</v>
      </c>
      <c r="O331">
        <f t="shared" si="143"/>
        <v>3.8572206618198795E-2</v>
      </c>
      <c r="P331">
        <f t="shared" si="144"/>
        <v>2.7655898991348917</v>
      </c>
      <c r="Q331">
        <f t="shared" si="145"/>
        <v>3.8275811549074196E-2</v>
      </c>
      <c r="R331">
        <f t="shared" si="146"/>
        <v>2.3948822155524206E-2</v>
      </c>
      <c r="S331">
        <f t="shared" si="147"/>
        <v>226.11271064415845</v>
      </c>
      <c r="T331">
        <f t="shared" si="148"/>
        <v>34.600537299187614</v>
      </c>
      <c r="U331">
        <f t="shared" si="149"/>
        <v>33.25074285714286</v>
      </c>
      <c r="V331">
        <f t="shared" si="150"/>
        <v>5.1237227424889022</v>
      </c>
      <c r="W331">
        <f t="shared" si="151"/>
        <v>67.038434444101554</v>
      </c>
      <c r="X331">
        <f t="shared" si="152"/>
        <v>3.4598596339354715</v>
      </c>
      <c r="Y331">
        <f t="shared" si="153"/>
        <v>5.1610089982342817</v>
      </c>
      <c r="Z331">
        <f t="shared" si="154"/>
        <v>1.6638631085534308</v>
      </c>
      <c r="AA331">
        <f t="shared" si="155"/>
        <v>-29.020111965843036</v>
      </c>
      <c r="AB331">
        <f t="shared" si="156"/>
        <v>19.284823740602011</v>
      </c>
      <c r="AC331">
        <f t="shared" si="157"/>
        <v>1.6019378982730887</v>
      </c>
      <c r="AD331">
        <f t="shared" si="158"/>
        <v>217.97936031719053</v>
      </c>
      <c r="AE331">
        <f t="shared" si="159"/>
        <v>9.7519143672836321</v>
      </c>
      <c r="AF331">
        <f t="shared" si="160"/>
        <v>0.63879811692762345</v>
      </c>
      <c r="AG331">
        <f t="shared" si="161"/>
        <v>9.346071909299086</v>
      </c>
      <c r="AH331">
        <v>2138.616000044964</v>
      </c>
      <c r="AI331">
        <v>2129.3853939393939</v>
      </c>
      <c r="AJ331">
        <v>7.7726125582059644E-2</v>
      </c>
      <c r="AK331">
        <v>63.952055562581542</v>
      </c>
      <c r="AL331">
        <f t="shared" si="162"/>
        <v>0.65805242552932053</v>
      </c>
      <c r="AM331">
        <v>33.649127939671637</v>
      </c>
      <c r="AN331">
        <v>34.236027272727291</v>
      </c>
      <c r="AO331">
        <v>-4.8845840078103202E-5</v>
      </c>
      <c r="AP331">
        <v>89.221601695222972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47220.738912593639</v>
      </c>
      <c r="AV331">
        <f t="shared" si="166"/>
        <v>1199.994285714286</v>
      </c>
      <c r="AW331">
        <f t="shared" si="167"/>
        <v>1025.9193568104449</v>
      </c>
      <c r="AX331">
        <f t="shared" si="168"/>
        <v>0.8549368684699824</v>
      </c>
      <c r="AY331">
        <f t="shared" si="169"/>
        <v>0.18842815614706604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1673988118.5</v>
      </c>
      <c r="BF331">
        <v>2056.3971428571431</v>
      </c>
      <c r="BG331">
        <v>2066.6114285714289</v>
      </c>
      <c r="BH331">
        <v>34.232014285714293</v>
      </c>
      <c r="BI331">
        <v>33.66254285714286</v>
      </c>
      <c r="BJ331">
        <v>2065.017142857143</v>
      </c>
      <c r="BK331">
        <v>34.021642857142858</v>
      </c>
      <c r="BL331">
        <v>650.00357142857149</v>
      </c>
      <c r="BM331">
        <v>100.971</v>
      </c>
      <c r="BN331">
        <v>9.9874914285714295E-2</v>
      </c>
      <c r="BO331">
        <v>33.38008571428572</v>
      </c>
      <c r="BP331">
        <v>33.25074285714286</v>
      </c>
      <c r="BQ331">
        <v>999.89999999999986</v>
      </c>
      <c r="BR331">
        <v>0</v>
      </c>
      <c r="BS331">
        <v>0</v>
      </c>
      <c r="BT331">
        <v>9005.8900000000012</v>
      </c>
      <c r="BU331">
        <v>0</v>
      </c>
      <c r="BV331">
        <v>119.5972857142857</v>
      </c>
      <c r="BW331">
        <v>-10.21391428571429</v>
      </c>
      <c r="BX331">
        <v>2129.287142857143</v>
      </c>
      <c r="BY331">
        <v>2138.6028571428569</v>
      </c>
      <c r="BZ331">
        <v>0.56946185714285713</v>
      </c>
      <c r="CA331">
        <v>2066.6114285714289</v>
      </c>
      <c r="CB331">
        <v>33.66254285714286</v>
      </c>
      <c r="CC331">
        <v>3.456438571428571</v>
      </c>
      <c r="CD331">
        <v>3.3989414285714288</v>
      </c>
      <c r="CE331">
        <v>26.40728571428571</v>
      </c>
      <c r="CF331">
        <v>26.123228571428569</v>
      </c>
      <c r="CG331">
        <v>1199.994285714286</v>
      </c>
      <c r="CH331">
        <v>0.50002100000000005</v>
      </c>
      <c r="CI331">
        <v>0.49997900000000001</v>
      </c>
      <c r="CJ331">
        <v>0</v>
      </c>
      <c r="CK331">
        <v>817.22914285714285</v>
      </c>
      <c r="CL331">
        <v>4.9990899999999998</v>
      </c>
      <c r="CM331">
        <v>8322.5142857142837</v>
      </c>
      <c r="CN331">
        <v>9557.8671428571415</v>
      </c>
      <c r="CO331">
        <v>44.311999999999998</v>
      </c>
      <c r="CP331">
        <v>46</v>
      </c>
      <c r="CQ331">
        <v>45.186999999999998</v>
      </c>
      <c r="CR331">
        <v>44.936999999999998</v>
      </c>
      <c r="CS331">
        <v>45.5</v>
      </c>
      <c r="CT331">
        <v>597.52571428571434</v>
      </c>
      <c r="CU331">
        <v>597.47428571428566</v>
      </c>
      <c r="CV331">
        <v>0</v>
      </c>
      <c r="CW331">
        <v>1673988120.7</v>
      </c>
      <c r="CX331">
        <v>0</v>
      </c>
      <c r="CY331">
        <v>1673984188.5</v>
      </c>
      <c r="CZ331" t="s">
        <v>356</v>
      </c>
      <c r="DA331">
        <v>1673984188.5</v>
      </c>
      <c r="DB331">
        <v>1673984167.5</v>
      </c>
      <c r="DC331">
        <v>23</v>
      </c>
      <c r="DD331">
        <v>-0.32800000000000001</v>
      </c>
      <c r="DE331">
        <v>5.0000000000000001E-3</v>
      </c>
      <c r="DF331">
        <v>-6.2539999999999996</v>
      </c>
      <c r="DG331">
        <v>0.21</v>
      </c>
      <c r="DH331">
        <v>579</v>
      </c>
      <c r="DI331">
        <v>34</v>
      </c>
      <c r="DJ331">
        <v>0</v>
      </c>
      <c r="DK331">
        <v>0.1</v>
      </c>
      <c r="DL331">
        <v>-13.570002499999999</v>
      </c>
      <c r="DM331">
        <v>29.223560600375261</v>
      </c>
      <c r="DN331">
        <v>2.8823483329992841</v>
      </c>
      <c r="DO331">
        <v>0</v>
      </c>
      <c r="DP331">
        <v>0.5880098250000001</v>
      </c>
      <c r="DQ331">
        <v>-3.6479943714822258E-2</v>
      </c>
      <c r="DR331">
        <v>6.9164105824029093E-3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363</v>
      </c>
      <c r="EA331">
        <v>3.2947500000000001</v>
      </c>
      <c r="EB331">
        <v>2.6253000000000002</v>
      </c>
      <c r="EC331">
        <v>0.28676600000000002</v>
      </c>
      <c r="ED331">
        <v>0.28519899999999998</v>
      </c>
      <c r="EE331">
        <v>0.139019</v>
      </c>
      <c r="EF331">
        <v>0.136132</v>
      </c>
      <c r="EG331">
        <v>21423.4</v>
      </c>
      <c r="EH331">
        <v>21832.799999999999</v>
      </c>
      <c r="EI331">
        <v>27978.3</v>
      </c>
      <c r="EJ331">
        <v>29436.3</v>
      </c>
      <c r="EK331">
        <v>33162.400000000001</v>
      </c>
      <c r="EL331">
        <v>35324.699999999997</v>
      </c>
      <c r="EM331">
        <v>39500.9</v>
      </c>
      <c r="EN331">
        <v>42090.8</v>
      </c>
      <c r="EO331">
        <v>2.1993</v>
      </c>
      <c r="EP331">
        <v>2.1514700000000002</v>
      </c>
      <c r="EQ331">
        <v>0.11243300000000001</v>
      </c>
      <c r="ER331">
        <v>0</v>
      </c>
      <c r="ES331">
        <v>31.427800000000001</v>
      </c>
      <c r="ET331">
        <v>999.9</v>
      </c>
      <c r="EU331">
        <v>67.3</v>
      </c>
      <c r="EV331">
        <v>35.799999999999997</v>
      </c>
      <c r="EW331">
        <v>39.347799999999999</v>
      </c>
      <c r="EX331">
        <v>57.531799999999997</v>
      </c>
      <c r="EY331">
        <v>-4.7395899999999997</v>
      </c>
      <c r="EZ331">
        <v>2</v>
      </c>
      <c r="FA331">
        <v>0.62818300000000005</v>
      </c>
      <c r="FB331">
        <v>0.52259800000000001</v>
      </c>
      <c r="FC331">
        <v>20.270900000000001</v>
      </c>
      <c r="FD331">
        <v>5.2150400000000001</v>
      </c>
      <c r="FE331">
        <v>12.0099</v>
      </c>
      <c r="FF331">
        <v>4.9855999999999998</v>
      </c>
      <c r="FG331">
        <v>3.2845499999999999</v>
      </c>
      <c r="FH331">
        <v>9999</v>
      </c>
      <c r="FI331">
        <v>9999</v>
      </c>
      <c r="FJ331">
        <v>9999</v>
      </c>
      <c r="FK331">
        <v>999.9</v>
      </c>
      <c r="FL331">
        <v>1.8658600000000001</v>
      </c>
      <c r="FM331">
        <v>1.8623000000000001</v>
      </c>
      <c r="FN331">
        <v>1.86432</v>
      </c>
      <c r="FO331">
        <v>1.8603799999999999</v>
      </c>
      <c r="FP331">
        <v>1.86111</v>
      </c>
      <c r="FQ331">
        <v>1.8602099999999999</v>
      </c>
      <c r="FR331">
        <v>1.8619399999999999</v>
      </c>
      <c r="FS331">
        <v>1.8585199999999999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-8.6199999999999992</v>
      </c>
      <c r="GH331">
        <v>0.2104</v>
      </c>
      <c r="GI331">
        <v>-4.4410340874611869</v>
      </c>
      <c r="GJ331">
        <v>-4.0977002334145526E-3</v>
      </c>
      <c r="GK331">
        <v>1.9870096767282211E-6</v>
      </c>
      <c r="GL331">
        <v>-4.7591234531596528E-10</v>
      </c>
      <c r="GM331">
        <v>0.2103699999999975</v>
      </c>
      <c r="GN331">
        <v>0</v>
      </c>
      <c r="GO331">
        <v>0</v>
      </c>
      <c r="GP331">
        <v>0</v>
      </c>
      <c r="GQ331">
        <v>6</v>
      </c>
      <c r="GR331">
        <v>2093</v>
      </c>
      <c r="GS331">
        <v>4</v>
      </c>
      <c r="GT331">
        <v>31</v>
      </c>
      <c r="GU331">
        <v>65.5</v>
      </c>
      <c r="GV331">
        <v>65.900000000000006</v>
      </c>
      <c r="GW331">
        <v>4.9133300000000002</v>
      </c>
      <c r="GX331">
        <v>0</v>
      </c>
      <c r="GY331">
        <v>2.04834</v>
      </c>
      <c r="GZ331">
        <v>2.6232899999999999</v>
      </c>
      <c r="HA331">
        <v>2.1972700000000001</v>
      </c>
      <c r="HB331">
        <v>2.35107</v>
      </c>
      <c r="HC331">
        <v>41.274099999999997</v>
      </c>
      <c r="HD331">
        <v>14.1233</v>
      </c>
      <c r="HE331">
        <v>18</v>
      </c>
      <c r="HF331">
        <v>705.94899999999996</v>
      </c>
      <c r="HG331">
        <v>740.76499999999999</v>
      </c>
      <c r="HH331">
        <v>30.9998</v>
      </c>
      <c r="HI331">
        <v>35.144100000000002</v>
      </c>
      <c r="HJ331">
        <v>29.999700000000001</v>
      </c>
      <c r="HK331">
        <v>35.099800000000002</v>
      </c>
      <c r="HL331">
        <v>35.118299999999998</v>
      </c>
      <c r="HM331">
        <v>100</v>
      </c>
      <c r="HN331">
        <v>18.544</v>
      </c>
      <c r="HO331">
        <v>100</v>
      </c>
      <c r="HP331">
        <v>31</v>
      </c>
      <c r="HQ331">
        <v>2106.91</v>
      </c>
      <c r="HR331">
        <v>33.7376</v>
      </c>
      <c r="HS331">
        <v>98.599900000000005</v>
      </c>
      <c r="HT331">
        <v>97.589500000000001</v>
      </c>
    </row>
    <row r="332" spans="1:228" x14ac:dyDescent="0.2">
      <c r="A332">
        <v>317</v>
      </c>
      <c r="B332">
        <v>1673988124.5</v>
      </c>
      <c r="C332">
        <v>1261.400000095367</v>
      </c>
      <c r="D332" t="s">
        <v>993</v>
      </c>
      <c r="E332" t="s">
        <v>994</v>
      </c>
      <c r="F332">
        <v>4</v>
      </c>
      <c r="G332">
        <v>1673988122.1875</v>
      </c>
      <c r="H332">
        <f t="shared" si="136"/>
        <v>6.4363010066175418E-4</v>
      </c>
      <c r="I332">
        <f t="shared" si="137"/>
        <v>0.64363010066175419</v>
      </c>
      <c r="J332">
        <f t="shared" si="138"/>
        <v>9.4217853750391143</v>
      </c>
      <c r="K332">
        <f t="shared" si="139"/>
        <v>2056.5925000000002</v>
      </c>
      <c r="L332">
        <f t="shared" si="140"/>
        <v>1604.6627815724819</v>
      </c>
      <c r="M332">
        <f t="shared" si="141"/>
        <v>162.1857659940645</v>
      </c>
      <c r="N332">
        <f t="shared" si="142"/>
        <v>207.86300634659659</v>
      </c>
      <c r="O332">
        <f t="shared" si="143"/>
        <v>3.7771905545737602E-2</v>
      </c>
      <c r="P332">
        <f t="shared" si="144"/>
        <v>2.7640028563911181</v>
      </c>
      <c r="Q332">
        <f t="shared" si="145"/>
        <v>3.7487471362588759E-2</v>
      </c>
      <c r="R332">
        <f t="shared" si="146"/>
        <v>2.3455046206377367E-2</v>
      </c>
      <c r="S332">
        <f t="shared" si="147"/>
        <v>226.11199750225563</v>
      </c>
      <c r="T332">
        <f t="shared" si="148"/>
        <v>34.607682287802241</v>
      </c>
      <c r="U332">
        <f t="shared" si="149"/>
        <v>33.246324999999999</v>
      </c>
      <c r="V332">
        <f t="shared" si="150"/>
        <v>5.1224533365282898</v>
      </c>
      <c r="W332">
        <f t="shared" si="151"/>
        <v>67.04738862492944</v>
      </c>
      <c r="X332">
        <f t="shared" si="152"/>
        <v>3.4608189821953346</v>
      </c>
      <c r="Y332">
        <f t="shared" si="153"/>
        <v>5.1617505963663124</v>
      </c>
      <c r="Z332">
        <f t="shared" si="154"/>
        <v>1.6616343543329553</v>
      </c>
      <c r="AA332">
        <f t="shared" si="155"/>
        <v>-28.384087439183361</v>
      </c>
      <c r="AB332">
        <f t="shared" si="156"/>
        <v>20.314186590798961</v>
      </c>
      <c r="AC332">
        <f t="shared" si="157"/>
        <v>1.6883978571882616</v>
      </c>
      <c r="AD332">
        <f t="shared" si="158"/>
        <v>219.73049451105948</v>
      </c>
      <c r="AE332">
        <f t="shared" si="159"/>
        <v>9.391420817439954</v>
      </c>
      <c r="AF332">
        <f t="shared" si="160"/>
        <v>0.63919378411410166</v>
      </c>
      <c r="AG332">
        <f t="shared" si="161"/>
        <v>9.4217853750391143</v>
      </c>
      <c r="AH332">
        <v>2138.4909869920739</v>
      </c>
      <c r="AI332">
        <v>2129.5038787878789</v>
      </c>
      <c r="AJ332">
        <v>-3.3401573570286829E-3</v>
      </c>
      <c r="AK332">
        <v>63.952055562581542</v>
      </c>
      <c r="AL332">
        <f t="shared" si="162"/>
        <v>0.64363010066175419</v>
      </c>
      <c r="AM332">
        <v>33.671207645358948</v>
      </c>
      <c r="AN332">
        <v>34.244437762237787</v>
      </c>
      <c r="AO332">
        <v>1.00740679521448E-4</v>
      </c>
      <c r="AP332">
        <v>89.221601695222972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47176.783684833375</v>
      </c>
      <c r="AV332">
        <f t="shared" si="166"/>
        <v>1199.98875</v>
      </c>
      <c r="AW332">
        <f t="shared" si="167"/>
        <v>1025.9147950788888</v>
      </c>
      <c r="AX332">
        <f t="shared" si="168"/>
        <v>0.85493701093355157</v>
      </c>
      <c r="AY332">
        <f t="shared" si="169"/>
        <v>0.18842843110175461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1673988122.1875</v>
      </c>
      <c r="BF332">
        <v>2056.5925000000002</v>
      </c>
      <c r="BG332">
        <v>2066.4749999999999</v>
      </c>
      <c r="BH332">
        <v>34.241275000000002</v>
      </c>
      <c r="BI332">
        <v>33.67145</v>
      </c>
      <c r="BJ332">
        <v>2065.2125000000001</v>
      </c>
      <c r="BK332">
        <v>34.030900000000003</v>
      </c>
      <c r="BL332">
        <v>649.99637499999994</v>
      </c>
      <c r="BM332">
        <v>100.97137499999999</v>
      </c>
      <c r="BN332">
        <v>0.100182125</v>
      </c>
      <c r="BO332">
        <v>33.382649999999998</v>
      </c>
      <c r="BP332">
        <v>33.246324999999999</v>
      </c>
      <c r="BQ332">
        <v>999.9</v>
      </c>
      <c r="BR332">
        <v>0</v>
      </c>
      <c r="BS332">
        <v>0</v>
      </c>
      <c r="BT332">
        <v>8997.4200000000019</v>
      </c>
      <c r="BU332">
        <v>0</v>
      </c>
      <c r="BV332">
        <v>119.785375</v>
      </c>
      <c r="BW332">
        <v>-9.8833024999999992</v>
      </c>
      <c r="BX332">
        <v>2129.5062499999999</v>
      </c>
      <c r="BY332">
        <v>2138.4812499999998</v>
      </c>
      <c r="BZ332">
        <v>0.56980324999999998</v>
      </c>
      <c r="CA332">
        <v>2066.4749999999999</v>
      </c>
      <c r="CB332">
        <v>33.67145</v>
      </c>
      <c r="CC332">
        <v>3.4573862499999999</v>
      </c>
      <c r="CD332">
        <v>3.3998525000000002</v>
      </c>
      <c r="CE332">
        <v>26.4119125</v>
      </c>
      <c r="CF332">
        <v>26.127762499999999</v>
      </c>
      <c r="CG332">
        <v>1199.98875</v>
      </c>
      <c r="CH332">
        <v>0.50001700000000004</v>
      </c>
      <c r="CI332">
        <v>0.49998300000000001</v>
      </c>
      <c r="CJ332">
        <v>0</v>
      </c>
      <c r="CK332">
        <v>817.01525000000004</v>
      </c>
      <c r="CL332">
        <v>4.9990899999999998</v>
      </c>
      <c r="CM332">
        <v>8320.2312500000007</v>
      </c>
      <c r="CN332">
        <v>9557.8250000000007</v>
      </c>
      <c r="CO332">
        <v>44.311999999999998</v>
      </c>
      <c r="CP332">
        <v>46</v>
      </c>
      <c r="CQ332">
        <v>45.186999999999998</v>
      </c>
      <c r="CR332">
        <v>44.905999999999999</v>
      </c>
      <c r="CS332">
        <v>45.5</v>
      </c>
      <c r="CT332">
        <v>597.5162499999999</v>
      </c>
      <c r="CU332">
        <v>597.47624999999994</v>
      </c>
      <c r="CV332">
        <v>0</v>
      </c>
      <c r="CW332">
        <v>1673988124.9000001</v>
      </c>
      <c r="CX332">
        <v>0</v>
      </c>
      <c r="CY332">
        <v>1673984188.5</v>
      </c>
      <c r="CZ332" t="s">
        <v>356</v>
      </c>
      <c r="DA332">
        <v>1673984188.5</v>
      </c>
      <c r="DB332">
        <v>1673984167.5</v>
      </c>
      <c r="DC332">
        <v>23</v>
      </c>
      <c r="DD332">
        <v>-0.32800000000000001</v>
      </c>
      <c r="DE332">
        <v>5.0000000000000001E-3</v>
      </c>
      <c r="DF332">
        <v>-6.2539999999999996</v>
      </c>
      <c r="DG332">
        <v>0.21</v>
      </c>
      <c r="DH332">
        <v>579</v>
      </c>
      <c r="DI332">
        <v>34</v>
      </c>
      <c r="DJ332">
        <v>0</v>
      </c>
      <c r="DK332">
        <v>0.1</v>
      </c>
      <c r="DL332">
        <v>-11.928906</v>
      </c>
      <c r="DM332">
        <v>19.583591144465291</v>
      </c>
      <c r="DN332">
        <v>1.9821749273926359</v>
      </c>
      <c r="DO332">
        <v>0</v>
      </c>
      <c r="DP332">
        <v>0.58357155000000005</v>
      </c>
      <c r="DQ332">
        <v>-8.3722176360226941E-2</v>
      </c>
      <c r="DR332">
        <v>1.040533642404224E-2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363</v>
      </c>
      <c r="EA332">
        <v>3.2948300000000001</v>
      </c>
      <c r="EB332">
        <v>2.6254</v>
      </c>
      <c r="EC332">
        <v>0.28676800000000002</v>
      </c>
      <c r="ED332">
        <v>0.285192</v>
      </c>
      <c r="EE332">
        <v>0.13903799999999999</v>
      </c>
      <c r="EF332">
        <v>0.136133</v>
      </c>
      <c r="EG332">
        <v>21423.599999999999</v>
      </c>
      <c r="EH332">
        <v>21833.200000000001</v>
      </c>
      <c r="EI332">
        <v>27978.6</v>
      </c>
      <c r="EJ332">
        <v>29436.400000000001</v>
      </c>
      <c r="EK332">
        <v>33162.199999999997</v>
      </c>
      <c r="EL332">
        <v>35324.800000000003</v>
      </c>
      <c r="EM332">
        <v>39501.599999999999</v>
      </c>
      <c r="EN332">
        <v>42090.9</v>
      </c>
      <c r="EO332">
        <v>2.1995</v>
      </c>
      <c r="EP332">
        <v>2.1514700000000002</v>
      </c>
      <c r="EQ332">
        <v>0.112314</v>
      </c>
      <c r="ER332">
        <v>0</v>
      </c>
      <c r="ES332">
        <v>31.427</v>
      </c>
      <c r="ET332">
        <v>999.9</v>
      </c>
      <c r="EU332">
        <v>67.3</v>
      </c>
      <c r="EV332">
        <v>35.799999999999997</v>
      </c>
      <c r="EW332">
        <v>39.347299999999997</v>
      </c>
      <c r="EX332">
        <v>57.561799999999998</v>
      </c>
      <c r="EY332">
        <v>-4.6273999999999997</v>
      </c>
      <c r="EZ332">
        <v>2</v>
      </c>
      <c r="FA332">
        <v>0.627884</v>
      </c>
      <c r="FB332">
        <v>0.52393000000000001</v>
      </c>
      <c r="FC332">
        <v>20.270800000000001</v>
      </c>
      <c r="FD332">
        <v>5.2156399999999996</v>
      </c>
      <c r="FE332">
        <v>12.0099</v>
      </c>
      <c r="FF332">
        <v>4.9857500000000003</v>
      </c>
      <c r="FG332">
        <v>3.2846500000000001</v>
      </c>
      <c r="FH332">
        <v>9999</v>
      </c>
      <c r="FI332">
        <v>9999</v>
      </c>
      <c r="FJ332">
        <v>9999</v>
      </c>
      <c r="FK332">
        <v>999.9</v>
      </c>
      <c r="FL332">
        <v>1.8658699999999999</v>
      </c>
      <c r="FM332">
        <v>1.86233</v>
      </c>
      <c r="FN332">
        <v>1.86432</v>
      </c>
      <c r="FO332">
        <v>1.86036</v>
      </c>
      <c r="FP332">
        <v>1.86111</v>
      </c>
      <c r="FQ332">
        <v>1.8602000000000001</v>
      </c>
      <c r="FR332">
        <v>1.8619399999999999</v>
      </c>
      <c r="FS332">
        <v>1.8585199999999999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-8.6199999999999992</v>
      </c>
      <c r="GH332">
        <v>0.21029999999999999</v>
      </c>
      <c r="GI332">
        <v>-4.4410340874611869</v>
      </c>
      <c r="GJ332">
        <v>-4.0977002334145526E-3</v>
      </c>
      <c r="GK332">
        <v>1.9870096767282211E-6</v>
      </c>
      <c r="GL332">
        <v>-4.7591234531596528E-10</v>
      </c>
      <c r="GM332">
        <v>0.2103699999999975</v>
      </c>
      <c r="GN332">
        <v>0</v>
      </c>
      <c r="GO332">
        <v>0</v>
      </c>
      <c r="GP332">
        <v>0</v>
      </c>
      <c r="GQ332">
        <v>6</v>
      </c>
      <c r="GR332">
        <v>2093</v>
      </c>
      <c r="GS332">
        <v>4</v>
      </c>
      <c r="GT332">
        <v>31</v>
      </c>
      <c r="GU332">
        <v>65.599999999999994</v>
      </c>
      <c r="GV332">
        <v>66</v>
      </c>
      <c r="GW332">
        <v>4.9133300000000002</v>
      </c>
      <c r="GX332">
        <v>0</v>
      </c>
      <c r="GY332">
        <v>2.04834</v>
      </c>
      <c r="GZ332">
        <v>2.6232899999999999</v>
      </c>
      <c r="HA332">
        <v>2.1972700000000001</v>
      </c>
      <c r="HB332">
        <v>2.32056</v>
      </c>
      <c r="HC332">
        <v>41.274099999999997</v>
      </c>
      <c r="HD332">
        <v>14.1233</v>
      </c>
      <c r="HE332">
        <v>18</v>
      </c>
      <c r="HF332">
        <v>706.09199999999998</v>
      </c>
      <c r="HG332">
        <v>740.74400000000003</v>
      </c>
      <c r="HH332">
        <v>31.0002</v>
      </c>
      <c r="HI332">
        <v>35.14</v>
      </c>
      <c r="HJ332">
        <v>29.999700000000001</v>
      </c>
      <c r="HK332">
        <v>35.097299999999997</v>
      </c>
      <c r="HL332">
        <v>35.116599999999998</v>
      </c>
      <c r="HM332">
        <v>100</v>
      </c>
      <c r="HN332">
        <v>18.544</v>
      </c>
      <c r="HO332">
        <v>100</v>
      </c>
      <c r="HP332">
        <v>31</v>
      </c>
      <c r="HQ332">
        <v>2113.59</v>
      </c>
      <c r="HR332">
        <v>33.736699999999999</v>
      </c>
      <c r="HS332">
        <v>98.601299999999995</v>
      </c>
      <c r="HT332">
        <v>97.5899</v>
      </c>
    </row>
    <row r="333" spans="1:228" x14ac:dyDescent="0.2">
      <c r="A333">
        <v>318</v>
      </c>
      <c r="B333">
        <v>1673988128.5</v>
      </c>
      <c r="C333">
        <v>1265.400000095367</v>
      </c>
      <c r="D333" t="s">
        <v>995</v>
      </c>
      <c r="E333" t="s">
        <v>996</v>
      </c>
      <c r="F333">
        <v>4</v>
      </c>
      <c r="G333">
        <v>1673988126.5</v>
      </c>
      <c r="H333">
        <f t="shared" si="136"/>
        <v>6.4437644405252576E-4</v>
      </c>
      <c r="I333">
        <f t="shared" si="137"/>
        <v>0.64437644405252581</v>
      </c>
      <c r="J333">
        <f t="shared" si="138"/>
        <v>9.0059356667831381</v>
      </c>
      <c r="K333">
        <f t="shared" si="139"/>
        <v>2056.554285714285</v>
      </c>
      <c r="L333">
        <f t="shared" si="140"/>
        <v>1622.5948344170677</v>
      </c>
      <c r="M333">
        <f t="shared" si="141"/>
        <v>163.99722082758382</v>
      </c>
      <c r="N333">
        <f t="shared" si="142"/>
        <v>207.85792003298627</v>
      </c>
      <c r="O333">
        <f t="shared" si="143"/>
        <v>3.7818974364161109E-2</v>
      </c>
      <c r="P333">
        <f t="shared" si="144"/>
        <v>2.7712986778645723</v>
      </c>
      <c r="Q333">
        <f t="shared" si="145"/>
        <v>3.753457832095685E-2</v>
      </c>
      <c r="R333">
        <f t="shared" si="146"/>
        <v>2.3484484898078077E-2</v>
      </c>
      <c r="S333">
        <f t="shared" si="147"/>
        <v>226.11115617365087</v>
      </c>
      <c r="T333">
        <f t="shared" si="148"/>
        <v>34.602447509467758</v>
      </c>
      <c r="U333">
        <f t="shared" si="149"/>
        <v>33.247214285714293</v>
      </c>
      <c r="V333">
        <f t="shared" si="150"/>
        <v>5.1227088376397605</v>
      </c>
      <c r="W333">
        <f t="shared" si="151"/>
        <v>67.063473037191841</v>
      </c>
      <c r="X333">
        <f t="shared" si="152"/>
        <v>3.4612516183577169</v>
      </c>
      <c r="Y333">
        <f t="shared" si="153"/>
        <v>5.1611577235765695</v>
      </c>
      <c r="Z333">
        <f t="shared" si="154"/>
        <v>1.6614572192820436</v>
      </c>
      <c r="AA333">
        <f t="shared" si="155"/>
        <v>-28.417001182716387</v>
      </c>
      <c r="AB333">
        <f t="shared" si="156"/>
        <v>19.928659951363446</v>
      </c>
      <c r="AC333">
        <f t="shared" si="157"/>
        <v>1.6519851358007249</v>
      </c>
      <c r="AD333">
        <f t="shared" si="158"/>
        <v>219.27480007809865</v>
      </c>
      <c r="AE333">
        <f t="shared" si="159"/>
        <v>9.1776511020587392</v>
      </c>
      <c r="AF333">
        <f t="shared" si="160"/>
        <v>0.64417359489684078</v>
      </c>
      <c r="AG333">
        <f t="shared" si="161"/>
        <v>9.0059356667831381</v>
      </c>
      <c r="AH333">
        <v>2138.2482636506811</v>
      </c>
      <c r="AI333">
        <v>2129.5352121212122</v>
      </c>
      <c r="AJ333">
        <v>2.8333371993358381E-2</v>
      </c>
      <c r="AK333">
        <v>63.952055562581542</v>
      </c>
      <c r="AL333">
        <f t="shared" si="162"/>
        <v>0.64437644405252581</v>
      </c>
      <c r="AM333">
        <v>33.671441570220843</v>
      </c>
      <c r="AN333">
        <v>34.245691608391617</v>
      </c>
      <c r="AO333">
        <v>3.1937877820597749E-5</v>
      </c>
      <c r="AP333">
        <v>89.221601695222972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47377.469857439784</v>
      </c>
      <c r="AV333">
        <f t="shared" si="166"/>
        <v>1199.984285714286</v>
      </c>
      <c r="AW333">
        <f t="shared" si="167"/>
        <v>1025.9109783283168</v>
      </c>
      <c r="AX333">
        <f t="shared" si="168"/>
        <v>0.854937010877311</v>
      </c>
      <c r="AY333">
        <f t="shared" si="169"/>
        <v>0.18842843099321011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1673988126.5</v>
      </c>
      <c r="BF333">
        <v>2056.554285714285</v>
      </c>
      <c r="BG333">
        <v>2066.2485714285708</v>
      </c>
      <c r="BH333">
        <v>34.245757142857137</v>
      </c>
      <c r="BI333">
        <v>33.671514285714281</v>
      </c>
      <c r="BJ333">
        <v>2065.1757142857141</v>
      </c>
      <c r="BK333">
        <v>34.03537142857143</v>
      </c>
      <c r="BL333">
        <v>650.01771428571431</v>
      </c>
      <c r="BM333">
        <v>100.9712857142857</v>
      </c>
      <c r="BN333">
        <v>9.9676271428571425E-2</v>
      </c>
      <c r="BO333">
        <v>33.380600000000001</v>
      </c>
      <c r="BP333">
        <v>33.247214285714293</v>
      </c>
      <c r="BQ333">
        <v>999.89999999999986</v>
      </c>
      <c r="BR333">
        <v>0</v>
      </c>
      <c r="BS333">
        <v>0</v>
      </c>
      <c r="BT333">
        <v>9036.25</v>
      </c>
      <c r="BU333">
        <v>0</v>
      </c>
      <c r="BV333">
        <v>120.3265714285714</v>
      </c>
      <c r="BW333">
        <v>-9.6917871428571427</v>
      </c>
      <c r="BX333">
        <v>2129.482857142857</v>
      </c>
      <c r="BY333">
        <v>2138.241428571429</v>
      </c>
      <c r="BZ333">
        <v>0.57421385714285711</v>
      </c>
      <c r="CA333">
        <v>2066.2485714285708</v>
      </c>
      <c r="CB333">
        <v>33.671514285714281</v>
      </c>
      <c r="CC333">
        <v>3.4578385714285722</v>
      </c>
      <c r="CD333">
        <v>3.3998585714285712</v>
      </c>
      <c r="CE333">
        <v>26.41412857142857</v>
      </c>
      <c r="CF333">
        <v>26.127800000000001</v>
      </c>
      <c r="CG333">
        <v>1199.984285714286</v>
      </c>
      <c r="CH333">
        <v>0.50001700000000004</v>
      </c>
      <c r="CI333">
        <v>0.49998300000000001</v>
      </c>
      <c r="CJ333">
        <v>0</v>
      </c>
      <c r="CK333">
        <v>816.44185714285697</v>
      </c>
      <c r="CL333">
        <v>4.9990899999999998</v>
      </c>
      <c r="CM333">
        <v>8316.2714285714283</v>
      </c>
      <c r="CN333">
        <v>9557.7685714285708</v>
      </c>
      <c r="CO333">
        <v>44.311999999999998</v>
      </c>
      <c r="CP333">
        <v>46</v>
      </c>
      <c r="CQ333">
        <v>45.186999999999998</v>
      </c>
      <c r="CR333">
        <v>44.928142857142859</v>
      </c>
      <c r="CS333">
        <v>45.5</v>
      </c>
      <c r="CT333">
        <v>597.51571428571424</v>
      </c>
      <c r="CU333">
        <v>597.47571428571428</v>
      </c>
      <c r="CV333">
        <v>0</v>
      </c>
      <c r="CW333">
        <v>1673988129.0999999</v>
      </c>
      <c r="CX333">
        <v>0</v>
      </c>
      <c r="CY333">
        <v>1673984188.5</v>
      </c>
      <c r="CZ333" t="s">
        <v>356</v>
      </c>
      <c r="DA333">
        <v>1673984188.5</v>
      </c>
      <c r="DB333">
        <v>1673984167.5</v>
      </c>
      <c r="DC333">
        <v>23</v>
      </c>
      <c r="DD333">
        <v>-0.32800000000000001</v>
      </c>
      <c r="DE333">
        <v>5.0000000000000001E-3</v>
      </c>
      <c r="DF333">
        <v>-6.2539999999999996</v>
      </c>
      <c r="DG333">
        <v>0.21</v>
      </c>
      <c r="DH333">
        <v>579</v>
      </c>
      <c r="DI333">
        <v>34</v>
      </c>
      <c r="DJ333">
        <v>0</v>
      </c>
      <c r="DK333">
        <v>0.1</v>
      </c>
      <c r="DL333">
        <v>-10.831177500000001</v>
      </c>
      <c r="DM333">
        <v>11.262579512195151</v>
      </c>
      <c r="DN333">
        <v>1.1683440649242629</v>
      </c>
      <c r="DO333">
        <v>0</v>
      </c>
      <c r="DP333">
        <v>0.58030122500000003</v>
      </c>
      <c r="DQ333">
        <v>-8.2521782363978155E-2</v>
      </c>
      <c r="DR333">
        <v>1.037737197581233E-2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363</v>
      </c>
      <c r="EA333">
        <v>3.2947500000000001</v>
      </c>
      <c r="EB333">
        <v>2.6251699999999998</v>
      </c>
      <c r="EC333">
        <v>0.28676699999999999</v>
      </c>
      <c r="ED333">
        <v>0.28517199999999998</v>
      </c>
      <c r="EE333">
        <v>0.139043</v>
      </c>
      <c r="EF333">
        <v>0.13613700000000001</v>
      </c>
      <c r="EG333">
        <v>21423.9</v>
      </c>
      <c r="EH333">
        <v>21834.1</v>
      </c>
      <c r="EI333">
        <v>27978.9</v>
      </c>
      <c r="EJ333">
        <v>29436.9</v>
      </c>
      <c r="EK333">
        <v>33162.199999999997</v>
      </c>
      <c r="EL333">
        <v>35325.4</v>
      </c>
      <c r="EM333">
        <v>39501.9</v>
      </c>
      <c r="EN333">
        <v>42091.7</v>
      </c>
      <c r="EO333">
        <v>2.1994500000000001</v>
      </c>
      <c r="EP333">
        <v>2.15158</v>
      </c>
      <c r="EQ333">
        <v>0.111897</v>
      </c>
      <c r="ER333">
        <v>0</v>
      </c>
      <c r="ES333">
        <v>31.426400000000001</v>
      </c>
      <c r="ET333">
        <v>999.9</v>
      </c>
      <c r="EU333">
        <v>67.3</v>
      </c>
      <c r="EV333">
        <v>35.799999999999997</v>
      </c>
      <c r="EW333">
        <v>39.349499999999999</v>
      </c>
      <c r="EX333">
        <v>57.831800000000001</v>
      </c>
      <c r="EY333">
        <v>-4.7035299999999998</v>
      </c>
      <c r="EZ333">
        <v>2</v>
      </c>
      <c r="FA333">
        <v>0.62744900000000003</v>
      </c>
      <c r="FB333">
        <v>0.52569399999999999</v>
      </c>
      <c r="FC333">
        <v>20.270700000000001</v>
      </c>
      <c r="FD333">
        <v>5.2156399999999996</v>
      </c>
      <c r="FE333">
        <v>12.0099</v>
      </c>
      <c r="FF333">
        <v>4.9852999999999996</v>
      </c>
      <c r="FG333">
        <v>3.2846500000000001</v>
      </c>
      <c r="FH333">
        <v>9999</v>
      </c>
      <c r="FI333">
        <v>9999</v>
      </c>
      <c r="FJ333">
        <v>9999</v>
      </c>
      <c r="FK333">
        <v>999.9</v>
      </c>
      <c r="FL333">
        <v>1.86588</v>
      </c>
      <c r="FM333">
        <v>1.86232</v>
      </c>
      <c r="FN333">
        <v>1.86432</v>
      </c>
      <c r="FO333">
        <v>1.86039</v>
      </c>
      <c r="FP333">
        <v>1.86111</v>
      </c>
      <c r="FQ333">
        <v>1.8602000000000001</v>
      </c>
      <c r="FR333">
        <v>1.8619600000000001</v>
      </c>
      <c r="FS333">
        <v>1.8585199999999999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-8.6199999999999992</v>
      </c>
      <c r="GH333">
        <v>0.2104</v>
      </c>
      <c r="GI333">
        <v>-4.4410340874611869</v>
      </c>
      <c r="GJ333">
        <v>-4.0977002334145526E-3</v>
      </c>
      <c r="GK333">
        <v>1.9870096767282211E-6</v>
      </c>
      <c r="GL333">
        <v>-4.7591234531596528E-10</v>
      </c>
      <c r="GM333">
        <v>0.2103699999999975</v>
      </c>
      <c r="GN333">
        <v>0</v>
      </c>
      <c r="GO333">
        <v>0</v>
      </c>
      <c r="GP333">
        <v>0</v>
      </c>
      <c r="GQ333">
        <v>6</v>
      </c>
      <c r="GR333">
        <v>2093</v>
      </c>
      <c r="GS333">
        <v>4</v>
      </c>
      <c r="GT333">
        <v>31</v>
      </c>
      <c r="GU333">
        <v>65.7</v>
      </c>
      <c r="GV333">
        <v>66</v>
      </c>
      <c r="GW333">
        <v>4.9121100000000002</v>
      </c>
      <c r="GX333">
        <v>0</v>
      </c>
      <c r="GY333">
        <v>2.04834</v>
      </c>
      <c r="GZ333">
        <v>2.6232899999999999</v>
      </c>
      <c r="HA333">
        <v>2.1972700000000001</v>
      </c>
      <c r="HB333">
        <v>2.31812</v>
      </c>
      <c r="HC333">
        <v>41.274099999999997</v>
      </c>
      <c r="HD333">
        <v>14.1145</v>
      </c>
      <c r="HE333">
        <v>18</v>
      </c>
      <c r="HF333">
        <v>706.02300000000002</v>
      </c>
      <c r="HG333">
        <v>740.80399999999997</v>
      </c>
      <c r="HH333">
        <v>31.000299999999999</v>
      </c>
      <c r="HI333">
        <v>35.136800000000001</v>
      </c>
      <c r="HJ333">
        <v>29.999600000000001</v>
      </c>
      <c r="HK333">
        <v>35.094900000000003</v>
      </c>
      <c r="HL333">
        <v>35.113500000000002</v>
      </c>
      <c r="HM333">
        <v>100</v>
      </c>
      <c r="HN333">
        <v>18.544</v>
      </c>
      <c r="HO333">
        <v>100</v>
      </c>
      <c r="HP333">
        <v>31</v>
      </c>
      <c r="HQ333">
        <v>2120.27</v>
      </c>
      <c r="HR333">
        <v>33.735500000000002</v>
      </c>
      <c r="HS333">
        <v>98.602099999999993</v>
      </c>
      <c r="HT333">
        <v>97.5916</v>
      </c>
    </row>
    <row r="334" spans="1:228" x14ac:dyDescent="0.2">
      <c r="A334">
        <v>319</v>
      </c>
      <c r="B334">
        <v>1673988132.5</v>
      </c>
      <c r="C334">
        <v>1269.400000095367</v>
      </c>
      <c r="D334" t="s">
        <v>997</v>
      </c>
      <c r="E334" t="s">
        <v>998</v>
      </c>
      <c r="F334">
        <v>4</v>
      </c>
      <c r="G334">
        <v>1673988130.1875</v>
      </c>
      <c r="H334">
        <f t="shared" si="136"/>
        <v>6.4474281702498685E-4</v>
      </c>
      <c r="I334">
        <f t="shared" si="137"/>
        <v>0.64474281702498681</v>
      </c>
      <c r="J334">
        <f t="shared" si="138"/>
        <v>9.3451264031860752</v>
      </c>
      <c r="K334">
        <f t="shared" si="139"/>
        <v>2056.5250000000001</v>
      </c>
      <c r="L334">
        <f t="shared" si="140"/>
        <v>1609.3014771619801</v>
      </c>
      <c r="M334">
        <f t="shared" si="141"/>
        <v>162.65249668783142</v>
      </c>
      <c r="N334">
        <f t="shared" si="142"/>
        <v>207.85348829781404</v>
      </c>
      <c r="O334">
        <f t="shared" si="143"/>
        <v>3.7907025201666868E-2</v>
      </c>
      <c r="P334">
        <f t="shared" si="144"/>
        <v>2.7621589434057783</v>
      </c>
      <c r="Q334">
        <f t="shared" si="145"/>
        <v>3.7620371047749068E-2</v>
      </c>
      <c r="R334">
        <f t="shared" si="146"/>
        <v>2.3538305814481734E-2</v>
      </c>
      <c r="S334">
        <f t="shared" si="147"/>
        <v>226.1131023232206</v>
      </c>
      <c r="T334">
        <f t="shared" si="148"/>
        <v>34.59771200586318</v>
      </c>
      <c r="U334">
        <f t="shared" si="149"/>
        <v>33.237887499999999</v>
      </c>
      <c r="V334">
        <f t="shared" si="150"/>
        <v>5.1200297058360311</v>
      </c>
      <c r="W334">
        <f t="shared" si="151"/>
        <v>67.098061293353524</v>
      </c>
      <c r="X334">
        <f t="shared" si="152"/>
        <v>3.4614095774777365</v>
      </c>
      <c r="Y334">
        <f t="shared" si="153"/>
        <v>5.1587326232041377</v>
      </c>
      <c r="Z334">
        <f t="shared" si="154"/>
        <v>1.6586201283582946</v>
      </c>
      <c r="AA334">
        <f t="shared" si="155"/>
        <v>-28.433158230801919</v>
      </c>
      <c r="AB334">
        <f t="shared" si="156"/>
        <v>20.002807627935162</v>
      </c>
      <c r="AC334">
        <f t="shared" si="157"/>
        <v>1.663473904438767</v>
      </c>
      <c r="AD334">
        <f t="shared" si="158"/>
        <v>219.34622562479262</v>
      </c>
      <c r="AE334">
        <f t="shared" si="159"/>
        <v>9.0516906762707698</v>
      </c>
      <c r="AF334">
        <f t="shared" si="160"/>
        <v>0.64510695569580678</v>
      </c>
      <c r="AG334">
        <f t="shared" si="161"/>
        <v>9.3451264031860752</v>
      </c>
      <c r="AH334">
        <v>2138.1025723836919</v>
      </c>
      <c r="AI334">
        <v>2129.3656969696972</v>
      </c>
      <c r="AJ334">
        <v>-4.8728960245577192E-2</v>
      </c>
      <c r="AK334">
        <v>63.952055562581542</v>
      </c>
      <c r="AL334">
        <f t="shared" si="162"/>
        <v>0.64474281702498681</v>
      </c>
      <c r="AM334">
        <v>33.672815462224307</v>
      </c>
      <c r="AN334">
        <v>34.247366433566462</v>
      </c>
      <c r="AO334">
        <v>3.8987132877793503E-5</v>
      </c>
      <c r="AP334">
        <v>89.221601695222972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47127.783198937192</v>
      </c>
      <c r="AV334">
        <f t="shared" si="166"/>
        <v>1199.9925000000001</v>
      </c>
      <c r="AW334">
        <f t="shared" si="167"/>
        <v>1025.9182074213579</v>
      </c>
      <c r="AX334">
        <f t="shared" si="168"/>
        <v>0.85493718287519127</v>
      </c>
      <c r="AY334">
        <f t="shared" si="169"/>
        <v>0.18842876294911892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1673988130.1875</v>
      </c>
      <c r="BF334">
        <v>2056.5250000000001</v>
      </c>
      <c r="BG334">
        <v>2066.105</v>
      </c>
      <c r="BH334">
        <v>34.247562499999987</v>
      </c>
      <c r="BI334">
        <v>33.672475000000013</v>
      </c>
      <c r="BJ334">
        <v>2065.145</v>
      </c>
      <c r="BK334">
        <v>34.037187500000002</v>
      </c>
      <c r="BL334">
        <v>650.00225</v>
      </c>
      <c r="BM334">
        <v>100.970125</v>
      </c>
      <c r="BN334">
        <v>0.1001213125</v>
      </c>
      <c r="BO334">
        <v>33.372212500000003</v>
      </c>
      <c r="BP334">
        <v>33.237887499999999</v>
      </c>
      <c r="BQ334">
        <v>999.9</v>
      </c>
      <c r="BR334">
        <v>0</v>
      </c>
      <c r="BS334">
        <v>0</v>
      </c>
      <c r="BT334">
        <v>8987.7350000000006</v>
      </c>
      <c r="BU334">
        <v>0</v>
      </c>
      <c r="BV334">
        <v>120.721125</v>
      </c>
      <c r="BW334">
        <v>-9.5798024999999996</v>
      </c>
      <c r="BX334">
        <v>2129.4524999999999</v>
      </c>
      <c r="BY334">
        <v>2138.0987500000001</v>
      </c>
      <c r="BZ334">
        <v>0.57508387500000002</v>
      </c>
      <c r="CA334">
        <v>2066.105</v>
      </c>
      <c r="CB334">
        <v>33.672475000000013</v>
      </c>
      <c r="CC334">
        <v>3.4579912500000001</v>
      </c>
      <c r="CD334">
        <v>3.3999225000000002</v>
      </c>
      <c r="CE334">
        <v>26.414887499999999</v>
      </c>
      <c r="CF334">
        <v>26.1281</v>
      </c>
      <c r="CG334">
        <v>1199.9925000000001</v>
      </c>
      <c r="CH334">
        <v>0.50001175000000009</v>
      </c>
      <c r="CI334">
        <v>0.49998825000000002</v>
      </c>
      <c r="CJ334">
        <v>0</v>
      </c>
      <c r="CK334">
        <v>816.10500000000002</v>
      </c>
      <c r="CL334">
        <v>4.9990899999999998</v>
      </c>
      <c r="CM334">
        <v>8312.5024999999987</v>
      </c>
      <c r="CN334">
        <v>9557.8337500000016</v>
      </c>
      <c r="CO334">
        <v>44.311999999999998</v>
      </c>
      <c r="CP334">
        <v>46</v>
      </c>
      <c r="CQ334">
        <v>45.140500000000003</v>
      </c>
      <c r="CR334">
        <v>44.882750000000001</v>
      </c>
      <c r="CS334">
        <v>45.5</v>
      </c>
      <c r="CT334">
        <v>597.51</v>
      </c>
      <c r="CU334">
        <v>597.48374999999999</v>
      </c>
      <c r="CV334">
        <v>0</v>
      </c>
      <c r="CW334">
        <v>1673988132.7</v>
      </c>
      <c r="CX334">
        <v>0</v>
      </c>
      <c r="CY334">
        <v>1673984188.5</v>
      </c>
      <c r="CZ334" t="s">
        <v>356</v>
      </c>
      <c r="DA334">
        <v>1673984188.5</v>
      </c>
      <c r="DB334">
        <v>1673984167.5</v>
      </c>
      <c r="DC334">
        <v>23</v>
      </c>
      <c r="DD334">
        <v>-0.32800000000000001</v>
      </c>
      <c r="DE334">
        <v>5.0000000000000001E-3</v>
      </c>
      <c r="DF334">
        <v>-6.2539999999999996</v>
      </c>
      <c r="DG334">
        <v>0.21</v>
      </c>
      <c r="DH334">
        <v>579</v>
      </c>
      <c r="DI334">
        <v>34</v>
      </c>
      <c r="DJ334">
        <v>0</v>
      </c>
      <c r="DK334">
        <v>0.1</v>
      </c>
      <c r="DL334">
        <v>-10.18474</v>
      </c>
      <c r="DM334">
        <v>6.0141604502814339</v>
      </c>
      <c r="DN334">
        <v>0.62690698580810222</v>
      </c>
      <c r="DO334">
        <v>0</v>
      </c>
      <c r="DP334">
        <v>0.57734620000000003</v>
      </c>
      <c r="DQ334">
        <v>-6.0670829268294223E-2</v>
      </c>
      <c r="DR334">
        <v>9.4350912295536431E-3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363</v>
      </c>
      <c r="EA334">
        <v>3.2948499999999998</v>
      </c>
      <c r="EB334">
        <v>2.6253199999999999</v>
      </c>
      <c r="EC334">
        <v>0.28675800000000001</v>
      </c>
      <c r="ED334">
        <v>0.28516399999999997</v>
      </c>
      <c r="EE334">
        <v>0.139045</v>
      </c>
      <c r="EF334">
        <v>0.136132</v>
      </c>
      <c r="EG334">
        <v>21424.1</v>
      </c>
      <c r="EH334">
        <v>21834.799999999999</v>
      </c>
      <c r="EI334">
        <v>27978.799999999999</v>
      </c>
      <c r="EJ334">
        <v>29437.5</v>
      </c>
      <c r="EK334">
        <v>33161.9</v>
      </c>
      <c r="EL334">
        <v>35326</v>
      </c>
      <c r="EM334">
        <v>39501.5</v>
      </c>
      <c r="EN334">
        <v>42092.3</v>
      </c>
      <c r="EO334">
        <v>2.1997</v>
      </c>
      <c r="EP334">
        <v>2.1516700000000002</v>
      </c>
      <c r="EQ334">
        <v>0.111591</v>
      </c>
      <c r="ER334">
        <v>0</v>
      </c>
      <c r="ES334">
        <v>31.422999999999998</v>
      </c>
      <c r="ET334">
        <v>999.9</v>
      </c>
      <c r="EU334">
        <v>67.3</v>
      </c>
      <c r="EV334">
        <v>35.799999999999997</v>
      </c>
      <c r="EW334">
        <v>39.347299999999997</v>
      </c>
      <c r="EX334">
        <v>57.741799999999998</v>
      </c>
      <c r="EY334">
        <v>-4.7075300000000002</v>
      </c>
      <c r="EZ334">
        <v>2</v>
      </c>
      <c r="FA334">
        <v>0.62729699999999999</v>
      </c>
      <c r="FB334">
        <v>0.52738600000000002</v>
      </c>
      <c r="FC334">
        <v>20.270700000000001</v>
      </c>
      <c r="FD334">
        <v>5.2157900000000001</v>
      </c>
      <c r="FE334">
        <v>12.0099</v>
      </c>
      <c r="FF334">
        <v>4.9854000000000003</v>
      </c>
      <c r="FG334">
        <v>3.2846500000000001</v>
      </c>
      <c r="FH334">
        <v>9999</v>
      </c>
      <c r="FI334">
        <v>9999</v>
      </c>
      <c r="FJ334">
        <v>9999</v>
      </c>
      <c r="FK334">
        <v>999.9</v>
      </c>
      <c r="FL334">
        <v>1.8658600000000001</v>
      </c>
      <c r="FM334">
        <v>1.8623000000000001</v>
      </c>
      <c r="FN334">
        <v>1.86432</v>
      </c>
      <c r="FO334">
        <v>1.86036</v>
      </c>
      <c r="FP334">
        <v>1.86111</v>
      </c>
      <c r="FQ334">
        <v>1.8602000000000001</v>
      </c>
      <c r="FR334">
        <v>1.8619399999999999</v>
      </c>
      <c r="FS334">
        <v>1.8585100000000001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-8.6199999999999992</v>
      </c>
      <c r="GH334">
        <v>0.2104</v>
      </c>
      <c r="GI334">
        <v>-4.4410340874611869</v>
      </c>
      <c r="GJ334">
        <v>-4.0977002334145526E-3</v>
      </c>
      <c r="GK334">
        <v>1.9870096767282211E-6</v>
      </c>
      <c r="GL334">
        <v>-4.7591234531596528E-10</v>
      </c>
      <c r="GM334">
        <v>0.2103699999999975</v>
      </c>
      <c r="GN334">
        <v>0</v>
      </c>
      <c r="GO334">
        <v>0</v>
      </c>
      <c r="GP334">
        <v>0</v>
      </c>
      <c r="GQ334">
        <v>6</v>
      </c>
      <c r="GR334">
        <v>2093</v>
      </c>
      <c r="GS334">
        <v>4</v>
      </c>
      <c r="GT334">
        <v>31</v>
      </c>
      <c r="GU334">
        <v>65.7</v>
      </c>
      <c r="GV334">
        <v>66.099999999999994</v>
      </c>
      <c r="GW334">
        <v>4.9121100000000002</v>
      </c>
      <c r="GX334">
        <v>0</v>
      </c>
      <c r="GY334">
        <v>2.04834</v>
      </c>
      <c r="GZ334">
        <v>2.6232899999999999</v>
      </c>
      <c r="HA334">
        <v>2.1972700000000001</v>
      </c>
      <c r="HB334">
        <v>2.3315399999999999</v>
      </c>
      <c r="HC334">
        <v>41.274099999999997</v>
      </c>
      <c r="HD334">
        <v>14.132</v>
      </c>
      <c r="HE334">
        <v>18</v>
      </c>
      <c r="HF334">
        <v>706.21699999999998</v>
      </c>
      <c r="HG334">
        <v>740.88099999999997</v>
      </c>
      <c r="HH334">
        <v>31.000499999999999</v>
      </c>
      <c r="HI334">
        <v>35.133600000000001</v>
      </c>
      <c r="HJ334">
        <v>29.9998</v>
      </c>
      <c r="HK334">
        <v>35.093299999999999</v>
      </c>
      <c r="HL334">
        <v>35.111899999999999</v>
      </c>
      <c r="HM334">
        <v>100</v>
      </c>
      <c r="HN334">
        <v>18.544</v>
      </c>
      <c r="HO334">
        <v>100</v>
      </c>
      <c r="HP334">
        <v>31</v>
      </c>
      <c r="HQ334">
        <v>2126.94</v>
      </c>
      <c r="HR334">
        <v>33.739100000000001</v>
      </c>
      <c r="HS334">
        <v>98.601600000000005</v>
      </c>
      <c r="HT334">
        <v>97.593199999999996</v>
      </c>
    </row>
    <row r="335" spans="1:228" x14ac:dyDescent="0.2">
      <c r="A335">
        <v>320</v>
      </c>
      <c r="B335">
        <v>1673988136.5</v>
      </c>
      <c r="C335">
        <v>1273.400000095367</v>
      </c>
      <c r="D335" t="s">
        <v>999</v>
      </c>
      <c r="E335" t="s">
        <v>1000</v>
      </c>
      <c r="F335">
        <v>4</v>
      </c>
      <c r="G335">
        <v>1673988134.5</v>
      </c>
      <c r="H335">
        <f t="shared" si="136"/>
        <v>6.4736829211417546E-4</v>
      </c>
      <c r="I335">
        <f t="shared" si="137"/>
        <v>0.64736829211417546</v>
      </c>
      <c r="J335">
        <f t="shared" si="138"/>
        <v>9.059281666988662</v>
      </c>
      <c r="K335">
        <f t="shared" si="139"/>
        <v>2056.451428571429</v>
      </c>
      <c r="L335">
        <f t="shared" si="140"/>
        <v>1623.3358772864872</v>
      </c>
      <c r="M335">
        <f t="shared" si="141"/>
        <v>164.07063659123165</v>
      </c>
      <c r="N335">
        <f t="shared" si="142"/>
        <v>207.84564656370063</v>
      </c>
      <c r="O335">
        <f t="shared" si="143"/>
        <v>3.8114336173071479E-2</v>
      </c>
      <c r="P335">
        <f t="shared" si="144"/>
        <v>2.7693203636466937</v>
      </c>
      <c r="Q335">
        <f t="shared" si="145"/>
        <v>3.7825294241115248E-2</v>
      </c>
      <c r="R335">
        <f t="shared" si="146"/>
        <v>2.3666595319301716E-2</v>
      </c>
      <c r="S335">
        <f t="shared" si="147"/>
        <v>226.11413907024399</v>
      </c>
      <c r="T335">
        <f t="shared" si="148"/>
        <v>34.593035984917194</v>
      </c>
      <c r="U335">
        <f t="shared" si="149"/>
        <v>33.230042857142863</v>
      </c>
      <c r="V335">
        <f t="shared" si="150"/>
        <v>5.1177772654461844</v>
      </c>
      <c r="W335">
        <f t="shared" si="151"/>
        <v>67.101974166255701</v>
      </c>
      <c r="X335">
        <f t="shared" si="152"/>
        <v>3.461409496380329</v>
      </c>
      <c r="Y335">
        <f t="shared" si="153"/>
        <v>5.1584316845941709</v>
      </c>
      <c r="Z335">
        <f t="shared" si="154"/>
        <v>1.6563677690658554</v>
      </c>
      <c r="AA335">
        <f t="shared" si="155"/>
        <v>-28.548941682235139</v>
      </c>
      <c r="AB335">
        <f t="shared" si="156"/>
        <v>21.070439184518886</v>
      </c>
      <c r="AC335">
        <f t="shared" si="157"/>
        <v>1.7476529428265699</v>
      </c>
      <c r="AD335">
        <f t="shared" si="158"/>
        <v>220.38328951535431</v>
      </c>
      <c r="AE335">
        <f t="shared" si="159"/>
        <v>8.994957196688679</v>
      </c>
      <c r="AF335">
        <f t="shared" si="160"/>
        <v>0.64644349488552255</v>
      </c>
      <c r="AG335">
        <f t="shared" si="161"/>
        <v>9.059281666988662</v>
      </c>
      <c r="AH335">
        <v>2137.9934678804202</v>
      </c>
      <c r="AI335">
        <v>2129.3563636363629</v>
      </c>
      <c r="AJ335">
        <v>-4.2461609835108593E-3</v>
      </c>
      <c r="AK335">
        <v>63.952055562581542</v>
      </c>
      <c r="AL335">
        <f t="shared" si="162"/>
        <v>0.64736829211417546</v>
      </c>
      <c r="AM335">
        <v>33.671066074402482</v>
      </c>
      <c r="AN335">
        <v>34.248190909090937</v>
      </c>
      <c r="AO335">
        <v>-5.3935817953660034E-6</v>
      </c>
      <c r="AP335">
        <v>89.221601695222972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47324.559645999121</v>
      </c>
      <c r="AV335">
        <f t="shared" si="166"/>
        <v>1199.998571428571</v>
      </c>
      <c r="AW335">
        <f t="shared" si="167"/>
        <v>1025.9233425234422</v>
      </c>
      <c r="AX335">
        <f t="shared" si="168"/>
        <v>0.85493713655184078</v>
      </c>
      <c r="AY335">
        <f t="shared" si="169"/>
        <v>0.18842867354505285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1673988134.5</v>
      </c>
      <c r="BF335">
        <v>2056.451428571429</v>
      </c>
      <c r="BG335">
        <v>2065.9814285714278</v>
      </c>
      <c r="BH335">
        <v>34.247628571428571</v>
      </c>
      <c r="BI335">
        <v>33.671357142857147</v>
      </c>
      <c r="BJ335">
        <v>2065.071428571428</v>
      </c>
      <c r="BK335">
        <v>34.037257142857143</v>
      </c>
      <c r="BL335">
        <v>650.01071428571424</v>
      </c>
      <c r="BM335">
        <v>100.97028571428569</v>
      </c>
      <c r="BN335">
        <v>9.9763242857142859E-2</v>
      </c>
      <c r="BO335">
        <v>33.371171428571429</v>
      </c>
      <c r="BP335">
        <v>33.230042857142863</v>
      </c>
      <c r="BQ335">
        <v>999.89999999999986</v>
      </c>
      <c r="BR335">
        <v>0</v>
      </c>
      <c r="BS335">
        <v>0</v>
      </c>
      <c r="BT335">
        <v>9025.8028571428567</v>
      </c>
      <c r="BU335">
        <v>0</v>
      </c>
      <c r="BV335">
        <v>120.9122857142857</v>
      </c>
      <c r="BW335">
        <v>-9.5308671428571436</v>
      </c>
      <c r="BX335">
        <v>2129.3785714285709</v>
      </c>
      <c r="BY335">
        <v>2137.9699999999998</v>
      </c>
      <c r="BZ335">
        <v>0.57625557142857153</v>
      </c>
      <c r="CA335">
        <v>2065.9814285714278</v>
      </c>
      <c r="CB335">
        <v>33.671357142857147</v>
      </c>
      <c r="CC335">
        <v>3.4579942857142849</v>
      </c>
      <c r="CD335">
        <v>3.3998085714285722</v>
      </c>
      <c r="CE335">
        <v>26.414899999999999</v>
      </c>
      <c r="CF335">
        <v>26.12754285714286</v>
      </c>
      <c r="CG335">
        <v>1199.998571428571</v>
      </c>
      <c r="CH335">
        <v>0.50001300000000015</v>
      </c>
      <c r="CI335">
        <v>0.49998700000000001</v>
      </c>
      <c r="CJ335">
        <v>0</v>
      </c>
      <c r="CK335">
        <v>815.79742857142844</v>
      </c>
      <c r="CL335">
        <v>4.9990899999999998</v>
      </c>
      <c r="CM335">
        <v>8307.6271428571436</v>
      </c>
      <c r="CN335">
        <v>9557.8914285714291</v>
      </c>
      <c r="CO335">
        <v>44.311999999999998</v>
      </c>
      <c r="CP335">
        <v>45.973000000000013</v>
      </c>
      <c r="CQ335">
        <v>45.142714285714291</v>
      </c>
      <c r="CR335">
        <v>44.919285714285706</v>
      </c>
      <c r="CS335">
        <v>45.5</v>
      </c>
      <c r="CT335">
        <v>597.51714285714286</v>
      </c>
      <c r="CU335">
        <v>597.48714285714289</v>
      </c>
      <c r="CV335">
        <v>0</v>
      </c>
      <c r="CW335">
        <v>1673988136.9000001</v>
      </c>
      <c r="CX335">
        <v>0</v>
      </c>
      <c r="CY335">
        <v>1673984188.5</v>
      </c>
      <c r="CZ335" t="s">
        <v>356</v>
      </c>
      <c r="DA335">
        <v>1673984188.5</v>
      </c>
      <c r="DB335">
        <v>1673984167.5</v>
      </c>
      <c r="DC335">
        <v>23</v>
      </c>
      <c r="DD335">
        <v>-0.32800000000000001</v>
      </c>
      <c r="DE335">
        <v>5.0000000000000001E-3</v>
      </c>
      <c r="DF335">
        <v>-6.2539999999999996</v>
      </c>
      <c r="DG335">
        <v>0.21</v>
      </c>
      <c r="DH335">
        <v>579</v>
      </c>
      <c r="DI335">
        <v>34</v>
      </c>
      <c r="DJ335">
        <v>0</v>
      </c>
      <c r="DK335">
        <v>0.1</v>
      </c>
      <c r="DL335">
        <v>-9.8441597499999993</v>
      </c>
      <c r="DM335">
        <v>3.0024111444653059</v>
      </c>
      <c r="DN335">
        <v>0.31295853714579741</v>
      </c>
      <c r="DO335">
        <v>0</v>
      </c>
      <c r="DP335">
        <v>0.57393585000000003</v>
      </c>
      <c r="DQ335">
        <v>4.7375909943688371E-3</v>
      </c>
      <c r="DR335">
        <v>5.2077733223998912E-3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363</v>
      </c>
      <c r="EA335">
        <v>3.2946900000000001</v>
      </c>
      <c r="EB335">
        <v>2.6251799999999998</v>
      </c>
      <c r="EC335">
        <v>0.28675699999999998</v>
      </c>
      <c r="ED335">
        <v>0.28515600000000002</v>
      </c>
      <c r="EE335">
        <v>0.13904900000000001</v>
      </c>
      <c r="EF335">
        <v>0.13613500000000001</v>
      </c>
      <c r="EG335">
        <v>21424.1</v>
      </c>
      <c r="EH335">
        <v>21835.1</v>
      </c>
      <c r="EI335">
        <v>27978.7</v>
      </c>
      <c r="EJ335">
        <v>29437.4</v>
      </c>
      <c r="EK335">
        <v>33161.800000000003</v>
      </c>
      <c r="EL335">
        <v>35325.9</v>
      </c>
      <c r="EM335">
        <v>39501.599999999999</v>
      </c>
      <c r="EN335">
        <v>42092.3</v>
      </c>
      <c r="EO335">
        <v>2.1994199999999999</v>
      </c>
      <c r="EP335">
        <v>2.1516700000000002</v>
      </c>
      <c r="EQ335">
        <v>0.11175499999999999</v>
      </c>
      <c r="ER335">
        <v>0</v>
      </c>
      <c r="ES335">
        <v>31.420200000000001</v>
      </c>
      <c r="ET335">
        <v>999.9</v>
      </c>
      <c r="EU335">
        <v>67.3</v>
      </c>
      <c r="EV335">
        <v>35.799999999999997</v>
      </c>
      <c r="EW335">
        <v>39.352400000000003</v>
      </c>
      <c r="EX335">
        <v>57.441800000000001</v>
      </c>
      <c r="EY335">
        <v>-4.6314099999999998</v>
      </c>
      <c r="EZ335">
        <v>2</v>
      </c>
      <c r="FA335">
        <v>0.62679099999999999</v>
      </c>
      <c r="FB335">
        <v>0.52802000000000004</v>
      </c>
      <c r="FC335">
        <v>20.270700000000001</v>
      </c>
      <c r="FD335">
        <v>5.2151899999999998</v>
      </c>
      <c r="FE335">
        <v>12.0099</v>
      </c>
      <c r="FF335">
        <v>4.9850000000000003</v>
      </c>
      <c r="FG335">
        <v>3.2845800000000001</v>
      </c>
      <c r="FH335">
        <v>9999</v>
      </c>
      <c r="FI335">
        <v>9999</v>
      </c>
      <c r="FJ335">
        <v>9999</v>
      </c>
      <c r="FK335">
        <v>999.9</v>
      </c>
      <c r="FL335">
        <v>1.8658600000000001</v>
      </c>
      <c r="FM335">
        <v>1.8623000000000001</v>
      </c>
      <c r="FN335">
        <v>1.86432</v>
      </c>
      <c r="FO335">
        <v>1.8604000000000001</v>
      </c>
      <c r="FP335">
        <v>1.86111</v>
      </c>
      <c r="FQ335">
        <v>1.8602000000000001</v>
      </c>
      <c r="FR335">
        <v>1.8619399999999999</v>
      </c>
      <c r="FS335">
        <v>1.8585199999999999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-8.6199999999999992</v>
      </c>
      <c r="GH335">
        <v>0.2104</v>
      </c>
      <c r="GI335">
        <v>-4.4410340874611869</v>
      </c>
      <c r="GJ335">
        <v>-4.0977002334145526E-3</v>
      </c>
      <c r="GK335">
        <v>1.9870096767282211E-6</v>
      </c>
      <c r="GL335">
        <v>-4.7591234531596528E-10</v>
      </c>
      <c r="GM335">
        <v>0.2103699999999975</v>
      </c>
      <c r="GN335">
        <v>0</v>
      </c>
      <c r="GO335">
        <v>0</v>
      </c>
      <c r="GP335">
        <v>0</v>
      </c>
      <c r="GQ335">
        <v>6</v>
      </c>
      <c r="GR335">
        <v>2093</v>
      </c>
      <c r="GS335">
        <v>4</v>
      </c>
      <c r="GT335">
        <v>31</v>
      </c>
      <c r="GU335">
        <v>65.8</v>
      </c>
      <c r="GV335">
        <v>66.2</v>
      </c>
      <c r="GW335">
        <v>4.9121100000000002</v>
      </c>
      <c r="GX335">
        <v>0</v>
      </c>
      <c r="GY335">
        <v>2.04834</v>
      </c>
      <c r="GZ335">
        <v>2.6220699999999999</v>
      </c>
      <c r="HA335">
        <v>2.1972700000000001</v>
      </c>
      <c r="HB335">
        <v>2.33643</v>
      </c>
      <c r="HC335">
        <v>41.274099999999997</v>
      </c>
      <c r="HD335">
        <v>14.1233</v>
      </c>
      <c r="HE335">
        <v>18</v>
      </c>
      <c r="HF335">
        <v>705.95</v>
      </c>
      <c r="HG335">
        <v>740.86</v>
      </c>
      <c r="HH335">
        <v>31.000299999999999</v>
      </c>
      <c r="HI335">
        <v>35.130400000000002</v>
      </c>
      <c r="HJ335">
        <v>29.999700000000001</v>
      </c>
      <c r="HK335">
        <v>35.090200000000003</v>
      </c>
      <c r="HL335">
        <v>35.110199999999999</v>
      </c>
      <c r="HM335">
        <v>100</v>
      </c>
      <c r="HN335">
        <v>18.544</v>
      </c>
      <c r="HO335">
        <v>100</v>
      </c>
      <c r="HP335">
        <v>31</v>
      </c>
      <c r="HQ335">
        <v>2133.63</v>
      </c>
      <c r="HR335">
        <v>33.741</v>
      </c>
      <c r="HS335">
        <v>98.601399999999998</v>
      </c>
      <c r="HT335">
        <v>97.593199999999996</v>
      </c>
    </row>
    <row r="336" spans="1:228" x14ac:dyDescent="0.2">
      <c r="A336">
        <v>321</v>
      </c>
      <c r="B336">
        <v>1673988140.5</v>
      </c>
      <c r="C336">
        <v>1277.400000095367</v>
      </c>
      <c r="D336" t="s">
        <v>1001</v>
      </c>
      <c r="E336" t="s">
        <v>1002</v>
      </c>
      <c r="F336">
        <v>4</v>
      </c>
      <c r="G336">
        <v>1673988138.1875</v>
      </c>
      <c r="H336">
        <f t="shared" ref="H336:H399" si="170">(I336)/1000</f>
        <v>6.4838813947635902E-4</v>
      </c>
      <c r="I336">
        <f t="shared" ref="I336:I389" si="171">IF(BD336, AL336, AF336)</f>
        <v>0.64838813947635898</v>
      </c>
      <c r="J336">
        <f t="shared" ref="J336:J389" si="172">IF(BD336, AG336, AE336)</f>
        <v>9.1952369053057623</v>
      </c>
      <c r="K336">
        <f t="shared" ref="K336:K399" si="173">BF336 - IF(AS336&gt;1, J336*AZ336*100/(AU336*BT336), 0)</f>
        <v>2056.2474999999999</v>
      </c>
      <c r="L336">
        <f t="shared" ref="L336:L399" si="174">((R336-H336/2)*K336-J336)/(R336+H336/2)</f>
        <v>1618.300173309437</v>
      </c>
      <c r="M336">
        <f t="shared" ref="M336:M399" si="175">L336*(BM336+BN336)/1000</f>
        <v>163.5628442636295</v>
      </c>
      <c r="N336">
        <f t="shared" ref="N336:N389" si="176">(BF336 - IF(AS336&gt;1, J336*AZ336*100/(AU336*BT336), 0))*(BM336+BN336)/1000</f>
        <v>207.82651769862244</v>
      </c>
      <c r="O336">
        <f t="shared" ref="O336:O399" si="177">2/((1/Q336-1/P336)+SIGN(Q336)*SQRT((1/Q336-1/P336)*(1/Q336-1/P336) + 4*BA336/((BA336+1)*(BA336+1))*(2*1/Q336*1/P336-1/P336*1/P336)))</f>
        <v>3.8195469585149092E-2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2.7636710443468897</v>
      </c>
      <c r="Q336">
        <f t="shared" ref="Q336:Q389" si="179">H336*(1000-(1000*0.61365*EXP(17.502*U336/(240.97+U336))/(BM336+BN336)+BH336)/2)/(1000*0.61365*EXP(17.502*U336/(240.97+U336))/(BM336+BN336)-BH336)</f>
        <v>3.7904612368700831E-2</v>
      </c>
      <c r="R336">
        <f t="shared" ref="R336:R389" si="180">1/((BA336+1)/(O336/1.6)+1/(P336/1.37)) + BA336/((BA336+1)/(O336/1.6) + BA336/(P336/1.37))</f>
        <v>2.3716330336916575E-2</v>
      </c>
      <c r="S336">
        <f t="shared" ref="S336:S389" si="181">(AV336*AY336)</f>
        <v>226.11506128779212</v>
      </c>
      <c r="T336">
        <f t="shared" ref="T336:T399" si="182">(BO336+(S336+2*0.95*0.0000000567*(((BO336+$B$6)+273)^4-(BO336+273)^4)-44100*H336)/(1.84*29.3*P336+8*0.95*0.0000000567*(BO336+273)^3))</f>
        <v>34.594010942161084</v>
      </c>
      <c r="U336">
        <f t="shared" ref="U336:U399" si="183">($C$6*BP336+$D$6*BQ336+$E$6*T336)</f>
        <v>33.227437500000001</v>
      </c>
      <c r="V336">
        <f t="shared" ref="V336:V399" si="184">0.61365*EXP(17.502*U336/(240.97+U336))</f>
        <v>5.1170293772862552</v>
      </c>
      <c r="W336">
        <f t="shared" ref="W336:W399" si="185">(X336/Y336*100)</f>
        <v>67.107823726361673</v>
      </c>
      <c r="X336">
        <f t="shared" ref="X336:X389" si="186">BH336*(BM336+BN336)/1000</f>
        <v>3.4615058350671046</v>
      </c>
      <c r="Y336">
        <f t="shared" ref="Y336:Y389" si="187">0.61365*EXP(17.502*BO336/(240.97+BO336))</f>
        <v>5.1581255997537836</v>
      </c>
      <c r="Z336">
        <f t="shared" ref="Z336:Z389" si="188">(V336-BH336*(BM336+BN336)/1000)</f>
        <v>1.6555235422191505</v>
      </c>
      <c r="AA336">
        <f t="shared" ref="AA336:AA389" si="189">(-H336*44100)</f>
        <v>-28.593916950907435</v>
      </c>
      <c r="AB336">
        <f t="shared" ref="AB336:AB389" si="190">2*29.3*P336*0.92*(BO336-U336)</f>
        <v>21.257866382187757</v>
      </c>
      <c r="AC336">
        <f t="shared" ref="AC336:AC389" si="191">2*0.95*0.0000000567*(((BO336+$B$6)+273)^4-(U336+273)^4)</f>
        <v>1.7667712994050695</v>
      </c>
      <c r="AD336">
        <f t="shared" ref="AD336:AD399" si="192">S336+AC336+AA336+AB336</f>
        <v>220.5457820184775</v>
      </c>
      <c r="AE336">
        <f t="shared" ref="AE336:AE389" si="193">BL336*AS336*(BG336-BF336*(1000-AS336*BI336)/(1000-AS336*BH336))/(100*AZ336)</f>
        <v>8.9946541941223792</v>
      </c>
      <c r="AF336">
        <f t="shared" ref="AF336:AF389" si="194">1000*BL336*AS336*(BH336-BI336)/(100*AZ336*(1000-AS336*BH336))</f>
        <v>0.64845902175490877</v>
      </c>
      <c r="AG336">
        <f t="shared" ref="AG336:AG399" si="195">(AH336 - AI336 - BM336*1000/(8.314*(BO336+273.15)) * AK336/BL336 * AJ336) * BL336/(100*AZ336) * (1000 - BI336)/1000</f>
        <v>9.1952369053057623</v>
      </c>
      <c r="AH336">
        <v>2137.7364045796321</v>
      </c>
      <c r="AI336">
        <v>2129.0992727272719</v>
      </c>
      <c r="AJ336">
        <v>-3.762724784992897E-2</v>
      </c>
      <c r="AK336">
        <v>63.952055562581542</v>
      </c>
      <c r="AL336">
        <f t="shared" ref="AL336:AL399" si="196">(AN336 - AM336 + BM336*1000/(8.314*(BO336+273.15)) * AP336/BL336 * AO336) * BL336/(100*AZ336) * 1000/(1000 - AN336)</f>
        <v>0.64838813947635898</v>
      </c>
      <c r="AM336">
        <v>33.671245143886651</v>
      </c>
      <c r="AN336">
        <v>34.249309790209807</v>
      </c>
      <c r="AO336">
        <v>-7.5236095976068629E-6</v>
      </c>
      <c r="AP336">
        <v>89.221601695222972</v>
      </c>
      <c r="AQ336">
        <v>0</v>
      </c>
      <c r="AR336">
        <v>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47169.604129342064</v>
      </c>
      <c r="AV336">
        <f t="shared" ref="AV336:AV389" si="200">$B$10*BU336+$C$10*BV336+$F$10*CG336*(1-CJ336)</f>
        <v>1200.0050000000001</v>
      </c>
      <c r="AW336">
        <f t="shared" ref="AW336:AW399" si="201">AV336*AX336</f>
        <v>1025.9286887501514</v>
      </c>
      <c r="AX336">
        <f t="shared" ref="AX336:AX389" si="202">($B$10*$D$8+$C$10*$D$8+$F$10*((CT336+CL336)/MAX(CT336+CL336+CU336, 0.1)*$I$8+CU336/MAX(CT336+CL336+CU336, 0.1)*$J$8))/($B$10+$C$10+$F$10)</f>
        <v>0.85493701172091063</v>
      </c>
      <c r="AY336">
        <f t="shared" ref="AY336:AY389" si="203">($B$10*$K$8+$C$10*$K$8+$F$10*((CT336+CL336)/MAX(CT336+CL336+CU336, 0.1)*$P$8+CU336/MAX(CT336+CL336+CU336, 0.1)*$Q$8))/($B$10+$C$10+$F$10)</f>
        <v>0.1884284326213575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1673988138.1875</v>
      </c>
      <c r="BF336">
        <v>2056.2474999999999</v>
      </c>
      <c r="BG336">
        <v>2065.78125</v>
      </c>
      <c r="BH336">
        <v>34.248337500000012</v>
      </c>
      <c r="BI336">
        <v>33.670250000000003</v>
      </c>
      <c r="BJ336">
        <v>2064.8674999999998</v>
      </c>
      <c r="BK336">
        <v>34.0379875</v>
      </c>
      <c r="BL336">
        <v>649.98849999999993</v>
      </c>
      <c r="BM336">
        <v>100.97087500000001</v>
      </c>
      <c r="BN336">
        <v>9.9894787499999999E-2</v>
      </c>
      <c r="BO336">
        <v>33.370112499999998</v>
      </c>
      <c r="BP336">
        <v>33.227437500000001</v>
      </c>
      <c r="BQ336">
        <v>999.9</v>
      </c>
      <c r="BR336">
        <v>0</v>
      </c>
      <c r="BS336">
        <v>0</v>
      </c>
      <c r="BT336">
        <v>8995.7012500000019</v>
      </c>
      <c r="BU336">
        <v>0</v>
      </c>
      <c r="BV336">
        <v>121.1405</v>
      </c>
      <c r="BW336">
        <v>-9.5312199999999994</v>
      </c>
      <c r="BX336">
        <v>2129.17</v>
      </c>
      <c r="BY336">
        <v>2137.7600000000002</v>
      </c>
      <c r="BZ336">
        <v>0.57808550000000003</v>
      </c>
      <c r="CA336">
        <v>2065.78125</v>
      </c>
      <c r="CB336">
        <v>33.670250000000003</v>
      </c>
      <c r="CC336">
        <v>3.45808625</v>
      </c>
      <c r="CD336">
        <v>3.3997174999999999</v>
      </c>
      <c r="CE336">
        <v>26.415362500000001</v>
      </c>
      <c r="CF336">
        <v>26.127075000000001</v>
      </c>
      <c r="CG336">
        <v>1200.0050000000001</v>
      </c>
      <c r="CH336">
        <v>0.50001700000000004</v>
      </c>
      <c r="CI336">
        <v>0.49998300000000001</v>
      </c>
      <c r="CJ336">
        <v>0</v>
      </c>
      <c r="CK336">
        <v>815.31224999999995</v>
      </c>
      <c r="CL336">
        <v>4.9990899999999998</v>
      </c>
      <c r="CM336">
        <v>8303.3974999999991</v>
      </c>
      <c r="CN336">
        <v>9557.9524999999994</v>
      </c>
      <c r="CO336">
        <v>44.288749999999993</v>
      </c>
      <c r="CP336">
        <v>45.936999999999998</v>
      </c>
      <c r="CQ336">
        <v>45.125</v>
      </c>
      <c r="CR336">
        <v>44.882750000000001</v>
      </c>
      <c r="CS336">
        <v>45.5</v>
      </c>
      <c r="CT336">
        <v>597.52374999999995</v>
      </c>
      <c r="CU336">
        <v>597.48374999999999</v>
      </c>
      <c r="CV336">
        <v>0</v>
      </c>
      <c r="CW336">
        <v>1673988141.0999999</v>
      </c>
      <c r="CX336">
        <v>0</v>
      </c>
      <c r="CY336">
        <v>1673984188.5</v>
      </c>
      <c r="CZ336" t="s">
        <v>356</v>
      </c>
      <c r="DA336">
        <v>1673984188.5</v>
      </c>
      <c r="DB336">
        <v>1673984167.5</v>
      </c>
      <c r="DC336">
        <v>23</v>
      </c>
      <c r="DD336">
        <v>-0.32800000000000001</v>
      </c>
      <c r="DE336">
        <v>5.0000000000000001E-3</v>
      </c>
      <c r="DF336">
        <v>-6.2539999999999996</v>
      </c>
      <c r="DG336">
        <v>0.21</v>
      </c>
      <c r="DH336">
        <v>579</v>
      </c>
      <c r="DI336">
        <v>34</v>
      </c>
      <c r="DJ336">
        <v>0</v>
      </c>
      <c r="DK336">
        <v>0.1</v>
      </c>
      <c r="DL336">
        <v>-9.6730412500000007</v>
      </c>
      <c r="DM336">
        <v>1.5757165103189601</v>
      </c>
      <c r="DN336">
        <v>0.16772497910549131</v>
      </c>
      <c r="DO336">
        <v>0</v>
      </c>
      <c r="DP336">
        <v>0.57393137500000002</v>
      </c>
      <c r="DQ336">
        <v>3.1703290806754311E-2</v>
      </c>
      <c r="DR336">
        <v>3.4257231476543851E-3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363</v>
      </c>
      <c r="EA336">
        <v>3.29488</v>
      </c>
      <c r="EB336">
        <v>2.6252900000000001</v>
      </c>
      <c r="EC336">
        <v>0.286742</v>
      </c>
      <c r="ED336">
        <v>0.28514800000000001</v>
      </c>
      <c r="EE336">
        <v>0.13905200000000001</v>
      </c>
      <c r="EF336">
        <v>0.13613</v>
      </c>
      <c r="EG336">
        <v>21425.200000000001</v>
      </c>
      <c r="EH336">
        <v>21835.5</v>
      </c>
      <c r="EI336">
        <v>27979.5</v>
      </c>
      <c r="EJ336">
        <v>29437.7</v>
      </c>
      <c r="EK336">
        <v>33162.400000000001</v>
      </c>
      <c r="EL336">
        <v>35326.699999999997</v>
      </c>
      <c r="EM336">
        <v>39502.5</v>
      </c>
      <c r="EN336">
        <v>42092.9</v>
      </c>
      <c r="EO336">
        <v>2.19957</v>
      </c>
      <c r="EP336">
        <v>2.1515300000000002</v>
      </c>
      <c r="EQ336">
        <v>0.111599</v>
      </c>
      <c r="ER336">
        <v>0</v>
      </c>
      <c r="ES336">
        <v>31.4175</v>
      </c>
      <c r="ET336">
        <v>999.9</v>
      </c>
      <c r="EU336">
        <v>67.3</v>
      </c>
      <c r="EV336">
        <v>35.799999999999997</v>
      </c>
      <c r="EW336">
        <v>39.354999999999997</v>
      </c>
      <c r="EX336">
        <v>57.561799999999998</v>
      </c>
      <c r="EY336">
        <v>-4.7435900000000002</v>
      </c>
      <c r="EZ336">
        <v>2</v>
      </c>
      <c r="FA336">
        <v>0.62669699999999995</v>
      </c>
      <c r="FB336">
        <v>0.52824899999999997</v>
      </c>
      <c r="FC336">
        <v>20.270900000000001</v>
      </c>
      <c r="FD336">
        <v>5.21549</v>
      </c>
      <c r="FE336">
        <v>12.0099</v>
      </c>
      <c r="FF336">
        <v>4.9853500000000004</v>
      </c>
      <c r="FG336">
        <v>3.2846500000000001</v>
      </c>
      <c r="FH336">
        <v>9999</v>
      </c>
      <c r="FI336">
        <v>9999</v>
      </c>
      <c r="FJ336">
        <v>9999</v>
      </c>
      <c r="FK336">
        <v>999.9</v>
      </c>
      <c r="FL336">
        <v>1.8658699999999999</v>
      </c>
      <c r="FM336">
        <v>1.86233</v>
      </c>
      <c r="FN336">
        <v>1.86432</v>
      </c>
      <c r="FO336">
        <v>1.86039</v>
      </c>
      <c r="FP336">
        <v>1.86111</v>
      </c>
      <c r="FQ336">
        <v>1.8602000000000001</v>
      </c>
      <c r="FR336">
        <v>1.86195</v>
      </c>
      <c r="FS336">
        <v>1.8585100000000001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-8.6199999999999992</v>
      </c>
      <c r="GH336">
        <v>0.21029999999999999</v>
      </c>
      <c r="GI336">
        <v>-4.4410340874611869</v>
      </c>
      <c r="GJ336">
        <v>-4.0977002334145526E-3</v>
      </c>
      <c r="GK336">
        <v>1.9870096767282211E-6</v>
      </c>
      <c r="GL336">
        <v>-4.7591234531596528E-10</v>
      </c>
      <c r="GM336">
        <v>0.2103699999999975</v>
      </c>
      <c r="GN336">
        <v>0</v>
      </c>
      <c r="GO336">
        <v>0</v>
      </c>
      <c r="GP336">
        <v>0</v>
      </c>
      <c r="GQ336">
        <v>6</v>
      </c>
      <c r="GR336">
        <v>2093</v>
      </c>
      <c r="GS336">
        <v>4</v>
      </c>
      <c r="GT336">
        <v>31</v>
      </c>
      <c r="GU336">
        <v>65.900000000000006</v>
      </c>
      <c r="GV336">
        <v>66.2</v>
      </c>
      <c r="GW336">
        <v>4.9108900000000002</v>
      </c>
      <c r="GX336">
        <v>0</v>
      </c>
      <c r="GY336">
        <v>2.04834</v>
      </c>
      <c r="GZ336">
        <v>2.6220699999999999</v>
      </c>
      <c r="HA336">
        <v>2.1972700000000001</v>
      </c>
      <c r="HB336">
        <v>2.34497</v>
      </c>
      <c r="HC336">
        <v>41.274099999999997</v>
      </c>
      <c r="HD336">
        <v>14.1233</v>
      </c>
      <c r="HE336">
        <v>18</v>
      </c>
      <c r="HF336">
        <v>706.06</v>
      </c>
      <c r="HG336">
        <v>740.67899999999997</v>
      </c>
      <c r="HH336">
        <v>31.0001</v>
      </c>
      <c r="HI336">
        <v>35.127200000000002</v>
      </c>
      <c r="HJ336">
        <v>29.9998</v>
      </c>
      <c r="HK336">
        <v>35.088500000000003</v>
      </c>
      <c r="HL336">
        <v>35.107100000000003</v>
      </c>
      <c r="HM336">
        <v>100</v>
      </c>
      <c r="HN336">
        <v>18.544</v>
      </c>
      <c r="HO336">
        <v>100</v>
      </c>
      <c r="HP336">
        <v>31</v>
      </c>
      <c r="HQ336">
        <v>2140.3000000000002</v>
      </c>
      <c r="HR336">
        <v>33.741500000000002</v>
      </c>
      <c r="HS336">
        <v>98.603999999999999</v>
      </c>
      <c r="HT336">
        <v>97.594399999999993</v>
      </c>
    </row>
    <row r="337" spans="1:228" x14ac:dyDescent="0.2">
      <c r="A337">
        <v>322</v>
      </c>
      <c r="B337">
        <v>1673988144.5</v>
      </c>
      <c r="C337">
        <v>1281.400000095367</v>
      </c>
      <c r="D337" t="s">
        <v>1003</v>
      </c>
      <c r="E337" t="s">
        <v>1004</v>
      </c>
      <c r="F337">
        <v>4</v>
      </c>
      <c r="G337">
        <v>1673988142.5</v>
      </c>
      <c r="H337">
        <f t="shared" si="170"/>
        <v>6.5086953263626495E-4</v>
      </c>
      <c r="I337">
        <f t="shared" si="171"/>
        <v>0.6508695326362649</v>
      </c>
      <c r="J337">
        <f t="shared" si="172"/>
        <v>9.3186073593923364</v>
      </c>
      <c r="K337">
        <f t="shared" si="173"/>
        <v>2056.1242857142861</v>
      </c>
      <c r="L337">
        <f t="shared" si="174"/>
        <v>1614.1973294660208</v>
      </c>
      <c r="M337">
        <f t="shared" si="175"/>
        <v>163.14988720198858</v>
      </c>
      <c r="N337">
        <f t="shared" si="176"/>
        <v>207.81625589637457</v>
      </c>
      <c r="O337">
        <f t="shared" si="177"/>
        <v>3.8313288384457932E-2</v>
      </c>
      <c r="P337">
        <f t="shared" si="178"/>
        <v>2.765837487652687</v>
      </c>
      <c r="Q337">
        <f t="shared" si="179"/>
        <v>3.8020868784560249E-2</v>
      </c>
      <c r="R337">
        <f t="shared" si="180"/>
        <v>2.3789129556140771E-2</v>
      </c>
      <c r="S337">
        <f t="shared" si="181"/>
        <v>226.11600425487438</v>
      </c>
      <c r="T337">
        <f t="shared" si="182"/>
        <v>34.589301648263572</v>
      </c>
      <c r="U337">
        <f t="shared" si="183"/>
        <v>33.232285714285723</v>
      </c>
      <c r="V337">
        <f t="shared" si="184"/>
        <v>5.1184211713109811</v>
      </c>
      <c r="W337">
        <f t="shared" si="185"/>
        <v>67.122256774969912</v>
      </c>
      <c r="X337">
        <f t="shared" si="186"/>
        <v>3.4616381770888167</v>
      </c>
      <c r="Y337">
        <f t="shared" si="187"/>
        <v>5.157213632870091</v>
      </c>
      <c r="Z337">
        <f t="shared" si="188"/>
        <v>1.6567829942221644</v>
      </c>
      <c r="AA337">
        <f t="shared" si="189"/>
        <v>-28.703346389259284</v>
      </c>
      <c r="AB337">
        <f t="shared" si="190"/>
        <v>20.08110324842443</v>
      </c>
      <c r="AC337">
        <f t="shared" si="191"/>
        <v>1.6676753879169348</v>
      </c>
      <c r="AD337">
        <f t="shared" si="192"/>
        <v>219.16143650195647</v>
      </c>
      <c r="AE337">
        <f t="shared" si="193"/>
        <v>9.0297458850842176</v>
      </c>
      <c r="AF337">
        <f t="shared" si="194"/>
        <v>0.65135091489751007</v>
      </c>
      <c r="AG337">
        <f t="shared" si="195"/>
        <v>9.3186073593923364</v>
      </c>
      <c r="AH337">
        <v>2137.7192000153441</v>
      </c>
      <c r="AI337">
        <v>2128.9768484848478</v>
      </c>
      <c r="AJ337">
        <v>-4.0832420662763172E-2</v>
      </c>
      <c r="AK337">
        <v>63.952055562581542</v>
      </c>
      <c r="AL337">
        <f t="shared" si="196"/>
        <v>0.6508695326362649</v>
      </c>
      <c r="AM337">
        <v>33.669190190634183</v>
      </c>
      <c r="AN337">
        <v>34.249421678321703</v>
      </c>
      <c r="AO337">
        <v>-6.5501141254368268E-7</v>
      </c>
      <c r="AP337">
        <v>89.221601695222972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47229.56512734275</v>
      </c>
      <c r="AV337">
        <f t="shared" si="200"/>
        <v>1200.01</v>
      </c>
      <c r="AW337">
        <f t="shared" si="201"/>
        <v>1025.9329638626291</v>
      </c>
      <c r="AX337">
        <f t="shared" si="202"/>
        <v>0.85493701207709027</v>
      </c>
      <c r="AY337">
        <f t="shared" si="203"/>
        <v>0.18842843330878442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1673988142.5</v>
      </c>
      <c r="BF337">
        <v>2056.1242857142861</v>
      </c>
      <c r="BG337">
        <v>2065.6957142857141</v>
      </c>
      <c r="BH337">
        <v>34.249285714285712</v>
      </c>
      <c r="BI337">
        <v>33.66862857142857</v>
      </c>
      <c r="BJ337">
        <v>2064.744285714286</v>
      </c>
      <c r="BK337">
        <v>34.038914285714291</v>
      </c>
      <c r="BL337">
        <v>649.99728571428568</v>
      </c>
      <c r="BM337">
        <v>100.9717142857143</v>
      </c>
      <c r="BN337">
        <v>0.1001213714285714</v>
      </c>
      <c r="BO337">
        <v>33.366957142857139</v>
      </c>
      <c r="BP337">
        <v>33.232285714285723</v>
      </c>
      <c r="BQ337">
        <v>999.89999999999986</v>
      </c>
      <c r="BR337">
        <v>0</v>
      </c>
      <c r="BS337">
        <v>0</v>
      </c>
      <c r="BT337">
        <v>9007.1428571428569</v>
      </c>
      <c r="BU337">
        <v>0</v>
      </c>
      <c r="BV337">
        <v>121.7354285714286</v>
      </c>
      <c r="BW337">
        <v>-9.5711500000000012</v>
      </c>
      <c r="BX337">
        <v>2129.042857142857</v>
      </c>
      <c r="BY337">
        <v>2137.67</v>
      </c>
      <c r="BZ337">
        <v>0.58063614285714282</v>
      </c>
      <c r="CA337">
        <v>2065.6957142857141</v>
      </c>
      <c r="CB337">
        <v>33.66862857142857</v>
      </c>
      <c r="CC337">
        <v>3.4582071428571419</v>
      </c>
      <c r="CD337">
        <v>3.3995771428571429</v>
      </c>
      <c r="CE337">
        <v>26.415942857142859</v>
      </c>
      <c r="CF337">
        <v>26.1264</v>
      </c>
      <c r="CG337">
        <v>1200.01</v>
      </c>
      <c r="CH337">
        <v>0.50001700000000004</v>
      </c>
      <c r="CI337">
        <v>0.49998300000000001</v>
      </c>
      <c r="CJ337">
        <v>0</v>
      </c>
      <c r="CK337">
        <v>814.83971428571419</v>
      </c>
      <c r="CL337">
        <v>4.9990899999999998</v>
      </c>
      <c r="CM337">
        <v>8298.0585714285717</v>
      </c>
      <c r="CN337">
        <v>9558</v>
      </c>
      <c r="CO337">
        <v>44.25</v>
      </c>
      <c r="CP337">
        <v>45.936999999999998</v>
      </c>
      <c r="CQ337">
        <v>45.125</v>
      </c>
      <c r="CR337">
        <v>44.875</v>
      </c>
      <c r="CS337">
        <v>45.5</v>
      </c>
      <c r="CT337">
        <v>597.52714285714285</v>
      </c>
      <c r="CU337">
        <v>597.48714285714289</v>
      </c>
      <c r="CV337">
        <v>0</v>
      </c>
      <c r="CW337">
        <v>1673988144.7</v>
      </c>
      <c r="CX337">
        <v>0</v>
      </c>
      <c r="CY337">
        <v>1673984188.5</v>
      </c>
      <c r="CZ337" t="s">
        <v>356</v>
      </c>
      <c r="DA337">
        <v>1673984188.5</v>
      </c>
      <c r="DB337">
        <v>1673984167.5</v>
      </c>
      <c r="DC337">
        <v>23</v>
      </c>
      <c r="DD337">
        <v>-0.32800000000000001</v>
      </c>
      <c r="DE337">
        <v>5.0000000000000001E-3</v>
      </c>
      <c r="DF337">
        <v>-6.2539999999999996</v>
      </c>
      <c r="DG337">
        <v>0.21</v>
      </c>
      <c r="DH337">
        <v>579</v>
      </c>
      <c r="DI337">
        <v>34</v>
      </c>
      <c r="DJ337">
        <v>0</v>
      </c>
      <c r="DK337">
        <v>0.1</v>
      </c>
      <c r="DL337">
        <v>-9.601726750000001</v>
      </c>
      <c r="DM337">
        <v>0.59381752345216776</v>
      </c>
      <c r="DN337">
        <v>8.828424642560817E-2</v>
      </c>
      <c r="DO337">
        <v>0</v>
      </c>
      <c r="DP337">
        <v>0.57637012500000007</v>
      </c>
      <c r="DQ337">
        <v>2.320616510318925E-2</v>
      </c>
      <c r="DR337">
        <v>2.3636697124122508E-3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363</v>
      </c>
      <c r="EA337">
        <v>3.2948400000000002</v>
      </c>
      <c r="EB337">
        <v>2.6254400000000002</v>
      </c>
      <c r="EC337">
        <v>0.28673999999999999</v>
      </c>
      <c r="ED337">
        <v>0.285136</v>
      </c>
      <c r="EE337">
        <v>0.13906399999999999</v>
      </c>
      <c r="EF337">
        <v>0.136131</v>
      </c>
      <c r="EG337">
        <v>21425.599999999999</v>
      </c>
      <c r="EH337">
        <v>21835.7</v>
      </c>
      <c r="EI337">
        <v>27980</v>
      </c>
      <c r="EJ337">
        <v>29437.4</v>
      </c>
      <c r="EK337">
        <v>33162.800000000003</v>
      </c>
      <c r="EL337">
        <v>35326.300000000003</v>
      </c>
      <c r="EM337">
        <v>39503.4</v>
      </c>
      <c r="EN337">
        <v>42092.5</v>
      </c>
      <c r="EO337">
        <v>2.19963</v>
      </c>
      <c r="EP337">
        <v>2.1516000000000002</v>
      </c>
      <c r="EQ337">
        <v>0.11218</v>
      </c>
      <c r="ER337">
        <v>0</v>
      </c>
      <c r="ES337">
        <v>31.4147</v>
      </c>
      <c r="ET337">
        <v>999.9</v>
      </c>
      <c r="EU337">
        <v>67.3</v>
      </c>
      <c r="EV337">
        <v>35.799999999999997</v>
      </c>
      <c r="EW337">
        <v>39.349899999999998</v>
      </c>
      <c r="EX337">
        <v>57.861800000000002</v>
      </c>
      <c r="EY337">
        <v>-4.6314099999999998</v>
      </c>
      <c r="EZ337">
        <v>2</v>
      </c>
      <c r="FA337">
        <v>0.62639500000000004</v>
      </c>
      <c r="FB337">
        <v>0.52706399999999998</v>
      </c>
      <c r="FC337">
        <v>20.270700000000001</v>
      </c>
      <c r="FD337">
        <v>5.2153400000000003</v>
      </c>
      <c r="FE337">
        <v>12.0099</v>
      </c>
      <c r="FF337">
        <v>4.98515</v>
      </c>
      <c r="FG337">
        <v>3.2845499999999999</v>
      </c>
      <c r="FH337">
        <v>9999</v>
      </c>
      <c r="FI337">
        <v>9999</v>
      </c>
      <c r="FJ337">
        <v>9999</v>
      </c>
      <c r="FK337">
        <v>999.9</v>
      </c>
      <c r="FL337">
        <v>1.86588</v>
      </c>
      <c r="FM337">
        <v>1.86232</v>
      </c>
      <c r="FN337">
        <v>1.86432</v>
      </c>
      <c r="FO337">
        <v>1.8603700000000001</v>
      </c>
      <c r="FP337">
        <v>1.86111</v>
      </c>
      <c r="FQ337">
        <v>1.8602099999999999</v>
      </c>
      <c r="FR337">
        <v>1.8619399999999999</v>
      </c>
      <c r="FS337">
        <v>1.8585100000000001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-8.6199999999999992</v>
      </c>
      <c r="GH337">
        <v>0.21029999999999999</v>
      </c>
      <c r="GI337">
        <v>-4.4410340874611869</v>
      </c>
      <c r="GJ337">
        <v>-4.0977002334145526E-3</v>
      </c>
      <c r="GK337">
        <v>1.9870096767282211E-6</v>
      </c>
      <c r="GL337">
        <v>-4.7591234531596528E-10</v>
      </c>
      <c r="GM337">
        <v>0.2103699999999975</v>
      </c>
      <c r="GN337">
        <v>0</v>
      </c>
      <c r="GO337">
        <v>0</v>
      </c>
      <c r="GP337">
        <v>0</v>
      </c>
      <c r="GQ337">
        <v>6</v>
      </c>
      <c r="GR337">
        <v>2093</v>
      </c>
      <c r="GS337">
        <v>4</v>
      </c>
      <c r="GT337">
        <v>31</v>
      </c>
      <c r="GU337">
        <v>65.900000000000006</v>
      </c>
      <c r="GV337">
        <v>66.3</v>
      </c>
      <c r="GW337">
        <v>4.9121100000000002</v>
      </c>
      <c r="GX337">
        <v>0</v>
      </c>
      <c r="GY337">
        <v>2.04834</v>
      </c>
      <c r="GZ337">
        <v>2.6220699999999999</v>
      </c>
      <c r="HA337">
        <v>2.1972700000000001</v>
      </c>
      <c r="HB337">
        <v>2.31812</v>
      </c>
      <c r="HC337">
        <v>41.274099999999997</v>
      </c>
      <c r="HD337">
        <v>14.1233</v>
      </c>
      <c r="HE337">
        <v>18</v>
      </c>
      <c r="HF337">
        <v>706.07600000000002</v>
      </c>
      <c r="HG337">
        <v>740.73199999999997</v>
      </c>
      <c r="HH337">
        <v>30.9999</v>
      </c>
      <c r="HI337">
        <v>35.123899999999999</v>
      </c>
      <c r="HJ337">
        <v>29.999700000000001</v>
      </c>
      <c r="HK337">
        <v>35.086100000000002</v>
      </c>
      <c r="HL337">
        <v>35.105499999999999</v>
      </c>
      <c r="HM337">
        <v>100</v>
      </c>
      <c r="HN337">
        <v>18.544</v>
      </c>
      <c r="HO337">
        <v>100</v>
      </c>
      <c r="HP337">
        <v>31</v>
      </c>
      <c r="HQ337">
        <v>2146.98</v>
      </c>
      <c r="HR337">
        <v>33.736899999999999</v>
      </c>
      <c r="HS337">
        <v>98.605999999999995</v>
      </c>
      <c r="HT337">
        <v>97.593400000000003</v>
      </c>
    </row>
    <row r="338" spans="1:228" x14ac:dyDescent="0.2">
      <c r="A338">
        <v>323</v>
      </c>
      <c r="B338">
        <v>1673988148.5</v>
      </c>
      <c r="C338">
        <v>1285.400000095367</v>
      </c>
      <c r="D338" t="s">
        <v>1005</v>
      </c>
      <c r="E338" t="s">
        <v>1006</v>
      </c>
      <c r="F338">
        <v>4</v>
      </c>
      <c r="G338">
        <v>1673988146.1875</v>
      </c>
      <c r="H338">
        <f t="shared" si="170"/>
        <v>6.5785552789830368E-4</v>
      </c>
      <c r="I338">
        <f t="shared" si="171"/>
        <v>0.6578555278983037</v>
      </c>
      <c r="J338">
        <f t="shared" si="172"/>
        <v>9.008527979643981</v>
      </c>
      <c r="K338">
        <f t="shared" si="173"/>
        <v>2056.05125</v>
      </c>
      <c r="L338">
        <f t="shared" si="174"/>
        <v>1631.0789573096367</v>
      </c>
      <c r="M338">
        <f t="shared" si="175"/>
        <v>164.85514392387148</v>
      </c>
      <c r="N338">
        <f t="shared" si="176"/>
        <v>207.80761300034413</v>
      </c>
      <c r="O338">
        <f t="shared" si="177"/>
        <v>3.8739193076963184E-2</v>
      </c>
      <c r="P338">
        <f t="shared" si="178"/>
        <v>2.7644544615893527</v>
      </c>
      <c r="Q338">
        <f t="shared" si="179"/>
        <v>3.8440115116317189E-2</v>
      </c>
      <c r="R338">
        <f t="shared" si="180"/>
        <v>2.4051750313922246E-2</v>
      </c>
      <c r="S338">
        <f t="shared" si="181"/>
        <v>226.11435516341564</v>
      </c>
      <c r="T338">
        <f t="shared" si="182"/>
        <v>34.589039397722836</v>
      </c>
      <c r="U338">
        <f t="shared" si="183"/>
        <v>33.231737500000001</v>
      </c>
      <c r="V338">
        <f t="shared" si="184"/>
        <v>5.1182637769842572</v>
      </c>
      <c r="W338">
        <f t="shared" si="185"/>
        <v>67.124650343254771</v>
      </c>
      <c r="X338">
        <f t="shared" si="186"/>
        <v>3.4619736274440389</v>
      </c>
      <c r="Y338">
        <f t="shared" si="187"/>
        <v>5.1575294764897439</v>
      </c>
      <c r="Z338">
        <f t="shared" si="188"/>
        <v>1.6562901495402182</v>
      </c>
      <c r="AA338">
        <f t="shared" si="189"/>
        <v>-29.011428780315192</v>
      </c>
      <c r="AB338">
        <f t="shared" si="190"/>
        <v>20.315642721456847</v>
      </c>
      <c r="AC338">
        <f t="shared" si="191"/>
        <v>1.6880017559724929</v>
      </c>
      <c r="AD338">
        <f t="shared" si="192"/>
        <v>219.10657086052979</v>
      </c>
      <c r="AE338">
        <f t="shared" si="193"/>
        <v>8.9062977934421372</v>
      </c>
      <c r="AF338">
        <f t="shared" si="194"/>
        <v>0.65553571758395324</v>
      </c>
      <c r="AG338">
        <f t="shared" si="195"/>
        <v>9.008527979643981</v>
      </c>
      <c r="AH338">
        <v>2137.455208374125</v>
      </c>
      <c r="AI338">
        <v>2128.9343030303021</v>
      </c>
      <c r="AJ338">
        <v>-2.1569614276000279E-2</v>
      </c>
      <c r="AK338">
        <v>63.952055562581542</v>
      </c>
      <c r="AL338">
        <f t="shared" si="196"/>
        <v>0.6578555278983037</v>
      </c>
      <c r="AM338">
        <v>33.668261227518357</v>
      </c>
      <c r="AN338">
        <v>34.254502097902133</v>
      </c>
      <c r="AO338">
        <v>3.4669308724641191E-5</v>
      </c>
      <c r="AP338">
        <v>89.221601695222972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47191.425505040315</v>
      </c>
      <c r="AV338">
        <f t="shared" si="200"/>
        <v>1200.0037500000001</v>
      </c>
      <c r="AW338">
        <f t="shared" si="201"/>
        <v>1025.9273762504743</v>
      </c>
      <c r="AX338">
        <f t="shared" si="202"/>
        <v>0.85493680853120191</v>
      </c>
      <c r="AY338">
        <f t="shared" si="203"/>
        <v>0.18842804046521991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1673988146.1875</v>
      </c>
      <c r="BF338">
        <v>2056.05125</v>
      </c>
      <c r="BG338">
        <v>2065.5162500000001</v>
      </c>
      <c r="BH338">
        <v>34.252812499999997</v>
      </c>
      <c r="BI338">
        <v>33.66845</v>
      </c>
      <c r="BJ338">
        <v>2064.6712499999999</v>
      </c>
      <c r="BK338">
        <v>34.042437499999998</v>
      </c>
      <c r="BL338">
        <v>650.02299999999991</v>
      </c>
      <c r="BM338">
        <v>100.971125</v>
      </c>
      <c r="BN338">
        <v>0.100097325</v>
      </c>
      <c r="BO338">
        <v>33.368049999999997</v>
      </c>
      <c r="BP338">
        <v>33.231737500000001</v>
      </c>
      <c r="BQ338">
        <v>999.9</v>
      </c>
      <c r="BR338">
        <v>0</v>
      </c>
      <c r="BS338">
        <v>0</v>
      </c>
      <c r="BT338">
        <v>8999.8425000000007</v>
      </c>
      <c r="BU338">
        <v>0</v>
      </c>
      <c r="BV338">
        <v>122.61924999999999</v>
      </c>
      <c r="BW338">
        <v>-9.4649350000000005</v>
      </c>
      <c r="BX338">
        <v>2128.9737500000001</v>
      </c>
      <c r="BY338">
        <v>2137.4812499999998</v>
      </c>
      <c r="BZ338">
        <v>0.58433012499999992</v>
      </c>
      <c r="CA338">
        <v>2065.5162500000001</v>
      </c>
      <c r="CB338">
        <v>33.66845</v>
      </c>
      <c r="CC338">
        <v>3.4585474999999999</v>
      </c>
      <c r="CD338">
        <v>3.3995487500000001</v>
      </c>
      <c r="CE338">
        <v>26.417625000000001</v>
      </c>
      <c r="CF338">
        <v>26.126249999999999</v>
      </c>
      <c r="CG338">
        <v>1200.0037500000001</v>
      </c>
      <c r="CH338">
        <v>0.50002400000000002</v>
      </c>
      <c r="CI338">
        <v>0.49997599999999998</v>
      </c>
      <c r="CJ338">
        <v>0</v>
      </c>
      <c r="CK338">
        <v>814.44924999999989</v>
      </c>
      <c r="CL338">
        <v>4.9990899999999998</v>
      </c>
      <c r="CM338">
        <v>8293.4587499999998</v>
      </c>
      <c r="CN338">
        <v>9557.9724999999999</v>
      </c>
      <c r="CO338">
        <v>44.25</v>
      </c>
      <c r="CP338">
        <v>45.936999999999998</v>
      </c>
      <c r="CQ338">
        <v>45.125</v>
      </c>
      <c r="CR338">
        <v>44.875</v>
      </c>
      <c r="CS338">
        <v>45.484250000000003</v>
      </c>
      <c r="CT338">
        <v>597.53125</v>
      </c>
      <c r="CU338">
        <v>597.47500000000002</v>
      </c>
      <c r="CV338">
        <v>0</v>
      </c>
      <c r="CW338">
        <v>1673988148.9000001</v>
      </c>
      <c r="CX338">
        <v>0</v>
      </c>
      <c r="CY338">
        <v>1673984188.5</v>
      </c>
      <c r="CZ338" t="s">
        <v>356</v>
      </c>
      <c r="DA338">
        <v>1673984188.5</v>
      </c>
      <c r="DB338">
        <v>1673984167.5</v>
      </c>
      <c r="DC338">
        <v>23</v>
      </c>
      <c r="DD338">
        <v>-0.32800000000000001</v>
      </c>
      <c r="DE338">
        <v>5.0000000000000001E-3</v>
      </c>
      <c r="DF338">
        <v>-6.2539999999999996</v>
      </c>
      <c r="DG338">
        <v>0.21</v>
      </c>
      <c r="DH338">
        <v>579</v>
      </c>
      <c r="DI338">
        <v>34</v>
      </c>
      <c r="DJ338">
        <v>0</v>
      </c>
      <c r="DK338">
        <v>0.1</v>
      </c>
      <c r="DL338">
        <v>-9.5438594999999999</v>
      </c>
      <c r="DM338">
        <v>0.35290356472797818</v>
      </c>
      <c r="DN338">
        <v>6.1240412635367003E-2</v>
      </c>
      <c r="DO338">
        <v>0</v>
      </c>
      <c r="DP338">
        <v>0.57831774999999996</v>
      </c>
      <c r="DQ338">
        <v>3.3362048780488048E-2</v>
      </c>
      <c r="DR338">
        <v>3.34605278462549E-3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363</v>
      </c>
      <c r="EA338">
        <v>3.29481</v>
      </c>
      <c r="EB338">
        <v>2.6253000000000002</v>
      </c>
      <c r="EC338">
        <v>0.28672900000000001</v>
      </c>
      <c r="ED338">
        <v>0.28512500000000002</v>
      </c>
      <c r="EE338">
        <v>0.139067</v>
      </c>
      <c r="EF338">
        <v>0.13614999999999999</v>
      </c>
      <c r="EG338">
        <v>21425.8</v>
      </c>
      <c r="EH338">
        <v>21836.5</v>
      </c>
      <c r="EI338">
        <v>27979.8</v>
      </c>
      <c r="EJ338">
        <v>29438.1</v>
      </c>
      <c r="EK338">
        <v>33162.300000000003</v>
      </c>
      <c r="EL338">
        <v>35326.300000000003</v>
      </c>
      <c r="EM338">
        <v>39503</v>
      </c>
      <c r="EN338">
        <v>42093.5</v>
      </c>
      <c r="EO338">
        <v>2.1995499999999999</v>
      </c>
      <c r="EP338">
        <v>2.15198</v>
      </c>
      <c r="EQ338">
        <v>0.1119</v>
      </c>
      <c r="ER338">
        <v>0</v>
      </c>
      <c r="ES338">
        <v>31.411899999999999</v>
      </c>
      <c r="ET338">
        <v>999.9</v>
      </c>
      <c r="EU338">
        <v>67.3</v>
      </c>
      <c r="EV338">
        <v>35.799999999999997</v>
      </c>
      <c r="EW338">
        <v>39.351799999999997</v>
      </c>
      <c r="EX338">
        <v>57.411799999999999</v>
      </c>
      <c r="EY338">
        <v>-4.7716399999999997</v>
      </c>
      <c r="EZ338">
        <v>2</v>
      </c>
      <c r="FA338">
        <v>0.62614099999999995</v>
      </c>
      <c r="FB338">
        <v>0.52572399999999997</v>
      </c>
      <c r="FC338">
        <v>20.270800000000001</v>
      </c>
      <c r="FD338">
        <v>5.2147399999999999</v>
      </c>
      <c r="FE338">
        <v>12.0099</v>
      </c>
      <c r="FF338">
        <v>4.9848999999999997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1.8658999999999999</v>
      </c>
      <c r="FM338">
        <v>1.8622799999999999</v>
      </c>
      <c r="FN338">
        <v>1.86432</v>
      </c>
      <c r="FO338">
        <v>1.86039</v>
      </c>
      <c r="FP338">
        <v>1.86111</v>
      </c>
      <c r="FQ338">
        <v>1.8602099999999999</v>
      </c>
      <c r="FR338">
        <v>1.8619600000000001</v>
      </c>
      <c r="FS338">
        <v>1.8585199999999999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-8.6199999999999992</v>
      </c>
      <c r="GH338">
        <v>0.2104</v>
      </c>
      <c r="GI338">
        <v>-4.4410340874611869</v>
      </c>
      <c r="GJ338">
        <v>-4.0977002334145526E-3</v>
      </c>
      <c r="GK338">
        <v>1.9870096767282211E-6</v>
      </c>
      <c r="GL338">
        <v>-4.7591234531596528E-10</v>
      </c>
      <c r="GM338">
        <v>0.2103699999999975</v>
      </c>
      <c r="GN338">
        <v>0</v>
      </c>
      <c r="GO338">
        <v>0</v>
      </c>
      <c r="GP338">
        <v>0</v>
      </c>
      <c r="GQ338">
        <v>6</v>
      </c>
      <c r="GR338">
        <v>2093</v>
      </c>
      <c r="GS338">
        <v>4</v>
      </c>
      <c r="GT338">
        <v>31</v>
      </c>
      <c r="GU338">
        <v>66</v>
      </c>
      <c r="GV338">
        <v>66.3</v>
      </c>
      <c r="GW338">
        <v>4.9108900000000002</v>
      </c>
      <c r="GX338">
        <v>0</v>
      </c>
      <c r="GY338">
        <v>2.04834</v>
      </c>
      <c r="GZ338">
        <v>2.6220699999999999</v>
      </c>
      <c r="HA338">
        <v>2.1972700000000001</v>
      </c>
      <c r="HB338">
        <v>2.3571800000000001</v>
      </c>
      <c r="HC338">
        <v>41.274099999999997</v>
      </c>
      <c r="HD338">
        <v>14.1145</v>
      </c>
      <c r="HE338">
        <v>18</v>
      </c>
      <c r="HF338">
        <v>705.98599999999999</v>
      </c>
      <c r="HG338">
        <v>741.07299999999998</v>
      </c>
      <c r="HH338">
        <v>30.9998</v>
      </c>
      <c r="HI338">
        <v>35.120699999999999</v>
      </c>
      <c r="HJ338">
        <v>29.9998</v>
      </c>
      <c r="HK338">
        <v>35.083799999999997</v>
      </c>
      <c r="HL338">
        <v>35.1038</v>
      </c>
      <c r="HM338">
        <v>100</v>
      </c>
      <c r="HN338">
        <v>18.272600000000001</v>
      </c>
      <c r="HO338">
        <v>100</v>
      </c>
      <c r="HP338">
        <v>31</v>
      </c>
      <c r="HQ338">
        <v>2153.66</v>
      </c>
      <c r="HR338">
        <v>33.739800000000002</v>
      </c>
      <c r="HS338">
        <v>98.605099999999993</v>
      </c>
      <c r="HT338">
        <v>97.595600000000005</v>
      </c>
    </row>
    <row r="339" spans="1:228" x14ac:dyDescent="0.2">
      <c r="A339">
        <v>324</v>
      </c>
      <c r="B339">
        <v>1673988152.5</v>
      </c>
      <c r="C339">
        <v>1289.400000095367</v>
      </c>
      <c r="D339" t="s">
        <v>1007</v>
      </c>
      <c r="E339" t="s">
        <v>1008</v>
      </c>
      <c r="F339">
        <v>4</v>
      </c>
      <c r="G339">
        <v>1673988150.5</v>
      </c>
      <c r="H339">
        <f t="shared" si="170"/>
        <v>6.5103920076618488E-4</v>
      </c>
      <c r="I339">
        <f t="shared" si="171"/>
        <v>0.65103920076618493</v>
      </c>
      <c r="J339">
        <f t="shared" si="172"/>
        <v>9.2903804340905296</v>
      </c>
      <c r="K339">
        <f t="shared" si="173"/>
        <v>2055.8685714285721</v>
      </c>
      <c r="L339">
        <f t="shared" si="174"/>
        <v>1615.8549479793269</v>
      </c>
      <c r="M339">
        <f t="shared" si="175"/>
        <v>163.31549339318272</v>
      </c>
      <c r="N339">
        <f t="shared" si="176"/>
        <v>207.78795182962833</v>
      </c>
      <c r="O339">
        <f t="shared" si="177"/>
        <v>3.8379443303712173E-2</v>
      </c>
      <c r="P339">
        <f t="shared" si="178"/>
        <v>2.7699338711829791</v>
      </c>
      <c r="Q339">
        <f t="shared" si="179"/>
        <v>3.8086447538171607E-2</v>
      </c>
      <c r="R339">
        <f t="shared" si="180"/>
        <v>2.3830167631286734E-2</v>
      </c>
      <c r="S339">
        <f t="shared" si="181"/>
        <v>226.11223415351233</v>
      </c>
      <c r="T339">
        <f t="shared" si="182"/>
        <v>34.594956106604357</v>
      </c>
      <c r="U339">
        <f t="shared" si="183"/>
        <v>33.226128571428568</v>
      </c>
      <c r="V339">
        <f t="shared" si="184"/>
        <v>5.1166536749801388</v>
      </c>
      <c r="W339">
        <f t="shared" si="185"/>
        <v>67.107320010601015</v>
      </c>
      <c r="X339">
        <f t="shared" si="186"/>
        <v>3.4623032699588006</v>
      </c>
      <c r="Y339">
        <f t="shared" si="187"/>
        <v>5.1593526152018248</v>
      </c>
      <c r="Z339">
        <f t="shared" si="188"/>
        <v>1.6543504050213382</v>
      </c>
      <c r="AA339">
        <f t="shared" si="189"/>
        <v>-28.710828753788753</v>
      </c>
      <c r="AB339">
        <f t="shared" si="190"/>
        <v>22.135369062582516</v>
      </c>
      <c r="AC339">
        <f t="shared" si="191"/>
        <v>1.8355686136914295</v>
      </c>
      <c r="AD339">
        <f t="shared" si="192"/>
        <v>221.37234307599755</v>
      </c>
      <c r="AE339">
        <f t="shared" si="193"/>
        <v>9.0492938872634774</v>
      </c>
      <c r="AF339">
        <f t="shared" si="194"/>
        <v>0.59977127158325882</v>
      </c>
      <c r="AG339">
        <f t="shared" si="195"/>
        <v>9.2903804340905296</v>
      </c>
      <c r="AH339">
        <v>2137.4478130033372</v>
      </c>
      <c r="AI339">
        <v>2128.7349090909088</v>
      </c>
      <c r="AJ339">
        <v>-4.1594314379063968E-2</v>
      </c>
      <c r="AK339">
        <v>63.952055562581542</v>
      </c>
      <c r="AL339">
        <f t="shared" si="196"/>
        <v>0.65103920076618493</v>
      </c>
      <c r="AM339">
        <v>33.681349615084088</v>
      </c>
      <c r="AN339">
        <v>34.261953846153858</v>
      </c>
      <c r="AO339">
        <v>-4.2836520848161633E-5</v>
      </c>
      <c r="AP339">
        <v>89.221601695222972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47340.92763284345</v>
      </c>
      <c r="AV339">
        <f t="shared" si="200"/>
        <v>1199.992857142857</v>
      </c>
      <c r="AW339">
        <f t="shared" si="201"/>
        <v>1025.9180280588146</v>
      </c>
      <c r="AX339">
        <f t="shared" si="202"/>
        <v>0.8549367789584108</v>
      </c>
      <c r="AY339">
        <f t="shared" si="203"/>
        <v>0.18842798338973285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1673988150.5</v>
      </c>
      <c r="BF339">
        <v>2055.8685714285721</v>
      </c>
      <c r="BG339">
        <v>2065.36</v>
      </c>
      <c r="BH339">
        <v>34.256271428571431</v>
      </c>
      <c r="BI339">
        <v>33.721600000000002</v>
      </c>
      <c r="BJ339">
        <v>2064.488571428572</v>
      </c>
      <c r="BK339">
        <v>34.045900000000003</v>
      </c>
      <c r="BL339">
        <v>649.99771428571421</v>
      </c>
      <c r="BM339">
        <v>100.9708571428572</v>
      </c>
      <c r="BN339">
        <v>9.9782642857142861E-2</v>
      </c>
      <c r="BO339">
        <v>33.374357142857143</v>
      </c>
      <c r="BP339">
        <v>33.226128571428568</v>
      </c>
      <c r="BQ339">
        <v>999.89999999999986</v>
      </c>
      <c r="BR339">
        <v>0</v>
      </c>
      <c r="BS339">
        <v>0</v>
      </c>
      <c r="BT339">
        <v>9029.0185714285708</v>
      </c>
      <c r="BU339">
        <v>0</v>
      </c>
      <c r="BV339">
        <v>124.1561428571429</v>
      </c>
      <c r="BW339">
        <v>-9.4908985714285716</v>
      </c>
      <c r="BX339">
        <v>2128.7942857142862</v>
      </c>
      <c r="BY339">
        <v>2137.4385714285709</v>
      </c>
      <c r="BZ339">
        <v>0.53466085714285716</v>
      </c>
      <c r="CA339">
        <v>2065.36</v>
      </c>
      <c r="CB339">
        <v>33.721600000000002</v>
      </c>
      <c r="CC339">
        <v>3.458878571428571</v>
      </c>
      <c r="CD339">
        <v>3.4048914285714291</v>
      </c>
      <c r="CE339">
        <v>26.419228571428569</v>
      </c>
      <c r="CF339">
        <v>26.152799999999999</v>
      </c>
      <c r="CG339">
        <v>1199.992857142857</v>
      </c>
      <c r="CH339">
        <v>0.50002500000000005</v>
      </c>
      <c r="CI339">
        <v>0.49997499999999989</v>
      </c>
      <c r="CJ339">
        <v>0</v>
      </c>
      <c r="CK339">
        <v>813.9722857142857</v>
      </c>
      <c r="CL339">
        <v>4.9990899999999998</v>
      </c>
      <c r="CM339">
        <v>8287.8528571428578</v>
      </c>
      <c r="CN339">
        <v>9557.8900000000012</v>
      </c>
      <c r="CO339">
        <v>44.25</v>
      </c>
      <c r="CP339">
        <v>45.928142857142859</v>
      </c>
      <c r="CQ339">
        <v>45.125</v>
      </c>
      <c r="CR339">
        <v>44.875</v>
      </c>
      <c r="CS339">
        <v>45.473000000000013</v>
      </c>
      <c r="CT339">
        <v>597.52714285714285</v>
      </c>
      <c r="CU339">
        <v>597.46857142857141</v>
      </c>
      <c r="CV339">
        <v>0</v>
      </c>
      <c r="CW339">
        <v>1673988153.0999999</v>
      </c>
      <c r="CX339">
        <v>0</v>
      </c>
      <c r="CY339">
        <v>1673984188.5</v>
      </c>
      <c r="CZ339" t="s">
        <v>356</v>
      </c>
      <c r="DA339">
        <v>1673984188.5</v>
      </c>
      <c r="DB339">
        <v>1673984167.5</v>
      </c>
      <c r="DC339">
        <v>23</v>
      </c>
      <c r="DD339">
        <v>-0.32800000000000001</v>
      </c>
      <c r="DE339">
        <v>5.0000000000000001E-3</v>
      </c>
      <c r="DF339">
        <v>-6.2539999999999996</v>
      </c>
      <c r="DG339">
        <v>0.21</v>
      </c>
      <c r="DH339">
        <v>579</v>
      </c>
      <c r="DI339">
        <v>34</v>
      </c>
      <c r="DJ339">
        <v>0</v>
      </c>
      <c r="DK339">
        <v>0.1</v>
      </c>
      <c r="DL339">
        <v>-9.5266052499999994</v>
      </c>
      <c r="DM339">
        <v>0.26937016885554838</v>
      </c>
      <c r="DN339">
        <v>5.6719080386916622E-2</v>
      </c>
      <c r="DO339">
        <v>0</v>
      </c>
      <c r="DP339">
        <v>0.57523544999999998</v>
      </c>
      <c r="DQ339">
        <v>-4.782918574108886E-2</v>
      </c>
      <c r="DR339">
        <v>1.316331208501492E-2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363</v>
      </c>
      <c r="EA339">
        <v>3.2947700000000002</v>
      </c>
      <c r="EB339">
        <v>2.6253799999999998</v>
      </c>
      <c r="EC339">
        <v>0.286719</v>
      </c>
      <c r="ED339">
        <v>0.28512100000000001</v>
      </c>
      <c r="EE339">
        <v>0.13910600000000001</v>
      </c>
      <c r="EF339">
        <v>0.13639100000000001</v>
      </c>
      <c r="EG339">
        <v>21425.9</v>
      </c>
      <c r="EH339">
        <v>21836.9</v>
      </c>
      <c r="EI339">
        <v>27979.5</v>
      </c>
      <c r="EJ339">
        <v>29438.3</v>
      </c>
      <c r="EK339">
        <v>33160.6</v>
      </c>
      <c r="EL339">
        <v>35316.400000000001</v>
      </c>
      <c r="EM339">
        <v>39502.699999999997</v>
      </c>
      <c r="EN339">
        <v>42093.4</v>
      </c>
      <c r="EO339">
        <v>2.1993499999999999</v>
      </c>
      <c r="EP339">
        <v>2.1520800000000002</v>
      </c>
      <c r="EQ339">
        <v>0.11228399999999999</v>
      </c>
      <c r="ER339">
        <v>0</v>
      </c>
      <c r="ES339">
        <v>31.410499999999999</v>
      </c>
      <c r="ET339">
        <v>999.9</v>
      </c>
      <c r="EU339">
        <v>67.3</v>
      </c>
      <c r="EV339">
        <v>35.799999999999997</v>
      </c>
      <c r="EW339">
        <v>39.3523</v>
      </c>
      <c r="EX339">
        <v>57.261800000000001</v>
      </c>
      <c r="EY339">
        <v>-4.6354100000000003</v>
      </c>
      <c r="EZ339">
        <v>2</v>
      </c>
      <c r="FA339">
        <v>0.62587700000000002</v>
      </c>
      <c r="FB339">
        <v>0.52473599999999998</v>
      </c>
      <c r="FC339">
        <v>20.270900000000001</v>
      </c>
      <c r="FD339">
        <v>5.2147399999999999</v>
      </c>
      <c r="FE339">
        <v>12.0099</v>
      </c>
      <c r="FF339">
        <v>4.9846000000000004</v>
      </c>
      <c r="FG339">
        <v>3.2844500000000001</v>
      </c>
      <c r="FH339">
        <v>9999</v>
      </c>
      <c r="FI339">
        <v>9999</v>
      </c>
      <c r="FJ339">
        <v>9999</v>
      </c>
      <c r="FK339">
        <v>999.9</v>
      </c>
      <c r="FL339">
        <v>1.86588</v>
      </c>
      <c r="FM339">
        <v>1.8623099999999999</v>
      </c>
      <c r="FN339">
        <v>1.86432</v>
      </c>
      <c r="FO339">
        <v>1.86036</v>
      </c>
      <c r="FP339">
        <v>1.86111</v>
      </c>
      <c r="FQ339">
        <v>1.8602099999999999</v>
      </c>
      <c r="FR339">
        <v>1.8619600000000001</v>
      </c>
      <c r="FS339">
        <v>1.8585199999999999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-8.6199999999999992</v>
      </c>
      <c r="GH339">
        <v>0.2104</v>
      </c>
      <c r="GI339">
        <v>-4.4410340874611869</v>
      </c>
      <c r="GJ339">
        <v>-4.0977002334145526E-3</v>
      </c>
      <c r="GK339">
        <v>1.9870096767282211E-6</v>
      </c>
      <c r="GL339">
        <v>-4.7591234531596528E-10</v>
      </c>
      <c r="GM339">
        <v>0.2103699999999975</v>
      </c>
      <c r="GN339">
        <v>0</v>
      </c>
      <c r="GO339">
        <v>0</v>
      </c>
      <c r="GP339">
        <v>0</v>
      </c>
      <c r="GQ339">
        <v>6</v>
      </c>
      <c r="GR339">
        <v>2093</v>
      </c>
      <c r="GS339">
        <v>4</v>
      </c>
      <c r="GT339">
        <v>31</v>
      </c>
      <c r="GU339">
        <v>66.099999999999994</v>
      </c>
      <c r="GV339">
        <v>66.400000000000006</v>
      </c>
      <c r="GW339">
        <v>4.9108900000000002</v>
      </c>
      <c r="GX339">
        <v>0</v>
      </c>
      <c r="GY339">
        <v>2.04834</v>
      </c>
      <c r="GZ339">
        <v>2.6220699999999999</v>
      </c>
      <c r="HA339">
        <v>2.1972700000000001</v>
      </c>
      <c r="HB339">
        <v>2.3290999999999999</v>
      </c>
      <c r="HC339">
        <v>41.274099999999997</v>
      </c>
      <c r="HD339">
        <v>14.1233</v>
      </c>
      <c r="HE339">
        <v>18</v>
      </c>
      <c r="HF339">
        <v>705.79100000000005</v>
      </c>
      <c r="HG339">
        <v>741.14200000000005</v>
      </c>
      <c r="HH339">
        <v>30.9998</v>
      </c>
      <c r="HI339">
        <v>35.1175</v>
      </c>
      <c r="HJ339">
        <v>29.9998</v>
      </c>
      <c r="HK339">
        <v>35.081299999999999</v>
      </c>
      <c r="HL339">
        <v>35.101500000000001</v>
      </c>
      <c r="HM339">
        <v>100</v>
      </c>
      <c r="HN339">
        <v>18.272600000000001</v>
      </c>
      <c r="HO339">
        <v>100</v>
      </c>
      <c r="HP339">
        <v>31</v>
      </c>
      <c r="HQ339">
        <v>2160.34</v>
      </c>
      <c r="HR339">
        <v>33.737400000000001</v>
      </c>
      <c r="HS339">
        <v>98.604299999999995</v>
      </c>
      <c r="HT339">
        <v>97.595799999999997</v>
      </c>
    </row>
    <row r="340" spans="1:228" x14ac:dyDescent="0.2">
      <c r="A340">
        <v>325</v>
      </c>
      <c r="B340">
        <v>1673988156.5</v>
      </c>
      <c r="C340">
        <v>1293.400000095367</v>
      </c>
      <c r="D340" t="s">
        <v>1009</v>
      </c>
      <c r="E340" t="s">
        <v>1010</v>
      </c>
      <c r="F340">
        <v>4</v>
      </c>
      <c r="G340">
        <v>1673988154.1875</v>
      </c>
      <c r="H340">
        <f t="shared" si="170"/>
        <v>6.5302666464602498E-4</v>
      </c>
      <c r="I340">
        <f t="shared" si="171"/>
        <v>0.65302666464602499</v>
      </c>
      <c r="J340">
        <f t="shared" si="172"/>
        <v>8.9962935333199052</v>
      </c>
      <c r="K340">
        <f t="shared" si="173"/>
        <v>2055.7487500000002</v>
      </c>
      <c r="L340">
        <f t="shared" si="174"/>
        <v>1629.0302252692886</v>
      </c>
      <c r="M340">
        <f t="shared" si="175"/>
        <v>164.64663244611432</v>
      </c>
      <c r="N340">
        <f t="shared" si="176"/>
        <v>207.77521717674546</v>
      </c>
      <c r="O340">
        <f t="shared" si="177"/>
        <v>3.8496393478288614E-2</v>
      </c>
      <c r="P340">
        <f t="shared" si="178"/>
        <v>2.7643958113968967</v>
      </c>
      <c r="Q340">
        <f t="shared" si="179"/>
        <v>3.8201031101202779E-2</v>
      </c>
      <c r="R340">
        <f t="shared" si="180"/>
        <v>2.390199254144261E-2</v>
      </c>
      <c r="S340">
        <f t="shared" si="181"/>
        <v>226.1135392334339</v>
      </c>
      <c r="T340">
        <f t="shared" si="182"/>
        <v>34.599781311670419</v>
      </c>
      <c r="U340">
        <f t="shared" si="183"/>
        <v>33.235737499999999</v>
      </c>
      <c r="V340">
        <f t="shared" si="184"/>
        <v>5.1194122883426498</v>
      </c>
      <c r="W340">
        <f t="shared" si="185"/>
        <v>67.148699659341545</v>
      </c>
      <c r="X340">
        <f t="shared" si="186"/>
        <v>3.4650410788323756</v>
      </c>
      <c r="Y340">
        <f t="shared" si="187"/>
        <v>5.1602504537112477</v>
      </c>
      <c r="Z340">
        <f t="shared" si="188"/>
        <v>1.6543712095102743</v>
      </c>
      <c r="AA340">
        <f t="shared" si="189"/>
        <v>-28.798475910889703</v>
      </c>
      <c r="AB340">
        <f t="shared" si="190"/>
        <v>21.121858812311729</v>
      </c>
      <c r="AC340">
        <f t="shared" si="191"/>
        <v>1.7551417785528607</v>
      </c>
      <c r="AD340">
        <f t="shared" si="192"/>
        <v>220.19206391340879</v>
      </c>
      <c r="AE340">
        <f t="shared" si="193"/>
        <v>9.116668391741003</v>
      </c>
      <c r="AF340">
        <f t="shared" si="194"/>
        <v>0.57830081169133496</v>
      </c>
      <c r="AG340">
        <f t="shared" si="195"/>
        <v>8.9962935333199052</v>
      </c>
      <c r="AH340">
        <v>2137.4392850542122</v>
      </c>
      <c r="AI340">
        <v>2128.764787878788</v>
      </c>
      <c r="AJ340">
        <v>2.0589770353911529E-2</v>
      </c>
      <c r="AK340">
        <v>63.952055562581542</v>
      </c>
      <c r="AL340">
        <f t="shared" si="196"/>
        <v>0.65302666464602499</v>
      </c>
      <c r="AM340">
        <v>33.764025570672651</v>
      </c>
      <c r="AN340">
        <v>34.299772027972047</v>
      </c>
      <c r="AO340">
        <v>8.5238461922998738E-3</v>
      </c>
      <c r="AP340">
        <v>89.221601695222972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47188.359694491512</v>
      </c>
      <c r="AV340">
        <f t="shared" si="200"/>
        <v>1200</v>
      </c>
      <c r="AW340">
        <f t="shared" si="201"/>
        <v>1025.9241135924528</v>
      </c>
      <c r="AX340">
        <f t="shared" si="202"/>
        <v>0.85493676132704399</v>
      </c>
      <c r="AY340">
        <f t="shared" si="203"/>
        <v>0.18842794936119492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1673988154.1875</v>
      </c>
      <c r="BF340">
        <v>2055.7487500000002</v>
      </c>
      <c r="BG340">
        <v>2065.26125</v>
      </c>
      <c r="BH340">
        <v>34.283462499999999</v>
      </c>
      <c r="BI340">
        <v>33.767962500000003</v>
      </c>
      <c r="BJ340">
        <v>2064.3687500000001</v>
      </c>
      <c r="BK340">
        <v>34.073099999999997</v>
      </c>
      <c r="BL340">
        <v>650.01900000000001</v>
      </c>
      <c r="BM340">
        <v>100.97024999999999</v>
      </c>
      <c r="BN340">
        <v>0.10008613750000001</v>
      </c>
      <c r="BO340">
        <v>33.3774625</v>
      </c>
      <c r="BP340">
        <v>33.235737499999999</v>
      </c>
      <c r="BQ340">
        <v>999.9</v>
      </c>
      <c r="BR340">
        <v>0</v>
      </c>
      <c r="BS340">
        <v>0</v>
      </c>
      <c r="BT340">
        <v>8999.6087499999994</v>
      </c>
      <c r="BU340">
        <v>0</v>
      </c>
      <c r="BV340">
        <v>125.72075</v>
      </c>
      <c r="BW340">
        <v>-9.5144350000000006</v>
      </c>
      <c r="BX340">
        <v>2128.7275</v>
      </c>
      <c r="BY340">
        <v>2137.44</v>
      </c>
      <c r="BZ340">
        <v>0.51548799999999995</v>
      </c>
      <c r="CA340">
        <v>2065.26125</v>
      </c>
      <c r="CB340">
        <v>33.767962500000003</v>
      </c>
      <c r="CC340">
        <v>3.4616125000000002</v>
      </c>
      <c r="CD340">
        <v>3.4095612499999999</v>
      </c>
      <c r="CE340">
        <v>26.432625000000002</v>
      </c>
      <c r="CF340">
        <v>26.176012499999999</v>
      </c>
      <c r="CG340">
        <v>1200</v>
      </c>
      <c r="CH340">
        <v>0.50002400000000002</v>
      </c>
      <c r="CI340">
        <v>0.49997599999999998</v>
      </c>
      <c r="CJ340">
        <v>0</v>
      </c>
      <c r="CK340">
        <v>813.39937499999996</v>
      </c>
      <c r="CL340">
        <v>4.9990899999999998</v>
      </c>
      <c r="CM340">
        <v>8283.2587500000009</v>
      </c>
      <c r="CN340">
        <v>9557.9350000000013</v>
      </c>
      <c r="CO340">
        <v>44.25</v>
      </c>
      <c r="CP340">
        <v>45.921499999999988</v>
      </c>
      <c r="CQ340">
        <v>45.125</v>
      </c>
      <c r="CR340">
        <v>44.875</v>
      </c>
      <c r="CS340">
        <v>45.468499999999999</v>
      </c>
      <c r="CT340">
        <v>597.53</v>
      </c>
      <c r="CU340">
        <v>597.47</v>
      </c>
      <c r="CV340">
        <v>0</v>
      </c>
      <c r="CW340">
        <v>1673988156.7</v>
      </c>
      <c r="CX340">
        <v>0</v>
      </c>
      <c r="CY340">
        <v>1673984188.5</v>
      </c>
      <c r="CZ340" t="s">
        <v>356</v>
      </c>
      <c r="DA340">
        <v>1673984188.5</v>
      </c>
      <c r="DB340">
        <v>1673984167.5</v>
      </c>
      <c r="DC340">
        <v>23</v>
      </c>
      <c r="DD340">
        <v>-0.32800000000000001</v>
      </c>
      <c r="DE340">
        <v>5.0000000000000001E-3</v>
      </c>
      <c r="DF340">
        <v>-6.2539999999999996</v>
      </c>
      <c r="DG340">
        <v>0.21</v>
      </c>
      <c r="DH340">
        <v>579</v>
      </c>
      <c r="DI340">
        <v>34</v>
      </c>
      <c r="DJ340">
        <v>0</v>
      </c>
      <c r="DK340">
        <v>0.1</v>
      </c>
      <c r="DL340">
        <v>-9.5156432500000001</v>
      </c>
      <c r="DM340">
        <v>0.1543482551595099</v>
      </c>
      <c r="DN340">
        <v>5.4075717581346119E-2</v>
      </c>
      <c r="DO340">
        <v>0</v>
      </c>
      <c r="DP340">
        <v>0.56220692500000014</v>
      </c>
      <c r="DQ340">
        <v>-0.2270705403377114</v>
      </c>
      <c r="DR340">
        <v>2.890141840064904E-2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372</v>
      </c>
      <c r="EA340">
        <v>3.2949199999999998</v>
      </c>
      <c r="EB340">
        <v>2.6251199999999999</v>
      </c>
      <c r="EC340">
        <v>0.286713</v>
      </c>
      <c r="ED340">
        <v>0.28511500000000001</v>
      </c>
      <c r="EE340">
        <v>0.13919899999999999</v>
      </c>
      <c r="EF340">
        <v>0.13641</v>
      </c>
      <c r="EG340">
        <v>21426.400000000001</v>
      </c>
      <c r="EH340">
        <v>21837.3</v>
      </c>
      <c r="EI340">
        <v>27980</v>
      </c>
      <c r="EJ340">
        <v>29438.6</v>
      </c>
      <c r="EK340">
        <v>33157.300000000003</v>
      </c>
      <c r="EL340">
        <v>35316.199999999997</v>
      </c>
      <c r="EM340">
        <v>39503</v>
      </c>
      <c r="EN340">
        <v>42094</v>
      </c>
      <c r="EO340">
        <v>2.1996500000000001</v>
      </c>
      <c r="EP340">
        <v>2.15205</v>
      </c>
      <c r="EQ340">
        <v>0.113163</v>
      </c>
      <c r="ER340">
        <v>0</v>
      </c>
      <c r="ES340">
        <v>31.410499999999999</v>
      </c>
      <c r="ET340">
        <v>999.9</v>
      </c>
      <c r="EU340">
        <v>67.3</v>
      </c>
      <c r="EV340">
        <v>35.799999999999997</v>
      </c>
      <c r="EW340">
        <v>39.349499999999999</v>
      </c>
      <c r="EX340">
        <v>57.351799999999997</v>
      </c>
      <c r="EY340">
        <v>-4.7836499999999997</v>
      </c>
      <c r="EZ340">
        <v>2</v>
      </c>
      <c r="FA340">
        <v>0.62554399999999999</v>
      </c>
      <c r="FB340">
        <v>0.52403299999999997</v>
      </c>
      <c r="FC340">
        <v>20.270900000000001</v>
      </c>
      <c r="FD340">
        <v>5.2151899999999998</v>
      </c>
      <c r="FE340">
        <v>12.0099</v>
      </c>
      <c r="FF340">
        <v>4.9846500000000002</v>
      </c>
      <c r="FG340">
        <v>3.2845800000000001</v>
      </c>
      <c r="FH340">
        <v>9999</v>
      </c>
      <c r="FI340">
        <v>9999</v>
      </c>
      <c r="FJ340">
        <v>9999</v>
      </c>
      <c r="FK340">
        <v>999.9</v>
      </c>
      <c r="FL340">
        <v>1.8658999999999999</v>
      </c>
      <c r="FM340">
        <v>1.8622799999999999</v>
      </c>
      <c r="FN340">
        <v>1.86432</v>
      </c>
      <c r="FO340">
        <v>1.8603700000000001</v>
      </c>
      <c r="FP340">
        <v>1.86111</v>
      </c>
      <c r="FQ340">
        <v>1.8602099999999999</v>
      </c>
      <c r="FR340">
        <v>1.8619699999999999</v>
      </c>
      <c r="FS340">
        <v>1.8585199999999999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-8.6199999999999992</v>
      </c>
      <c r="GH340">
        <v>0.2104</v>
      </c>
      <c r="GI340">
        <v>-4.4410340874611869</v>
      </c>
      <c r="GJ340">
        <v>-4.0977002334145526E-3</v>
      </c>
      <c r="GK340">
        <v>1.9870096767282211E-6</v>
      </c>
      <c r="GL340">
        <v>-4.7591234531596528E-10</v>
      </c>
      <c r="GM340">
        <v>0.2103699999999975</v>
      </c>
      <c r="GN340">
        <v>0</v>
      </c>
      <c r="GO340">
        <v>0</v>
      </c>
      <c r="GP340">
        <v>0</v>
      </c>
      <c r="GQ340">
        <v>6</v>
      </c>
      <c r="GR340">
        <v>2093</v>
      </c>
      <c r="GS340">
        <v>4</v>
      </c>
      <c r="GT340">
        <v>31</v>
      </c>
      <c r="GU340">
        <v>66.099999999999994</v>
      </c>
      <c r="GV340">
        <v>66.5</v>
      </c>
      <c r="GW340">
        <v>4.9108900000000002</v>
      </c>
      <c r="GX340">
        <v>0</v>
      </c>
      <c r="GY340">
        <v>2.04834</v>
      </c>
      <c r="GZ340">
        <v>2.6232899999999999</v>
      </c>
      <c r="HA340">
        <v>2.1972700000000001</v>
      </c>
      <c r="HB340">
        <v>2.34741</v>
      </c>
      <c r="HC340">
        <v>41.274099999999997</v>
      </c>
      <c r="HD340">
        <v>14.1145</v>
      </c>
      <c r="HE340">
        <v>18</v>
      </c>
      <c r="HF340">
        <v>706.02700000000004</v>
      </c>
      <c r="HG340">
        <v>741.09900000000005</v>
      </c>
      <c r="HH340">
        <v>30.9998</v>
      </c>
      <c r="HI340">
        <v>35.1143</v>
      </c>
      <c r="HJ340">
        <v>29.9998</v>
      </c>
      <c r="HK340">
        <v>35.079700000000003</v>
      </c>
      <c r="HL340">
        <v>35.099899999999998</v>
      </c>
      <c r="HM340">
        <v>100</v>
      </c>
      <c r="HN340">
        <v>18.272600000000001</v>
      </c>
      <c r="HO340">
        <v>100</v>
      </c>
      <c r="HP340">
        <v>31</v>
      </c>
      <c r="HQ340">
        <v>2167.02</v>
      </c>
      <c r="HR340">
        <v>33.737400000000001</v>
      </c>
      <c r="HS340">
        <v>98.605400000000003</v>
      </c>
      <c r="HT340">
        <v>97.597099999999998</v>
      </c>
    </row>
    <row r="341" spans="1:228" x14ac:dyDescent="0.2">
      <c r="A341">
        <v>326</v>
      </c>
      <c r="B341">
        <v>1673988160.5</v>
      </c>
      <c r="C341">
        <v>1297.400000095367</v>
      </c>
      <c r="D341" t="s">
        <v>1011</v>
      </c>
      <c r="E341" t="s">
        <v>1012</v>
      </c>
      <c r="F341">
        <v>4</v>
      </c>
      <c r="G341">
        <v>1673988158.5</v>
      </c>
      <c r="H341">
        <f t="shared" si="170"/>
        <v>6.5930559668911501E-4</v>
      </c>
      <c r="I341">
        <f t="shared" si="171"/>
        <v>0.65930559668911504</v>
      </c>
      <c r="J341">
        <f t="shared" si="172"/>
        <v>9.4466251278787414</v>
      </c>
      <c r="K341">
        <f t="shared" si="173"/>
        <v>2055.712857142858</v>
      </c>
      <c r="L341">
        <f t="shared" si="174"/>
        <v>1613.9186166571167</v>
      </c>
      <c r="M341">
        <f t="shared" si="175"/>
        <v>163.11859916517207</v>
      </c>
      <c r="N341">
        <f t="shared" si="176"/>
        <v>207.7707005062806</v>
      </c>
      <c r="O341">
        <f t="shared" si="177"/>
        <v>3.8851193535828547E-2</v>
      </c>
      <c r="P341">
        <f t="shared" si="178"/>
        <v>2.7600585112758367</v>
      </c>
      <c r="Q341">
        <f t="shared" si="179"/>
        <v>3.8549915887787903E-2</v>
      </c>
      <c r="R341">
        <f t="shared" si="180"/>
        <v>2.4120571151841644E-2</v>
      </c>
      <c r="S341">
        <f t="shared" si="181"/>
        <v>226.11399468379827</v>
      </c>
      <c r="T341">
        <f t="shared" si="182"/>
        <v>34.599363108913423</v>
      </c>
      <c r="U341">
        <f t="shared" si="183"/>
        <v>33.248542857142859</v>
      </c>
      <c r="V341">
        <f t="shared" si="184"/>
        <v>5.1230905707980607</v>
      </c>
      <c r="W341">
        <f t="shared" si="185"/>
        <v>67.207696972419484</v>
      </c>
      <c r="X341">
        <f t="shared" si="186"/>
        <v>3.4679928355331286</v>
      </c>
      <c r="Y341">
        <f t="shared" si="187"/>
        <v>5.1601125938838734</v>
      </c>
      <c r="Z341">
        <f t="shared" si="188"/>
        <v>1.6550977352649321</v>
      </c>
      <c r="AA341">
        <f t="shared" si="189"/>
        <v>-29.075376813989973</v>
      </c>
      <c r="AB341">
        <f t="shared" si="190"/>
        <v>19.112332395270279</v>
      </c>
      <c r="AC341">
        <f t="shared" si="191"/>
        <v>1.5907499256486239</v>
      </c>
      <c r="AD341">
        <f t="shared" si="192"/>
        <v>217.74170019072719</v>
      </c>
      <c r="AE341">
        <f t="shared" si="193"/>
        <v>9.136107224514145</v>
      </c>
      <c r="AF341">
        <f t="shared" si="194"/>
        <v>0.60883587098097158</v>
      </c>
      <c r="AG341">
        <f t="shared" si="195"/>
        <v>9.4466251278787414</v>
      </c>
      <c r="AH341">
        <v>2137.4942056835689</v>
      </c>
      <c r="AI341">
        <v>2128.668060606059</v>
      </c>
      <c r="AJ341">
        <v>-5.0925861030803633E-2</v>
      </c>
      <c r="AK341">
        <v>63.952055562581542</v>
      </c>
      <c r="AL341">
        <f t="shared" si="196"/>
        <v>0.65930559668911504</v>
      </c>
      <c r="AM341">
        <v>33.771158546354577</v>
      </c>
      <c r="AN341">
        <v>34.319793006993031</v>
      </c>
      <c r="AO341">
        <v>7.1830977082949759E-3</v>
      </c>
      <c r="AP341">
        <v>89.221601695222972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47069.431172731129</v>
      </c>
      <c r="AV341">
        <f t="shared" si="200"/>
        <v>1200</v>
      </c>
      <c r="AW341">
        <f t="shared" si="201"/>
        <v>1025.9243495770975</v>
      </c>
      <c r="AX341">
        <f t="shared" si="202"/>
        <v>0.85493695798091451</v>
      </c>
      <c r="AY341">
        <f t="shared" si="203"/>
        <v>0.18842832890316522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1673988158.5</v>
      </c>
      <c r="BF341">
        <v>2055.712857142858</v>
      </c>
      <c r="BG341">
        <v>2065.301428571428</v>
      </c>
      <c r="BH341">
        <v>34.312814285714282</v>
      </c>
      <c r="BI341">
        <v>33.770099999999999</v>
      </c>
      <c r="BJ341">
        <v>2064.3328571428569</v>
      </c>
      <c r="BK341">
        <v>34.102442857142861</v>
      </c>
      <c r="BL341">
        <v>650.005</v>
      </c>
      <c r="BM341">
        <v>100.96985714285719</v>
      </c>
      <c r="BN341">
        <v>0.10004655714285721</v>
      </c>
      <c r="BO341">
        <v>33.376985714285709</v>
      </c>
      <c r="BP341">
        <v>33.248542857142859</v>
      </c>
      <c r="BQ341">
        <v>999.89999999999986</v>
      </c>
      <c r="BR341">
        <v>0</v>
      </c>
      <c r="BS341">
        <v>0</v>
      </c>
      <c r="BT341">
        <v>8976.6071428571431</v>
      </c>
      <c r="BU341">
        <v>0</v>
      </c>
      <c r="BV341">
        <v>127.18171428571431</v>
      </c>
      <c r="BW341">
        <v>-9.5876814285714289</v>
      </c>
      <c r="BX341">
        <v>2128.755714285714</v>
      </c>
      <c r="BY341">
        <v>2137.4842857142862</v>
      </c>
      <c r="BZ341">
        <v>0.54272014285714287</v>
      </c>
      <c r="CA341">
        <v>2065.301428571428</v>
      </c>
      <c r="CB341">
        <v>33.770099999999999</v>
      </c>
      <c r="CC341">
        <v>3.4645514285714292</v>
      </c>
      <c r="CD341">
        <v>3.409754285714286</v>
      </c>
      <c r="CE341">
        <v>26.447014285714289</v>
      </c>
      <c r="CF341">
        <v>26.176942857142858</v>
      </c>
      <c r="CG341">
        <v>1200</v>
      </c>
      <c r="CH341">
        <v>0.5000190000000001</v>
      </c>
      <c r="CI341">
        <v>0.49998100000000001</v>
      </c>
      <c r="CJ341">
        <v>0</v>
      </c>
      <c r="CK341">
        <v>812.85628571428583</v>
      </c>
      <c r="CL341">
        <v>4.9990899999999998</v>
      </c>
      <c r="CM341">
        <v>8277.6414285714291</v>
      </c>
      <c r="CN341">
        <v>9557.9242857142854</v>
      </c>
      <c r="CO341">
        <v>44.25</v>
      </c>
      <c r="CP341">
        <v>45.892714285714291</v>
      </c>
      <c r="CQ341">
        <v>45.125</v>
      </c>
      <c r="CR341">
        <v>44.875</v>
      </c>
      <c r="CS341">
        <v>45.436999999999998</v>
      </c>
      <c r="CT341">
        <v>597.52428571428572</v>
      </c>
      <c r="CU341">
        <v>597.48000000000013</v>
      </c>
      <c r="CV341">
        <v>0</v>
      </c>
      <c r="CW341">
        <v>1673988160.9000001</v>
      </c>
      <c r="CX341">
        <v>0</v>
      </c>
      <c r="CY341">
        <v>1673984188.5</v>
      </c>
      <c r="CZ341" t="s">
        <v>356</v>
      </c>
      <c r="DA341">
        <v>1673984188.5</v>
      </c>
      <c r="DB341">
        <v>1673984167.5</v>
      </c>
      <c r="DC341">
        <v>23</v>
      </c>
      <c r="DD341">
        <v>-0.32800000000000001</v>
      </c>
      <c r="DE341">
        <v>5.0000000000000001E-3</v>
      </c>
      <c r="DF341">
        <v>-6.2539999999999996</v>
      </c>
      <c r="DG341">
        <v>0.21</v>
      </c>
      <c r="DH341">
        <v>579</v>
      </c>
      <c r="DI341">
        <v>34</v>
      </c>
      <c r="DJ341">
        <v>0</v>
      </c>
      <c r="DK341">
        <v>0.1</v>
      </c>
      <c r="DL341">
        <v>-9.51984225</v>
      </c>
      <c r="DM341">
        <v>5.4183827392150039E-2</v>
      </c>
      <c r="DN341">
        <v>6.1329033927149862E-2</v>
      </c>
      <c r="DO341">
        <v>1</v>
      </c>
      <c r="DP341">
        <v>0.55383147500000007</v>
      </c>
      <c r="DQ341">
        <v>-0.2378820000000024</v>
      </c>
      <c r="DR341">
        <v>2.9590663489509238E-2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363</v>
      </c>
      <c r="EA341">
        <v>3.2947899999999999</v>
      </c>
      <c r="EB341">
        <v>2.6251600000000002</v>
      </c>
      <c r="EC341">
        <v>0.28670099999999998</v>
      </c>
      <c r="ED341">
        <v>0.28511300000000001</v>
      </c>
      <c r="EE341">
        <v>0.13925699999999999</v>
      </c>
      <c r="EF341">
        <v>0.136402</v>
      </c>
      <c r="EG341">
        <v>21426.799999999999</v>
      </c>
      <c r="EH341">
        <v>21837.599999999999</v>
      </c>
      <c r="EI341">
        <v>27979.9</v>
      </c>
      <c r="EJ341">
        <v>29438.9</v>
      </c>
      <c r="EK341">
        <v>33155.5</v>
      </c>
      <c r="EL341">
        <v>35316.699999999997</v>
      </c>
      <c r="EM341">
        <v>39503.5</v>
      </c>
      <c r="EN341">
        <v>42094.2</v>
      </c>
      <c r="EO341">
        <v>2.19957</v>
      </c>
      <c r="EP341">
        <v>2.1522000000000001</v>
      </c>
      <c r="EQ341">
        <v>0.11315600000000001</v>
      </c>
      <c r="ER341">
        <v>0</v>
      </c>
      <c r="ES341">
        <v>31.410499999999999</v>
      </c>
      <c r="ET341">
        <v>999.9</v>
      </c>
      <c r="EU341">
        <v>67.3</v>
      </c>
      <c r="EV341">
        <v>35.799999999999997</v>
      </c>
      <c r="EW341">
        <v>39.348500000000001</v>
      </c>
      <c r="EX341">
        <v>57.591799999999999</v>
      </c>
      <c r="EY341">
        <v>-4.6594499999999996</v>
      </c>
      <c r="EZ341">
        <v>2</v>
      </c>
      <c r="FA341">
        <v>0.62548000000000004</v>
      </c>
      <c r="FB341">
        <v>0.524918</v>
      </c>
      <c r="FC341">
        <v>20.270900000000001</v>
      </c>
      <c r="FD341">
        <v>5.2150400000000001</v>
      </c>
      <c r="FE341">
        <v>12.0099</v>
      </c>
      <c r="FF341">
        <v>4.98475</v>
      </c>
      <c r="FG341">
        <v>3.2845</v>
      </c>
      <c r="FH341">
        <v>9999</v>
      </c>
      <c r="FI341">
        <v>9999</v>
      </c>
      <c r="FJ341">
        <v>9999</v>
      </c>
      <c r="FK341">
        <v>999.9</v>
      </c>
      <c r="FL341">
        <v>1.8658999999999999</v>
      </c>
      <c r="FM341">
        <v>1.8623000000000001</v>
      </c>
      <c r="FN341">
        <v>1.86432</v>
      </c>
      <c r="FO341">
        <v>1.8604000000000001</v>
      </c>
      <c r="FP341">
        <v>1.86111</v>
      </c>
      <c r="FQ341">
        <v>1.8602000000000001</v>
      </c>
      <c r="FR341">
        <v>1.8619399999999999</v>
      </c>
      <c r="FS341">
        <v>1.8585100000000001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-8.6199999999999992</v>
      </c>
      <c r="GH341">
        <v>0.2104</v>
      </c>
      <c r="GI341">
        <v>-4.4410340874611869</v>
      </c>
      <c r="GJ341">
        <v>-4.0977002334145526E-3</v>
      </c>
      <c r="GK341">
        <v>1.9870096767282211E-6</v>
      </c>
      <c r="GL341">
        <v>-4.7591234531596528E-10</v>
      </c>
      <c r="GM341">
        <v>0.2103699999999975</v>
      </c>
      <c r="GN341">
        <v>0</v>
      </c>
      <c r="GO341">
        <v>0</v>
      </c>
      <c r="GP341">
        <v>0</v>
      </c>
      <c r="GQ341">
        <v>6</v>
      </c>
      <c r="GR341">
        <v>2093</v>
      </c>
      <c r="GS341">
        <v>4</v>
      </c>
      <c r="GT341">
        <v>31</v>
      </c>
      <c r="GU341">
        <v>66.2</v>
      </c>
      <c r="GV341">
        <v>66.5</v>
      </c>
      <c r="GW341">
        <v>4.9108900000000002</v>
      </c>
      <c r="GX341">
        <v>0</v>
      </c>
      <c r="GY341">
        <v>2.04834</v>
      </c>
      <c r="GZ341">
        <v>2.6232899999999999</v>
      </c>
      <c r="HA341">
        <v>2.1972700000000001</v>
      </c>
      <c r="HB341">
        <v>2.2936999999999999</v>
      </c>
      <c r="HC341">
        <v>41.274099999999997</v>
      </c>
      <c r="HD341">
        <v>14.1058</v>
      </c>
      <c r="HE341">
        <v>18</v>
      </c>
      <c r="HF341">
        <v>705.93799999999999</v>
      </c>
      <c r="HG341">
        <v>741.21299999999997</v>
      </c>
      <c r="HH341">
        <v>31.0001</v>
      </c>
      <c r="HI341">
        <v>35.1111</v>
      </c>
      <c r="HJ341">
        <v>29.9998</v>
      </c>
      <c r="HK341">
        <v>35.077399999999997</v>
      </c>
      <c r="HL341">
        <v>35.0974</v>
      </c>
      <c r="HM341">
        <v>100</v>
      </c>
      <c r="HN341">
        <v>18.272600000000001</v>
      </c>
      <c r="HO341">
        <v>100</v>
      </c>
      <c r="HP341">
        <v>31</v>
      </c>
      <c r="HQ341">
        <v>2173.6999999999998</v>
      </c>
      <c r="HR341">
        <v>33.725700000000003</v>
      </c>
      <c r="HS341">
        <v>98.605999999999995</v>
      </c>
      <c r="HT341">
        <v>97.597800000000007</v>
      </c>
    </row>
    <row r="342" spans="1:228" x14ac:dyDescent="0.2">
      <c r="A342">
        <v>327</v>
      </c>
      <c r="B342">
        <v>1673988164.5</v>
      </c>
      <c r="C342">
        <v>1301.400000095367</v>
      </c>
      <c r="D342" t="s">
        <v>1013</v>
      </c>
      <c r="E342" t="s">
        <v>1014</v>
      </c>
      <c r="F342">
        <v>4</v>
      </c>
      <c r="G342">
        <v>1673988162.1875</v>
      </c>
      <c r="H342">
        <f t="shared" si="170"/>
        <v>6.4749999638860081E-4</v>
      </c>
      <c r="I342">
        <f t="shared" si="171"/>
        <v>0.64749999638860078</v>
      </c>
      <c r="J342">
        <f t="shared" si="172"/>
        <v>8.9392340916256874</v>
      </c>
      <c r="K342">
        <f t="shared" si="173"/>
        <v>2055.6212500000001</v>
      </c>
      <c r="L342">
        <f t="shared" si="174"/>
        <v>1628.4729358916913</v>
      </c>
      <c r="M342">
        <f t="shared" si="175"/>
        <v>164.58905376897914</v>
      </c>
      <c r="N342">
        <f t="shared" si="176"/>
        <v>207.7607487284692</v>
      </c>
      <c r="O342">
        <f t="shared" si="177"/>
        <v>3.8201579894349011E-2</v>
      </c>
      <c r="P342">
        <f t="shared" si="178"/>
        <v>2.7619594499195208</v>
      </c>
      <c r="Q342">
        <f t="shared" si="179"/>
        <v>3.7910451173604046E-2</v>
      </c>
      <c r="R342">
        <f t="shared" si="180"/>
        <v>2.3720003668530616E-2</v>
      </c>
      <c r="S342">
        <f t="shared" si="181"/>
        <v>226.11294055617387</v>
      </c>
      <c r="T342">
        <f t="shared" si="182"/>
        <v>34.604594403494602</v>
      </c>
      <c r="U342">
        <f t="shared" si="183"/>
        <v>33.245624999999997</v>
      </c>
      <c r="V342">
        <f t="shared" si="184"/>
        <v>5.122252226985422</v>
      </c>
      <c r="W342">
        <f t="shared" si="185"/>
        <v>67.224138358860912</v>
      </c>
      <c r="X342">
        <f t="shared" si="186"/>
        <v>3.4693834267223029</v>
      </c>
      <c r="Y342">
        <f t="shared" si="187"/>
        <v>5.1609191451466163</v>
      </c>
      <c r="Z342">
        <f t="shared" si="188"/>
        <v>1.6528688002631191</v>
      </c>
      <c r="AA342">
        <f t="shared" si="189"/>
        <v>-28.554749840737294</v>
      </c>
      <c r="AB342">
        <f t="shared" si="190"/>
        <v>19.975304967464606</v>
      </c>
      <c r="AC342">
        <f t="shared" si="191"/>
        <v>1.6614311902347632</v>
      </c>
      <c r="AD342">
        <f t="shared" si="192"/>
        <v>219.19492687313596</v>
      </c>
      <c r="AE342">
        <f t="shared" si="193"/>
        <v>9.1456093066513304</v>
      </c>
      <c r="AF342">
        <f t="shared" si="194"/>
        <v>0.62609348310059643</v>
      </c>
      <c r="AG342">
        <f t="shared" si="195"/>
        <v>8.9392340916256874</v>
      </c>
      <c r="AH342">
        <v>2137.444084615413</v>
      </c>
      <c r="AI342">
        <v>2128.7565454545452</v>
      </c>
      <c r="AJ342">
        <v>3.7879140845868173E-2</v>
      </c>
      <c r="AK342">
        <v>63.952055562581542</v>
      </c>
      <c r="AL342">
        <f t="shared" si="196"/>
        <v>0.64749999638860078</v>
      </c>
      <c r="AM342">
        <v>33.768539721912383</v>
      </c>
      <c r="AN342">
        <v>34.331336363636389</v>
      </c>
      <c r="AO342">
        <v>2.6422856164223072E-3</v>
      </c>
      <c r="AP342">
        <v>89.221601695222972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47121.143338918569</v>
      </c>
      <c r="AV342">
        <f t="shared" si="200"/>
        <v>1199.9937500000001</v>
      </c>
      <c r="AW342">
        <f t="shared" si="201"/>
        <v>1025.9190702363594</v>
      </c>
      <c r="AX342">
        <f t="shared" si="202"/>
        <v>0.85493701132723343</v>
      </c>
      <c r="AY342">
        <f t="shared" si="203"/>
        <v>0.18842843186156083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1673988162.1875</v>
      </c>
      <c r="BF342">
        <v>2055.6212500000001</v>
      </c>
      <c r="BG342">
        <v>2065.2512499999998</v>
      </c>
      <c r="BH342">
        <v>34.326687499999998</v>
      </c>
      <c r="BI342">
        <v>33.768599999999999</v>
      </c>
      <c r="BJ342">
        <v>2064.24125</v>
      </c>
      <c r="BK342">
        <v>34.116300000000003</v>
      </c>
      <c r="BL342">
        <v>650.00749999999994</v>
      </c>
      <c r="BM342">
        <v>100.96962499999999</v>
      </c>
      <c r="BN342">
        <v>9.994154999999999E-2</v>
      </c>
      <c r="BO342">
        <v>33.379775000000002</v>
      </c>
      <c r="BP342">
        <v>33.245624999999997</v>
      </c>
      <c r="BQ342">
        <v>999.9</v>
      </c>
      <c r="BR342">
        <v>0</v>
      </c>
      <c r="BS342">
        <v>0</v>
      </c>
      <c r="BT342">
        <v>8986.7199999999993</v>
      </c>
      <c r="BU342">
        <v>0</v>
      </c>
      <c r="BV342">
        <v>128.12662499999999</v>
      </c>
      <c r="BW342">
        <v>-9.6287824999999998</v>
      </c>
      <c r="BX342">
        <v>2128.6912499999999</v>
      </c>
      <c r="BY342">
        <v>2137.42875</v>
      </c>
      <c r="BZ342">
        <v>0.55808974999999994</v>
      </c>
      <c r="CA342">
        <v>2065.2512499999998</v>
      </c>
      <c r="CB342">
        <v>33.768599999999999</v>
      </c>
      <c r="CC342">
        <v>3.4659499999999999</v>
      </c>
      <c r="CD342">
        <v>3.4096012500000001</v>
      </c>
      <c r="CE342">
        <v>26.453875</v>
      </c>
      <c r="CF342">
        <v>26.176187500000001</v>
      </c>
      <c r="CG342">
        <v>1199.9937500000001</v>
      </c>
      <c r="CH342">
        <v>0.50001700000000004</v>
      </c>
      <c r="CI342">
        <v>0.49998300000000001</v>
      </c>
      <c r="CJ342">
        <v>0</v>
      </c>
      <c r="CK342">
        <v>812.34237499999995</v>
      </c>
      <c r="CL342">
        <v>4.9990899999999998</v>
      </c>
      <c r="CM342">
        <v>8272.8212500000009</v>
      </c>
      <c r="CN342">
        <v>9557.8662499999991</v>
      </c>
      <c r="CO342">
        <v>44.25</v>
      </c>
      <c r="CP342">
        <v>45.905999999999999</v>
      </c>
      <c r="CQ342">
        <v>45.109250000000003</v>
      </c>
      <c r="CR342">
        <v>44.859250000000003</v>
      </c>
      <c r="CS342">
        <v>45.436999999999998</v>
      </c>
      <c r="CT342">
        <v>597.52</v>
      </c>
      <c r="CU342">
        <v>597.48</v>
      </c>
      <c r="CV342">
        <v>0</v>
      </c>
      <c r="CW342">
        <v>1673988165.0999999</v>
      </c>
      <c r="CX342">
        <v>0</v>
      </c>
      <c r="CY342">
        <v>1673984188.5</v>
      </c>
      <c r="CZ342" t="s">
        <v>356</v>
      </c>
      <c r="DA342">
        <v>1673984188.5</v>
      </c>
      <c r="DB342">
        <v>1673984167.5</v>
      </c>
      <c r="DC342">
        <v>23</v>
      </c>
      <c r="DD342">
        <v>-0.32800000000000001</v>
      </c>
      <c r="DE342">
        <v>5.0000000000000001E-3</v>
      </c>
      <c r="DF342">
        <v>-6.2539999999999996</v>
      </c>
      <c r="DG342">
        <v>0.21</v>
      </c>
      <c r="DH342">
        <v>579</v>
      </c>
      <c r="DI342">
        <v>34</v>
      </c>
      <c r="DJ342">
        <v>0</v>
      </c>
      <c r="DK342">
        <v>0.1</v>
      </c>
      <c r="DL342">
        <v>-9.5326347499999997</v>
      </c>
      <c r="DM342">
        <v>-0.61751043151968021</v>
      </c>
      <c r="DN342">
        <v>8.1600073528995717E-2</v>
      </c>
      <c r="DO342">
        <v>0</v>
      </c>
      <c r="DP342">
        <v>0.54881665000000002</v>
      </c>
      <c r="DQ342">
        <v>-0.1187436472795501</v>
      </c>
      <c r="DR342">
        <v>2.673727276158696E-2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372</v>
      </c>
      <c r="EA342">
        <v>3.2947299999999999</v>
      </c>
      <c r="EB342">
        <v>2.62514</v>
      </c>
      <c r="EC342">
        <v>0.28671000000000002</v>
      </c>
      <c r="ED342">
        <v>0.28511300000000001</v>
      </c>
      <c r="EE342">
        <v>0.13928599999999999</v>
      </c>
      <c r="EF342">
        <v>0.136404</v>
      </c>
      <c r="EG342">
        <v>21426.7</v>
      </c>
      <c r="EH342">
        <v>21838</v>
      </c>
      <c r="EI342">
        <v>27980.2</v>
      </c>
      <c r="EJ342">
        <v>29439.4</v>
      </c>
      <c r="EK342">
        <v>33154.199999999997</v>
      </c>
      <c r="EL342">
        <v>35317.4</v>
      </c>
      <c r="EM342">
        <v>39503.4</v>
      </c>
      <c r="EN342">
        <v>42095.1</v>
      </c>
      <c r="EO342">
        <v>2.19963</v>
      </c>
      <c r="EP342">
        <v>2.1521699999999999</v>
      </c>
      <c r="EQ342">
        <v>0.113469</v>
      </c>
      <c r="ER342">
        <v>0</v>
      </c>
      <c r="ES342">
        <v>31.412500000000001</v>
      </c>
      <c r="ET342">
        <v>999.9</v>
      </c>
      <c r="EU342">
        <v>67.3</v>
      </c>
      <c r="EV342">
        <v>35.799999999999997</v>
      </c>
      <c r="EW342">
        <v>39.3489</v>
      </c>
      <c r="EX342">
        <v>57.891800000000003</v>
      </c>
      <c r="EY342">
        <v>-4.6394200000000003</v>
      </c>
      <c r="EZ342">
        <v>2</v>
      </c>
      <c r="FA342">
        <v>0.62490100000000004</v>
      </c>
      <c r="FB342">
        <v>0.52727400000000002</v>
      </c>
      <c r="FC342">
        <v>20.270900000000001</v>
      </c>
      <c r="FD342">
        <v>5.21549</v>
      </c>
      <c r="FE342">
        <v>12.0099</v>
      </c>
      <c r="FF342">
        <v>4.9848999999999997</v>
      </c>
      <c r="FG342">
        <v>3.2845</v>
      </c>
      <c r="FH342">
        <v>9999</v>
      </c>
      <c r="FI342">
        <v>9999</v>
      </c>
      <c r="FJ342">
        <v>9999</v>
      </c>
      <c r="FK342">
        <v>999.9</v>
      </c>
      <c r="FL342">
        <v>1.86589</v>
      </c>
      <c r="FM342">
        <v>1.8623099999999999</v>
      </c>
      <c r="FN342">
        <v>1.86432</v>
      </c>
      <c r="FO342">
        <v>1.8603700000000001</v>
      </c>
      <c r="FP342">
        <v>1.86111</v>
      </c>
      <c r="FQ342">
        <v>1.8602000000000001</v>
      </c>
      <c r="FR342">
        <v>1.8619300000000001</v>
      </c>
      <c r="FS342">
        <v>1.8585100000000001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-8.6199999999999992</v>
      </c>
      <c r="GH342">
        <v>0.21029999999999999</v>
      </c>
      <c r="GI342">
        <v>-4.4410340874611869</v>
      </c>
      <c r="GJ342">
        <v>-4.0977002334145526E-3</v>
      </c>
      <c r="GK342">
        <v>1.9870096767282211E-6</v>
      </c>
      <c r="GL342">
        <v>-4.7591234531596528E-10</v>
      </c>
      <c r="GM342">
        <v>0.2103699999999975</v>
      </c>
      <c r="GN342">
        <v>0</v>
      </c>
      <c r="GO342">
        <v>0</v>
      </c>
      <c r="GP342">
        <v>0</v>
      </c>
      <c r="GQ342">
        <v>6</v>
      </c>
      <c r="GR342">
        <v>2093</v>
      </c>
      <c r="GS342">
        <v>4</v>
      </c>
      <c r="GT342">
        <v>31</v>
      </c>
      <c r="GU342">
        <v>66.3</v>
      </c>
      <c r="GV342">
        <v>66.599999999999994</v>
      </c>
      <c r="GW342">
        <v>4.9108900000000002</v>
      </c>
      <c r="GX342">
        <v>0</v>
      </c>
      <c r="GY342">
        <v>2.04834</v>
      </c>
      <c r="GZ342">
        <v>2.6220699999999999</v>
      </c>
      <c r="HA342">
        <v>2.1972700000000001</v>
      </c>
      <c r="HB342">
        <v>2.3022499999999999</v>
      </c>
      <c r="HC342">
        <v>41.274099999999997</v>
      </c>
      <c r="HD342">
        <v>14.1058</v>
      </c>
      <c r="HE342">
        <v>18</v>
      </c>
      <c r="HF342">
        <v>705.95399999999995</v>
      </c>
      <c r="HG342">
        <v>741.16200000000003</v>
      </c>
      <c r="HH342">
        <v>31.000399999999999</v>
      </c>
      <c r="HI342">
        <v>35.108699999999999</v>
      </c>
      <c r="HJ342">
        <v>29.999700000000001</v>
      </c>
      <c r="HK342">
        <v>35.0749</v>
      </c>
      <c r="HL342">
        <v>35.095100000000002</v>
      </c>
      <c r="HM342">
        <v>100</v>
      </c>
      <c r="HN342">
        <v>18.272600000000001</v>
      </c>
      <c r="HO342">
        <v>100</v>
      </c>
      <c r="HP342">
        <v>31</v>
      </c>
      <c r="HQ342">
        <v>2180.38</v>
      </c>
      <c r="HR342">
        <v>33.712499999999999</v>
      </c>
      <c r="HS342">
        <v>98.606200000000001</v>
      </c>
      <c r="HT342">
        <v>97.599699999999999</v>
      </c>
    </row>
    <row r="343" spans="1:228" x14ac:dyDescent="0.2">
      <c r="A343">
        <v>328</v>
      </c>
      <c r="B343">
        <v>1673988168.5</v>
      </c>
      <c r="C343">
        <v>1305.400000095367</v>
      </c>
      <c r="D343" t="s">
        <v>1015</v>
      </c>
      <c r="E343" t="s">
        <v>1016</v>
      </c>
      <c r="F343">
        <v>4</v>
      </c>
      <c r="G343">
        <v>1673988166.5</v>
      </c>
      <c r="H343">
        <f t="shared" si="170"/>
        <v>6.4642829197565231E-4</v>
      </c>
      <c r="I343">
        <f t="shared" si="171"/>
        <v>0.64642829197565232</v>
      </c>
      <c r="J343">
        <f t="shared" si="172"/>
        <v>9.1588317506862555</v>
      </c>
      <c r="K343">
        <f t="shared" si="173"/>
        <v>2055.6285714285709</v>
      </c>
      <c r="L343">
        <f t="shared" si="174"/>
        <v>1618.7387604027833</v>
      </c>
      <c r="M343">
        <f t="shared" si="175"/>
        <v>163.60521313573764</v>
      </c>
      <c r="N343">
        <f t="shared" si="176"/>
        <v>207.76147379877426</v>
      </c>
      <c r="O343">
        <f t="shared" si="177"/>
        <v>3.8139724887978128E-2</v>
      </c>
      <c r="P343">
        <f t="shared" si="178"/>
        <v>2.7653001975905296</v>
      </c>
      <c r="Q343">
        <f t="shared" si="179"/>
        <v>3.7849882018981054E-2</v>
      </c>
      <c r="R343">
        <f t="shared" si="180"/>
        <v>2.368203375033387E-2</v>
      </c>
      <c r="S343">
        <f t="shared" si="181"/>
        <v>226.11250313302855</v>
      </c>
      <c r="T343">
        <f t="shared" si="182"/>
        <v>34.607054279386467</v>
      </c>
      <c r="U343">
        <f t="shared" si="183"/>
        <v>33.249000000000002</v>
      </c>
      <c r="V343">
        <f t="shared" si="184"/>
        <v>5.1232219255641223</v>
      </c>
      <c r="W343">
        <f t="shared" si="185"/>
        <v>67.231778239935323</v>
      </c>
      <c r="X343">
        <f t="shared" si="186"/>
        <v>3.4704658855078212</v>
      </c>
      <c r="Y343">
        <f t="shared" si="187"/>
        <v>5.1619427246480036</v>
      </c>
      <c r="Z343">
        <f t="shared" si="188"/>
        <v>1.6527560400563011</v>
      </c>
      <c r="AA343">
        <f t="shared" si="189"/>
        <v>-28.507487676126267</v>
      </c>
      <c r="AB343">
        <f t="shared" si="190"/>
        <v>20.023958424312873</v>
      </c>
      <c r="AC343">
        <f t="shared" si="191"/>
        <v>1.6635221725748435</v>
      </c>
      <c r="AD343">
        <f t="shared" si="192"/>
        <v>219.29249605378999</v>
      </c>
      <c r="AE343">
        <f t="shared" si="193"/>
        <v>9.033062380419393</v>
      </c>
      <c r="AF343">
        <f t="shared" si="194"/>
        <v>0.64059020588028326</v>
      </c>
      <c r="AG343">
        <f t="shared" si="195"/>
        <v>9.1588317506862555</v>
      </c>
      <c r="AH343">
        <v>2137.3526159682219</v>
      </c>
      <c r="AI343">
        <v>2128.6876969696959</v>
      </c>
      <c r="AJ343">
        <v>-2.189195689871392E-2</v>
      </c>
      <c r="AK343">
        <v>63.952055562581542</v>
      </c>
      <c r="AL343">
        <f t="shared" si="196"/>
        <v>0.64642829197565232</v>
      </c>
      <c r="AM343">
        <v>33.767741046094713</v>
      </c>
      <c r="AN343">
        <v>34.340297202797217</v>
      </c>
      <c r="AO343">
        <v>6.783449770019985E-4</v>
      </c>
      <c r="AP343">
        <v>89.221601695222972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47212.279174795665</v>
      </c>
      <c r="AV343">
        <f t="shared" si="200"/>
        <v>1199.991428571429</v>
      </c>
      <c r="AW343">
        <f t="shared" si="201"/>
        <v>1025.9170855611551</v>
      </c>
      <c r="AX343">
        <f t="shared" si="202"/>
        <v>0.85493701132723365</v>
      </c>
      <c r="AY343">
        <f t="shared" si="203"/>
        <v>0.18842843186156083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1673988166.5</v>
      </c>
      <c r="BF343">
        <v>2055.6285714285709</v>
      </c>
      <c r="BG343">
        <v>2065.1828571428568</v>
      </c>
      <c r="BH343">
        <v>34.337400000000002</v>
      </c>
      <c r="BI343">
        <v>33.766357142857153</v>
      </c>
      <c r="BJ343">
        <v>2064.2457142857138</v>
      </c>
      <c r="BK343">
        <v>34.127028571428568</v>
      </c>
      <c r="BL343">
        <v>649.96242857142863</v>
      </c>
      <c r="BM343">
        <v>100.9697142857143</v>
      </c>
      <c r="BN343">
        <v>9.9845014285714268E-2</v>
      </c>
      <c r="BO343">
        <v>33.383314285714278</v>
      </c>
      <c r="BP343">
        <v>33.249000000000002</v>
      </c>
      <c r="BQ343">
        <v>999.89999999999986</v>
      </c>
      <c r="BR343">
        <v>0</v>
      </c>
      <c r="BS343">
        <v>0</v>
      </c>
      <c r="BT343">
        <v>9004.4642857142862</v>
      </c>
      <c r="BU343">
        <v>0</v>
      </c>
      <c r="BV343">
        <v>128.96199999999999</v>
      </c>
      <c r="BW343">
        <v>-9.5541971428571433</v>
      </c>
      <c r="BX343">
        <v>2128.7228571428568</v>
      </c>
      <c r="BY343">
        <v>2137.3528571428569</v>
      </c>
      <c r="BZ343">
        <v>0.57105642857142858</v>
      </c>
      <c r="CA343">
        <v>2065.1828571428568</v>
      </c>
      <c r="CB343">
        <v>33.766357142857153</v>
      </c>
      <c r="CC343">
        <v>3.4670342857142851</v>
      </c>
      <c r="CD343">
        <v>3.4093771428571431</v>
      </c>
      <c r="CE343">
        <v>26.45917142857143</v>
      </c>
      <c r="CF343">
        <v>26.1751</v>
      </c>
      <c r="CG343">
        <v>1199.991428571429</v>
      </c>
      <c r="CH343">
        <v>0.50001700000000004</v>
      </c>
      <c r="CI343">
        <v>0.49998300000000001</v>
      </c>
      <c r="CJ343">
        <v>0</v>
      </c>
      <c r="CK343">
        <v>811.96428571428567</v>
      </c>
      <c r="CL343">
        <v>4.9990899999999998</v>
      </c>
      <c r="CM343">
        <v>8267.2314285714274</v>
      </c>
      <c r="CN343">
        <v>9557.85142857143</v>
      </c>
      <c r="CO343">
        <v>44.25</v>
      </c>
      <c r="CP343">
        <v>45.875</v>
      </c>
      <c r="CQ343">
        <v>45.107000000000014</v>
      </c>
      <c r="CR343">
        <v>44.866</v>
      </c>
      <c r="CS343">
        <v>45.436999999999998</v>
      </c>
      <c r="CT343">
        <v>597.51999999999987</v>
      </c>
      <c r="CU343">
        <v>597.48000000000013</v>
      </c>
      <c r="CV343">
        <v>0</v>
      </c>
      <c r="CW343">
        <v>1673988168.7</v>
      </c>
      <c r="CX343">
        <v>0</v>
      </c>
      <c r="CY343">
        <v>1673984188.5</v>
      </c>
      <c r="CZ343" t="s">
        <v>356</v>
      </c>
      <c r="DA343">
        <v>1673984188.5</v>
      </c>
      <c r="DB343">
        <v>1673984167.5</v>
      </c>
      <c r="DC343">
        <v>23</v>
      </c>
      <c r="DD343">
        <v>-0.32800000000000001</v>
      </c>
      <c r="DE343">
        <v>5.0000000000000001E-3</v>
      </c>
      <c r="DF343">
        <v>-6.2539999999999996</v>
      </c>
      <c r="DG343">
        <v>0.21</v>
      </c>
      <c r="DH343">
        <v>579</v>
      </c>
      <c r="DI343">
        <v>34</v>
      </c>
      <c r="DJ343">
        <v>0</v>
      </c>
      <c r="DK343">
        <v>0.1</v>
      </c>
      <c r="DL343">
        <v>-9.5514089999999996</v>
      </c>
      <c r="DM343">
        <v>-0.37338799249528981</v>
      </c>
      <c r="DN343">
        <v>7.162359812938747E-2</v>
      </c>
      <c r="DO343">
        <v>0</v>
      </c>
      <c r="DP343">
        <v>0.54556470000000001</v>
      </c>
      <c r="DQ343">
        <v>8.5772600375233987E-2</v>
      </c>
      <c r="DR343">
        <v>2.3094245766207649E-2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363</v>
      </c>
      <c r="EA343">
        <v>3.2949199999999998</v>
      </c>
      <c r="EB343">
        <v>2.6252599999999999</v>
      </c>
      <c r="EC343">
        <v>0.28670400000000001</v>
      </c>
      <c r="ED343">
        <v>0.28510600000000003</v>
      </c>
      <c r="EE343">
        <v>0.13931099999999999</v>
      </c>
      <c r="EF343">
        <v>0.13639599999999999</v>
      </c>
      <c r="EG343">
        <v>21427</v>
      </c>
      <c r="EH343">
        <v>21838.1</v>
      </c>
      <c r="EI343">
        <v>27980.3</v>
      </c>
      <c r="EJ343">
        <v>29439.3</v>
      </c>
      <c r="EK343">
        <v>33153.599999999999</v>
      </c>
      <c r="EL343">
        <v>35317.9</v>
      </c>
      <c r="EM343">
        <v>39503.800000000003</v>
      </c>
      <c r="EN343">
        <v>42095.3</v>
      </c>
      <c r="EO343">
        <v>2.1996000000000002</v>
      </c>
      <c r="EP343">
        <v>2.15205</v>
      </c>
      <c r="EQ343">
        <v>0.112899</v>
      </c>
      <c r="ER343">
        <v>0</v>
      </c>
      <c r="ES343">
        <v>31.416599999999999</v>
      </c>
      <c r="ET343">
        <v>999.9</v>
      </c>
      <c r="EU343">
        <v>67.3</v>
      </c>
      <c r="EV343">
        <v>35.799999999999997</v>
      </c>
      <c r="EW343">
        <v>39.349600000000002</v>
      </c>
      <c r="EX343">
        <v>57.501800000000003</v>
      </c>
      <c r="EY343">
        <v>-4.7556099999999999</v>
      </c>
      <c r="EZ343">
        <v>2</v>
      </c>
      <c r="FA343">
        <v>0.62494400000000006</v>
      </c>
      <c r="FB343">
        <v>0.52952299999999997</v>
      </c>
      <c r="FC343">
        <v>20.270700000000001</v>
      </c>
      <c r="FD343">
        <v>5.2148899999999996</v>
      </c>
      <c r="FE343">
        <v>12.0099</v>
      </c>
      <c r="FF343">
        <v>4.9843999999999999</v>
      </c>
      <c r="FG343">
        <v>3.2844500000000001</v>
      </c>
      <c r="FH343">
        <v>9999</v>
      </c>
      <c r="FI343">
        <v>9999</v>
      </c>
      <c r="FJ343">
        <v>9999</v>
      </c>
      <c r="FK343">
        <v>999.9</v>
      </c>
      <c r="FL343">
        <v>1.86592</v>
      </c>
      <c r="FM343">
        <v>1.8623099999999999</v>
      </c>
      <c r="FN343">
        <v>1.86432</v>
      </c>
      <c r="FO343">
        <v>1.8604099999999999</v>
      </c>
      <c r="FP343">
        <v>1.86111</v>
      </c>
      <c r="FQ343">
        <v>1.8602000000000001</v>
      </c>
      <c r="FR343">
        <v>1.8619600000000001</v>
      </c>
      <c r="FS343">
        <v>1.8585199999999999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-8.61</v>
      </c>
      <c r="GH343">
        <v>0.21029999999999999</v>
      </c>
      <c r="GI343">
        <v>-4.4410340874611869</v>
      </c>
      <c r="GJ343">
        <v>-4.0977002334145526E-3</v>
      </c>
      <c r="GK343">
        <v>1.9870096767282211E-6</v>
      </c>
      <c r="GL343">
        <v>-4.7591234531596528E-10</v>
      </c>
      <c r="GM343">
        <v>0.2103699999999975</v>
      </c>
      <c r="GN343">
        <v>0</v>
      </c>
      <c r="GO343">
        <v>0</v>
      </c>
      <c r="GP343">
        <v>0</v>
      </c>
      <c r="GQ343">
        <v>6</v>
      </c>
      <c r="GR343">
        <v>2093</v>
      </c>
      <c r="GS343">
        <v>4</v>
      </c>
      <c r="GT343">
        <v>31</v>
      </c>
      <c r="GU343">
        <v>66.3</v>
      </c>
      <c r="GV343">
        <v>66.7</v>
      </c>
      <c r="GW343">
        <v>4.9108900000000002</v>
      </c>
      <c r="GX343">
        <v>0</v>
      </c>
      <c r="GY343">
        <v>2.04834</v>
      </c>
      <c r="GZ343">
        <v>2.6220699999999999</v>
      </c>
      <c r="HA343">
        <v>2.1972700000000001</v>
      </c>
      <c r="HB343">
        <v>2.3584000000000001</v>
      </c>
      <c r="HC343">
        <v>41.3001</v>
      </c>
      <c r="HD343">
        <v>14.1233</v>
      </c>
      <c r="HE343">
        <v>18</v>
      </c>
      <c r="HF343">
        <v>705.91600000000005</v>
      </c>
      <c r="HG343">
        <v>741.03</v>
      </c>
      <c r="HH343">
        <v>31.000599999999999</v>
      </c>
      <c r="HI343">
        <v>35.105499999999999</v>
      </c>
      <c r="HJ343">
        <v>29.9999</v>
      </c>
      <c r="HK343">
        <v>35.073300000000003</v>
      </c>
      <c r="HL343">
        <v>35.094200000000001</v>
      </c>
      <c r="HM343">
        <v>100</v>
      </c>
      <c r="HN343">
        <v>18.272600000000001</v>
      </c>
      <c r="HO343">
        <v>100</v>
      </c>
      <c r="HP343">
        <v>31</v>
      </c>
      <c r="HQ343">
        <v>2187.0500000000002</v>
      </c>
      <c r="HR343">
        <v>33.694499999999998</v>
      </c>
      <c r="HS343">
        <v>98.606999999999999</v>
      </c>
      <c r="HT343">
        <v>97.599800000000002</v>
      </c>
    </row>
    <row r="344" spans="1:228" x14ac:dyDescent="0.2">
      <c r="A344">
        <v>329</v>
      </c>
      <c r="B344">
        <v>1673988172.5</v>
      </c>
      <c r="C344">
        <v>1309.400000095367</v>
      </c>
      <c r="D344" t="s">
        <v>1017</v>
      </c>
      <c r="E344" t="s">
        <v>1018</v>
      </c>
      <c r="F344">
        <v>4</v>
      </c>
      <c r="G344">
        <v>1673988170.1875</v>
      </c>
      <c r="H344">
        <f t="shared" si="170"/>
        <v>6.4558375760393773E-4</v>
      </c>
      <c r="I344">
        <f t="shared" si="171"/>
        <v>0.64558375760393771</v>
      </c>
      <c r="J344">
        <f t="shared" si="172"/>
        <v>9.2495342189630314</v>
      </c>
      <c r="K344">
        <f t="shared" si="173"/>
        <v>2055.5500000000002</v>
      </c>
      <c r="L344">
        <f t="shared" si="174"/>
        <v>1614.6075768350311</v>
      </c>
      <c r="M344">
        <f t="shared" si="175"/>
        <v>163.18936061196422</v>
      </c>
      <c r="N344">
        <f t="shared" si="176"/>
        <v>207.7556769945694</v>
      </c>
      <c r="O344">
        <f t="shared" si="177"/>
        <v>3.8109819161148431E-2</v>
      </c>
      <c r="P344">
        <f t="shared" si="178"/>
        <v>2.7633730313694498</v>
      </c>
      <c r="Q344">
        <f t="shared" si="179"/>
        <v>3.7820228625418485E-2</v>
      </c>
      <c r="R344">
        <f t="shared" si="180"/>
        <v>2.3663477884016505E-2</v>
      </c>
      <c r="S344">
        <f t="shared" si="181"/>
        <v>226.11377350139705</v>
      </c>
      <c r="T344">
        <f t="shared" si="182"/>
        <v>34.609777484970259</v>
      </c>
      <c r="U344">
        <f t="shared" si="183"/>
        <v>33.247275000000002</v>
      </c>
      <c r="V344">
        <f t="shared" si="184"/>
        <v>5.1227262818950408</v>
      </c>
      <c r="W344">
        <f t="shared" si="185"/>
        <v>67.232168837966853</v>
      </c>
      <c r="X344">
        <f t="shared" si="186"/>
        <v>3.4708162889630381</v>
      </c>
      <c r="Y344">
        <f t="shared" si="187"/>
        <v>5.1624339195837816</v>
      </c>
      <c r="Z344">
        <f t="shared" si="188"/>
        <v>1.6519099929320027</v>
      </c>
      <c r="AA344">
        <f t="shared" si="189"/>
        <v>-28.470243710333655</v>
      </c>
      <c r="AB344">
        <f t="shared" si="190"/>
        <v>20.519990448869564</v>
      </c>
      <c r="AC344">
        <f t="shared" si="191"/>
        <v>1.7059194749161477</v>
      </c>
      <c r="AD344">
        <f t="shared" si="192"/>
        <v>219.86943971484914</v>
      </c>
      <c r="AE344">
        <f t="shared" si="193"/>
        <v>9.03024959208064</v>
      </c>
      <c r="AF344">
        <f t="shared" si="194"/>
        <v>0.64603366424751552</v>
      </c>
      <c r="AG344">
        <f t="shared" si="195"/>
        <v>9.2495342189630314</v>
      </c>
      <c r="AH344">
        <v>2137.274807948098</v>
      </c>
      <c r="AI344">
        <v>2128.5845454545461</v>
      </c>
      <c r="AJ344">
        <v>-3.7447823121132921E-2</v>
      </c>
      <c r="AK344">
        <v>63.952055562581542</v>
      </c>
      <c r="AL344">
        <f t="shared" si="196"/>
        <v>0.64558375760393771</v>
      </c>
      <c r="AM344">
        <v>33.765557090209512</v>
      </c>
      <c r="AN344">
        <v>34.339270629370652</v>
      </c>
      <c r="AO344">
        <v>3.1925566377911702E-4</v>
      </c>
      <c r="AP344">
        <v>89.221601695222972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47159.130310331435</v>
      </c>
      <c r="AV344">
        <f t="shared" si="200"/>
        <v>1199.9962499999999</v>
      </c>
      <c r="AW344">
        <f t="shared" si="201"/>
        <v>1025.921395078444</v>
      </c>
      <c r="AX344">
        <f t="shared" si="202"/>
        <v>0.85493716757735205</v>
      </c>
      <c r="AY344">
        <f t="shared" si="203"/>
        <v>0.18842873342428951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1673988170.1875</v>
      </c>
      <c r="BF344">
        <v>2055.5500000000002</v>
      </c>
      <c r="BG344">
        <v>2065.1112499999999</v>
      </c>
      <c r="BH344">
        <v>34.340512500000003</v>
      </c>
      <c r="BI344">
        <v>33.7646625</v>
      </c>
      <c r="BJ344">
        <v>2064.1687499999998</v>
      </c>
      <c r="BK344">
        <v>34.130162499999997</v>
      </c>
      <c r="BL344">
        <v>650.01150000000007</v>
      </c>
      <c r="BM344">
        <v>100.970625</v>
      </c>
      <c r="BN344">
        <v>9.9977512500000004E-2</v>
      </c>
      <c r="BO344">
        <v>33.385012500000002</v>
      </c>
      <c r="BP344">
        <v>33.247275000000002</v>
      </c>
      <c r="BQ344">
        <v>999.9</v>
      </c>
      <c r="BR344">
        <v>0</v>
      </c>
      <c r="BS344">
        <v>0</v>
      </c>
      <c r="BT344">
        <v>8994.14</v>
      </c>
      <c r="BU344">
        <v>0</v>
      </c>
      <c r="BV344">
        <v>129.50174999999999</v>
      </c>
      <c r="BW344">
        <v>-9.5619824999999992</v>
      </c>
      <c r="BX344">
        <v>2128.6512499999999</v>
      </c>
      <c r="BY344">
        <v>2137.2787499999999</v>
      </c>
      <c r="BZ344">
        <v>0.57586262499999996</v>
      </c>
      <c r="CA344">
        <v>2065.1112499999999</v>
      </c>
      <c r="CB344">
        <v>33.7646625</v>
      </c>
      <c r="CC344">
        <v>3.4673775</v>
      </c>
      <c r="CD344">
        <v>3.4092324999999999</v>
      </c>
      <c r="CE344">
        <v>26.460850000000001</v>
      </c>
      <c r="CF344">
        <v>26.174375000000001</v>
      </c>
      <c r="CG344">
        <v>1199.9962499999999</v>
      </c>
      <c r="CH344">
        <v>0.50001175000000009</v>
      </c>
      <c r="CI344">
        <v>0.49998825000000002</v>
      </c>
      <c r="CJ344">
        <v>0</v>
      </c>
      <c r="CK344">
        <v>811.3845</v>
      </c>
      <c r="CL344">
        <v>4.9990899999999998</v>
      </c>
      <c r="CM344">
        <v>8262.3537500000002</v>
      </c>
      <c r="CN344">
        <v>9557.8624999999993</v>
      </c>
      <c r="CO344">
        <v>44.25</v>
      </c>
      <c r="CP344">
        <v>45.875</v>
      </c>
      <c r="CQ344">
        <v>45.085624999999993</v>
      </c>
      <c r="CR344">
        <v>44.827749999999988</v>
      </c>
      <c r="CS344">
        <v>45.436999999999998</v>
      </c>
      <c r="CT344">
        <v>597.51374999999996</v>
      </c>
      <c r="CU344">
        <v>597.48624999999993</v>
      </c>
      <c r="CV344">
        <v>0</v>
      </c>
      <c r="CW344">
        <v>1673988172.9000001</v>
      </c>
      <c r="CX344">
        <v>0</v>
      </c>
      <c r="CY344">
        <v>1673984188.5</v>
      </c>
      <c r="CZ344" t="s">
        <v>356</v>
      </c>
      <c r="DA344">
        <v>1673984188.5</v>
      </c>
      <c r="DB344">
        <v>1673984167.5</v>
      </c>
      <c r="DC344">
        <v>23</v>
      </c>
      <c r="DD344">
        <v>-0.32800000000000001</v>
      </c>
      <c r="DE344">
        <v>5.0000000000000001E-3</v>
      </c>
      <c r="DF344">
        <v>-6.2539999999999996</v>
      </c>
      <c r="DG344">
        <v>0.21</v>
      </c>
      <c r="DH344">
        <v>579</v>
      </c>
      <c r="DI344">
        <v>34</v>
      </c>
      <c r="DJ344">
        <v>0</v>
      </c>
      <c r="DK344">
        <v>0.1</v>
      </c>
      <c r="DL344">
        <v>-9.5616385000000008</v>
      </c>
      <c r="DM344">
        <v>-0.16827242026265771</v>
      </c>
      <c r="DN344">
        <v>6.7402116196377634E-2</v>
      </c>
      <c r="DO344">
        <v>0</v>
      </c>
      <c r="DP344">
        <v>0.54882249999999999</v>
      </c>
      <c r="DQ344">
        <v>0.23970538086303819</v>
      </c>
      <c r="DR344">
        <v>2.3736725215370381E-2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372</v>
      </c>
      <c r="EA344">
        <v>3.2947000000000002</v>
      </c>
      <c r="EB344">
        <v>2.62527</v>
      </c>
      <c r="EC344">
        <v>0.28670099999999998</v>
      </c>
      <c r="ED344">
        <v>0.285111</v>
      </c>
      <c r="EE344">
        <v>0.13930799999999999</v>
      </c>
      <c r="EF344">
        <v>0.13639100000000001</v>
      </c>
      <c r="EG344">
        <v>21427.7</v>
      </c>
      <c r="EH344">
        <v>21838.400000000001</v>
      </c>
      <c r="EI344">
        <v>27981</v>
      </c>
      <c r="EJ344">
        <v>29439.8</v>
      </c>
      <c r="EK344">
        <v>33154.9</v>
      </c>
      <c r="EL344">
        <v>35318.1</v>
      </c>
      <c r="EM344">
        <v>39505.1</v>
      </c>
      <c r="EN344">
        <v>42095.4</v>
      </c>
      <c r="EO344">
        <v>2.1996000000000002</v>
      </c>
      <c r="EP344">
        <v>2.15225</v>
      </c>
      <c r="EQ344">
        <v>0.112668</v>
      </c>
      <c r="ER344">
        <v>0</v>
      </c>
      <c r="ES344">
        <v>31.420100000000001</v>
      </c>
      <c r="ET344">
        <v>999.9</v>
      </c>
      <c r="EU344">
        <v>67.3</v>
      </c>
      <c r="EV344">
        <v>35.700000000000003</v>
      </c>
      <c r="EW344">
        <v>39.130800000000001</v>
      </c>
      <c r="EX344">
        <v>57.951799999999999</v>
      </c>
      <c r="EY344">
        <v>-4.5552900000000003</v>
      </c>
      <c r="EZ344">
        <v>2</v>
      </c>
      <c r="FA344">
        <v>0.62477899999999997</v>
      </c>
      <c r="FB344">
        <v>0.53102700000000003</v>
      </c>
      <c r="FC344">
        <v>20.270700000000001</v>
      </c>
      <c r="FD344">
        <v>5.2147399999999999</v>
      </c>
      <c r="FE344">
        <v>12.0099</v>
      </c>
      <c r="FF344">
        <v>4.9842500000000003</v>
      </c>
      <c r="FG344">
        <v>3.2844799999999998</v>
      </c>
      <c r="FH344">
        <v>9999</v>
      </c>
      <c r="FI344">
        <v>9999</v>
      </c>
      <c r="FJ344">
        <v>9999</v>
      </c>
      <c r="FK344">
        <v>999.9</v>
      </c>
      <c r="FL344">
        <v>1.8658999999999999</v>
      </c>
      <c r="FM344">
        <v>1.86229</v>
      </c>
      <c r="FN344">
        <v>1.86432</v>
      </c>
      <c r="FO344">
        <v>1.8603799999999999</v>
      </c>
      <c r="FP344">
        <v>1.86111</v>
      </c>
      <c r="FQ344">
        <v>1.8602099999999999</v>
      </c>
      <c r="FR344">
        <v>1.86191</v>
      </c>
      <c r="FS344">
        <v>1.8585199999999999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-8.6199999999999992</v>
      </c>
      <c r="GH344">
        <v>0.2104</v>
      </c>
      <c r="GI344">
        <v>-4.4410340874611869</v>
      </c>
      <c r="GJ344">
        <v>-4.0977002334145526E-3</v>
      </c>
      <c r="GK344">
        <v>1.9870096767282211E-6</v>
      </c>
      <c r="GL344">
        <v>-4.7591234531596528E-10</v>
      </c>
      <c r="GM344">
        <v>0.2103699999999975</v>
      </c>
      <c r="GN344">
        <v>0</v>
      </c>
      <c r="GO344">
        <v>0</v>
      </c>
      <c r="GP344">
        <v>0</v>
      </c>
      <c r="GQ344">
        <v>6</v>
      </c>
      <c r="GR344">
        <v>2093</v>
      </c>
      <c r="GS344">
        <v>4</v>
      </c>
      <c r="GT344">
        <v>31</v>
      </c>
      <c r="GU344">
        <v>66.400000000000006</v>
      </c>
      <c r="GV344">
        <v>66.8</v>
      </c>
      <c r="GW344">
        <v>4.9108900000000002</v>
      </c>
      <c r="GX344">
        <v>0</v>
      </c>
      <c r="GY344">
        <v>2.04834</v>
      </c>
      <c r="GZ344">
        <v>2.6220699999999999</v>
      </c>
      <c r="HA344">
        <v>2.1972700000000001</v>
      </c>
      <c r="HB344">
        <v>2.3303199999999999</v>
      </c>
      <c r="HC344">
        <v>41.3001</v>
      </c>
      <c r="HD344">
        <v>14.1058</v>
      </c>
      <c r="HE344">
        <v>18</v>
      </c>
      <c r="HF344">
        <v>705.88900000000001</v>
      </c>
      <c r="HG344">
        <v>741.18700000000001</v>
      </c>
      <c r="HH344">
        <v>31.000499999999999</v>
      </c>
      <c r="HI344">
        <v>35.103000000000002</v>
      </c>
      <c r="HJ344">
        <v>29.9998</v>
      </c>
      <c r="HK344">
        <v>35.070999999999998</v>
      </c>
      <c r="HL344">
        <v>35.091099999999997</v>
      </c>
      <c r="HM344">
        <v>100</v>
      </c>
      <c r="HN344">
        <v>18.272600000000001</v>
      </c>
      <c r="HO344">
        <v>100</v>
      </c>
      <c r="HP344">
        <v>31</v>
      </c>
      <c r="HQ344">
        <v>2193.73</v>
      </c>
      <c r="HR344">
        <v>33.690600000000003</v>
      </c>
      <c r="HS344">
        <v>98.610100000000003</v>
      </c>
      <c r="HT344">
        <v>97.6006</v>
      </c>
    </row>
    <row r="345" spans="1:228" x14ac:dyDescent="0.2">
      <c r="A345">
        <v>330</v>
      </c>
      <c r="B345">
        <v>1673988176.5</v>
      </c>
      <c r="C345">
        <v>1313.400000095367</v>
      </c>
      <c r="D345" t="s">
        <v>1019</v>
      </c>
      <c r="E345" t="s">
        <v>1020</v>
      </c>
      <c r="F345">
        <v>4</v>
      </c>
      <c r="G345">
        <v>1673988174.5</v>
      </c>
      <c r="H345">
        <f t="shared" si="170"/>
        <v>6.4666508421891899E-4</v>
      </c>
      <c r="I345">
        <f t="shared" si="171"/>
        <v>0.646665084218919</v>
      </c>
      <c r="J345">
        <f t="shared" si="172"/>
        <v>9.3216517024205352</v>
      </c>
      <c r="K345">
        <f t="shared" si="173"/>
        <v>2055.3528571428569</v>
      </c>
      <c r="L345">
        <f t="shared" si="174"/>
        <v>1611.6514398049767</v>
      </c>
      <c r="M345">
        <f t="shared" si="175"/>
        <v>162.89097995782194</v>
      </c>
      <c r="N345">
        <f t="shared" si="176"/>
        <v>207.7362590881454</v>
      </c>
      <c r="O345">
        <f t="shared" si="177"/>
        <v>3.8137642897489353E-2</v>
      </c>
      <c r="P345">
        <f t="shared" si="178"/>
        <v>2.7706237361954456</v>
      </c>
      <c r="Q345">
        <f t="shared" si="179"/>
        <v>3.7848383834431065E-2</v>
      </c>
      <c r="R345">
        <f t="shared" si="180"/>
        <v>2.368104566066246E-2</v>
      </c>
      <c r="S345">
        <f t="shared" si="181"/>
        <v>226.1153190087071</v>
      </c>
      <c r="T345">
        <f t="shared" si="182"/>
        <v>34.602395337985925</v>
      </c>
      <c r="U345">
        <f t="shared" si="183"/>
        <v>33.25208571428572</v>
      </c>
      <c r="V345">
        <f t="shared" si="184"/>
        <v>5.1241086468738306</v>
      </c>
      <c r="W345">
        <f t="shared" si="185"/>
        <v>67.244916964361877</v>
      </c>
      <c r="X345">
        <f t="shared" si="186"/>
        <v>3.4706690098080464</v>
      </c>
      <c r="Y345">
        <f t="shared" si="187"/>
        <v>5.1612362190102994</v>
      </c>
      <c r="Z345">
        <f t="shared" si="188"/>
        <v>1.6534396370657842</v>
      </c>
      <c r="AA345">
        <f t="shared" si="189"/>
        <v>-28.517930214054328</v>
      </c>
      <c r="AB345">
        <f t="shared" si="190"/>
        <v>19.236704997069758</v>
      </c>
      <c r="AC345">
        <f t="shared" si="191"/>
        <v>1.5950541945618868</v>
      </c>
      <c r="AD345">
        <f t="shared" si="192"/>
        <v>218.42914798628442</v>
      </c>
      <c r="AE345">
        <f t="shared" si="193"/>
        <v>9.2485082823222573</v>
      </c>
      <c r="AF345">
        <f t="shared" si="194"/>
        <v>0.64905352265932792</v>
      </c>
      <c r="AG345">
        <f t="shared" si="195"/>
        <v>9.3216517024205352</v>
      </c>
      <c r="AH345">
        <v>2137.2823932401129</v>
      </c>
      <c r="AI345">
        <v>2128.4275151515149</v>
      </c>
      <c r="AJ345">
        <v>-1.2937698689468591E-2</v>
      </c>
      <c r="AK345">
        <v>63.952055562581542</v>
      </c>
      <c r="AL345">
        <f t="shared" si="196"/>
        <v>0.646665084218919</v>
      </c>
      <c r="AM345">
        <v>33.762164351498548</v>
      </c>
      <c r="AN345">
        <v>34.33919160839163</v>
      </c>
      <c r="AO345">
        <v>-1.101912823391849E-4</v>
      </c>
      <c r="AP345">
        <v>89.221601695222972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47358.87776532297</v>
      </c>
      <c r="AV345">
        <f t="shared" si="200"/>
        <v>1200.002857142857</v>
      </c>
      <c r="AW345">
        <f t="shared" si="201"/>
        <v>1025.9271994863768</v>
      </c>
      <c r="AX345">
        <f t="shared" si="202"/>
        <v>0.85493729734032042</v>
      </c>
      <c r="AY345">
        <f t="shared" si="203"/>
        <v>0.18842898386681817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1673988174.5</v>
      </c>
      <c r="BF345">
        <v>2055.3528571428569</v>
      </c>
      <c r="BG345">
        <v>2065.1214285714291</v>
      </c>
      <c r="BH345">
        <v>34.338971428571433</v>
      </c>
      <c r="BI345">
        <v>33.76041428571429</v>
      </c>
      <c r="BJ345">
        <v>2063.9699999999998</v>
      </c>
      <c r="BK345">
        <v>34.128614285714278</v>
      </c>
      <c r="BL345">
        <v>649.99528571428561</v>
      </c>
      <c r="BM345">
        <v>100.971</v>
      </c>
      <c r="BN345">
        <v>9.9849400000000005E-2</v>
      </c>
      <c r="BO345">
        <v>33.380871428571432</v>
      </c>
      <c r="BP345">
        <v>33.25208571428572</v>
      </c>
      <c r="BQ345">
        <v>999.89999999999986</v>
      </c>
      <c r="BR345">
        <v>0</v>
      </c>
      <c r="BS345">
        <v>0</v>
      </c>
      <c r="BT345">
        <v>9032.6799999999985</v>
      </c>
      <c r="BU345">
        <v>0</v>
      </c>
      <c r="BV345">
        <v>130.01842857142859</v>
      </c>
      <c r="BW345">
        <v>-9.769112857142856</v>
      </c>
      <c r="BX345">
        <v>2128.4414285714288</v>
      </c>
      <c r="BY345">
        <v>2137.275714285714</v>
      </c>
      <c r="BZ345">
        <v>0.57857128571428562</v>
      </c>
      <c r="CA345">
        <v>2065.1214285714291</v>
      </c>
      <c r="CB345">
        <v>33.76041428571429</v>
      </c>
      <c r="CC345">
        <v>3.4672385714285721</v>
      </c>
      <c r="CD345">
        <v>3.40882</v>
      </c>
      <c r="CE345">
        <v>26.460171428571432</v>
      </c>
      <c r="CF345">
        <v>26.172328571428569</v>
      </c>
      <c r="CG345">
        <v>1200.002857142857</v>
      </c>
      <c r="CH345">
        <v>0.50000900000000004</v>
      </c>
      <c r="CI345">
        <v>0.49999100000000002</v>
      </c>
      <c r="CJ345">
        <v>0</v>
      </c>
      <c r="CK345">
        <v>810.82557142857149</v>
      </c>
      <c r="CL345">
        <v>4.9990899999999998</v>
      </c>
      <c r="CM345">
        <v>8256.7699999999986</v>
      </c>
      <c r="CN345">
        <v>9557.91</v>
      </c>
      <c r="CO345">
        <v>44.25</v>
      </c>
      <c r="CP345">
        <v>45.875</v>
      </c>
      <c r="CQ345">
        <v>45.061999999999998</v>
      </c>
      <c r="CR345">
        <v>44.839000000000013</v>
      </c>
      <c r="CS345">
        <v>45.436999999999998</v>
      </c>
      <c r="CT345">
        <v>597.51142857142861</v>
      </c>
      <c r="CU345">
        <v>597.49428571428575</v>
      </c>
      <c r="CV345">
        <v>0</v>
      </c>
      <c r="CW345">
        <v>1673988177.0999999</v>
      </c>
      <c r="CX345">
        <v>0</v>
      </c>
      <c r="CY345">
        <v>1673984188.5</v>
      </c>
      <c r="CZ345" t="s">
        <v>356</v>
      </c>
      <c r="DA345">
        <v>1673984188.5</v>
      </c>
      <c r="DB345">
        <v>1673984167.5</v>
      </c>
      <c r="DC345">
        <v>23</v>
      </c>
      <c r="DD345">
        <v>-0.32800000000000001</v>
      </c>
      <c r="DE345">
        <v>5.0000000000000001E-3</v>
      </c>
      <c r="DF345">
        <v>-6.2539999999999996</v>
      </c>
      <c r="DG345">
        <v>0.21</v>
      </c>
      <c r="DH345">
        <v>579</v>
      </c>
      <c r="DI345">
        <v>34</v>
      </c>
      <c r="DJ345">
        <v>0</v>
      </c>
      <c r="DK345">
        <v>0.1</v>
      </c>
      <c r="DL345">
        <v>-9.6020009999999978</v>
      </c>
      <c r="DM345">
        <v>-0.38033831144462771</v>
      </c>
      <c r="DN345">
        <v>8.7309514681963435E-2</v>
      </c>
      <c r="DO345">
        <v>0</v>
      </c>
      <c r="DP345">
        <v>0.56213314999999997</v>
      </c>
      <c r="DQ345">
        <v>0.15791288555347061</v>
      </c>
      <c r="DR345">
        <v>1.608709031420847E-2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372</v>
      </c>
      <c r="EA345">
        <v>3.2949799999999998</v>
      </c>
      <c r="EB345">
        <v>2.6254599999999999</v>
      </c>
      <c r="EC345">
        <v>0.28669600000000001</v>
      </c>
      <c r="ED345">
        <v>0.28511599999999998</v>
      </c>
      <c r="EE345">
        <v>0.13930999999999999</v>
      </c>
      <c r="EF345">
        <v>0.13638500000000001</v>
      </c>
      <c r="EG345">
        <v>21427.8</v>
      </c>
      <c r="EH345">
        <v>21838</v>
      </c>
      <c r="EI345">
        <v>27981</v>
      </c>
      <c r="EJ345">
        <v>29439.4</v>
      </c>
      <c r="EK345">
        <v>33154.6</v>
      </c>
      <c r="EL345">
        <v>35318</v>
      </c>
      <c r="EM345">
        <v>39504.9</v>
      </c>
      <c r="EN345">
        <v>42094.9</v>
      </c>
      <c r="EO345">
        <v>2.1999499999999999</v>
      </c>
      <c r="EP345">
        <v>2.1521499999999998</v>
      </c>
      <c r="EQ345">
        <v>0.113089</v>
      </c>
      <c r="ER345">
        <v>0</v>
      </c>
      <c r="ES345">
        <v>31.423500000000001</v>
      </c>
      <c r="ET345">
        <v>999.9</v>
      </c>
      <c r="EU345">
        <v>67.3</v>
      </c>
      <c r="EV345">
        <v>35.799999999999997</v>
      </c>
      <c r="EW345">
        <v>39.351100000000002</v>
      </c>
      <c r="EX345">
        <v>57.561799999999998</v>
      </c>
      <c r="EY345">
        <v>-4.72356</v>
      </c>
      <c r="EZ345">
        <v>2</v>
      </c>
      <c r="FA345">
        <v>0.62432399999999999</v>
      </c>
      <c r="FB345">
        <v>0.53280000000000005</v>
      </c>
      <c r="FC345">
        <v>20.270800000000001</v>
      </c>
      <c r="FD345">
        <v>5.2150400000000001</v>
      </c>
      <c r="FE345">
        <v>12.0099</v>
      </c>
      <c r="FF345">
        <v>4.9844499999999998</v>
      </c>
      <c r="FG345">
        <v>3.2844799999999998</v>
      </c>
      <c r="FH345">
        <v>9999</v>
      </c>
      <c r="FI345">
        <v>9999</v>
      </c>
      <c r="FJ345">
        <v>9999</v>
      </c>
      <c r="FK345">
        <v>999.9</v>
      </c>
      <c r="FL345">
        <v>1.86592</v>
      </c>
      <c r="FM345">
        <v>1.86232</v>
      </c>
      <c r="FN345">
        <v>1.86432</v>
      </c>
      <c r="FO345">
        <v>1.8604099999999999</v>
      </c>
      <c r="FP345">
        <v>1.86111</v>
      </c>
      <c r="FQ345">
        <v>1.8602099999999999</v>
      </c>
      <c r="FR345">
        <v>1.86195</v>
      </c>
      <c r="FS345">
        <v>1.8585199999999999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-8.6199999999999992</v>
      </c>
      <c r="GH345">
        <v>0.21029999999999999</v>
      </c>
      <c r="GI345">
        <v>-4.4410340874611869</v>
      </c>
      <c r="GJ345">
        <v>-4.0977002334145526E-3</v>
      </c>
      <c r="GK345">
        <v>1.9870096767282211E-6</v>
      </c>
      <c r="GL345">
        <v>-4.7591234531596528E-10</v>
      </c>
      <c r="GM345">
        <v>0.2103699999999975</v>
      </c>
      <c r="GN345">
        <v>0</v>
      </c>
      <c r="GO345">
        <v>0</v>
      </c>
      <c r="GP345">
        <v>0</v>
      </c>
      <c r="GQ345">
        <v>6</v>
      </c>
      <c r="GR345">
        <v>2093</v>
      </c>
      <c r="GS345">
        <v>4</v>
      </c>
      <c r="GT345">
        <v>31</v>
      </c>
      <c r="GU345">
        <v>66.5</v>
      </c>
      <c r="GV345">
        <v>66.8</v>
      </c>
      <c r="GW345">
        <v>4.9108900000000002</v>
      </c>
      <c r="GX345">
        <v>0</v>
      </c>
      <c r="GY345">
        <v>2.04834</v>
      </c>
      <c r="GZ345">
        <v>2.6232899999999999</v>
      </c>
      <c r="HA345">
        <v>2.1972700000000001</v>
      </c>
      <c r="HB345">
        <v>2.34009</v>
      </c>
      <c r="HC345">
        <v>41.3001</v>
      </c>
      <c r="HD345">
        <v>14.1058</v>
      </c>
      <c r="HE345">
        <v>18</v>
      </c>
      <c r="HF345">
        <v>706.16</v>
      </c>
      <c r="HG345">
        <v>741.08100000000002</v>
      </c>
      <c r="HH345">
        <v>31.000499999999999</v>
      </c>
      <c r="HI345">
        <v>35.1006</v>
      </c>
      <c r="HJ345">
        <v>29.9998</v>
      </c>
      <c r="HK345">
        <v>35.0685</v>
      </c>
      <c r="HL345">
        <v>35.090299999999999</v>
      </c>
      <c r="HM345">
        <v>100</v>
      </c>
      <c r="HN345">
        <v>18.272600000000001</v>
      </c>
      <c r="HO345">
        <v>100</v>
      </c>
      <c r="HP345">
        <v>31</v>
      </c>
      <c r="HQ345">
        <v>2200.41</v>
      </c>
      <c r="HR345">
        <v>33.677599999999998</v>
      </c>
      <c r="HS345">
        <v>98.609700000000004</v>
      </c>
      <c r="HT345">
        <v>97.599500000000006</v>
      </c>
    </row>
    <row r="346" spans="1:228" x14ac:dyDescent="0.2">
      <c r="A346">
        <v>331</v>
      </c>
      <c r="B346">
        <v>1673988180.5</v>
      </c>
      <c r="C346">
        <v>1317.400000095367</v>
      </c>
      <c r="D346" t="s">
        <v>1021</v>
      </c>
      <c r="E346" t="s">
        <v>1022</v>
      </c>
      <c r="F346">
        <v>4</v>
      </c>
      <c r="G346">
        <v>1673988178.1875</v>
      </c>
      <c r="H346">
        <f t="shared" si="170"/>
        <v>6.5181090049576472E-4</v>
      </c>
      <c r="I346">
        <f t="shared" si="171"/>
        <v>0.65181090049576473</v>
      </c>
      <c r="J346">
        <f t="shared" si="172"/>
        <v>8.823143935265108</v>
      </c>
      <c r="K346">
        <f t="shared" si="173"/>
        <v>2055.4187499999998</v>
      </c>
      <c r="L346">
        <f t="shared" si="174"/>
        <v>1635.0810439320533</v>
      </c>
      <c r="M346">
        <f t="shared" si="175"/>
        <v>165.25849043262241</v>
      </c>
      <c r="N346">
        <f t="shared" si="176"/>
        <v>207.74224072407696</v>
      </c>
      <c r="O346">
        <f t="shared" si="177"/>
        <v>3.8415557928928631E-2</v>
      </c>
      <c r="P346">
        <f t="shared" si="178"/>
        <v>2.762192317174986</v>
      </c>
      <c r="Q346">
        <f t="shared" si="179"/>
        <v>3.8121196856423109E-2</v>
      </c>
      <c r="R346">
        <f t="shared" si="180"/>
        <v>2.3852007058880381E-2</v>
      </c>
      <c r="S346">
        <f t="shared" si="181"/>
        <v>226.11656432310724</v>
      </c>
      <c r="T346">
        <f t="shared" si="182"/>
        <v>34.600670449220658</v>
      </c>
      <c r="U346">
        <f t="shared" si="183"/>
        <v>33.256450000000001</v>
      </c>
      <c r="V346">
        <f t="shared" si="184"/>
        <v>5.1253630107586421</v>
      </c>
      <c r="W346">
        <f t="shared" si="185"/>
        <v>67.259920201679819</v>
      </c>
      <c r="X346">
        <f t="shared" si="186"/>
        <v>3.4707098388425384</v>
      </c>
      <c r="Y346">
        <f t="shared" si="187"/>
        <v>5.1601456386441829</v>
      </c>
      <c r="Z346">
        <f t="shared" si="188"/>
        <v>1.6546531719161037</v>
      </c>
      <c r="AA346">
        <f t="shared" si="189"/>
        <v>-28.744860711863225</v>
      </c>
      <c r="AB346">
        <f t="shared" si="190"/>
        <v>17.9666324173565</v>
      </c>
      <c r="AC346">
        <f t="shared" si="191"/>
        <v>1.4942949790272022</v>
      </c>
      <c r="AD346">
        <f t="shared" si="192"/>
        <v>216.8326310076277</v>
      </c>
      <c r="AE346">
        <f t="shared" si="193"/>
        <v>9.1265592545297061</v>
      </c>
      <c r="AF346">
        <f t="shared" si="194"/>
        <v>0.6497199016630123</v>
      </c>
      <c r="AG346">
        <f t="shared" si="195"/>
        <v>8.823143935265108</v>
      </c>
      <c r="AH346">
        <v>2137.2255339713652</v>
      </c>
      <c r="AI346">
        <v>2128.604060606061</v>
      </c>
      <c r="AJ346">
        <v>4.9599829063840931E-2</v>
      </c>
      <c r="AK346">
        <v>63.952055562581542</v>
      </c>
      <c r="AL346">
        <f t="shared" si="196"/>
        <v>0.65181090049576473</v>
      </c>
      <c r="AM346">
        <v>33.760029757811942</v>
      </c>
      <c r="AN346">
        <v>34.341327972027983</v>
      </c>
      <c r="AO346">
        <v>-6.4021503315199986E-5</v>
      </c>
      <c r="AP346">
        <v>89.221601695222972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47127.948762824512</v>
      </c>
      <c r="AV346">
        <f t="shared" si="200"/>
        <v>1200.00875</v>
      </c>
      <c r="AW346">
        <f t="shared" si="201"/>
        <v>1025.9323074212991</v>
      </c>
      <c r="AX346">
        <f t="shared" si="202"/>
        <v>0.85493735559953143</v>
      </c>
      <c r="AY346">
        <f t="shared" si="203"/>
        <v>0.18842909630709548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1673988178.1875</v>
      </c>
      <c r="BF346">
        <v>2055.4187499999998</v>
      </c>
      <c r="BG346">
        <v>2065.0749999999998</v>
      </c>
      <c r="BH346">
        <v>34.339487499999997</v>
      </c>
      <c r="BI346">
        <v>33.760399999999997</v>
      </c>
      <c r="BJ346">
        <v>2064.0387500000002</v>
      </c>
      <c r="BK346">
        <v>34.129125000000002</v>
      </c>
      <c r="BL346">
        <v>650.06637499999988</v>
      </c>
      <c r="BM346">
        <v>100.970375</v>
      </c>
      <c r="BN346">
        <v>0.1001444375</v>
      </c>
      <c r="BO346">
        <v>33.377099999999999</v>
      </c>
      <c r="BP346">
        <v>33.256450000000001</v>
      </c>
      <c r="BQ346">
        <v>999.9</v>
      </c>
      <c r="BR346">
        <v>0</v>
      </c>
      <c r="BS346">
        <v>0</v>
      </c>
      <c r="BT346">
        <v>8987.89</v>
      </c>
      <c r="BU346">
        <v>0</v>
      </c>
      <c r="BV346">
        <v>130.3485</v>
      </c>
      <c r="BW346">
        <v>-9.6560062500000008</v>
      </c>
      <c r="BX346">
        <v>2128.5124999999998</v>
      </c>
      <c r="BY346">
        <v>2137.2275</v>
      </c>
      <c r="BZ346">
        <v>0.57908812499999995</v>
      </c>
      <c r="CA346">
        <v>2065.0749999999998</v>
      </c>
      <c r="CB346">
        <v>33.760399999999997</v>
      </c>
      <c r="CC346">
        <v>3.4672725</v>
      </c>
      <c r="CD346">
        <v>3.4088012499999998</v>
      </c>
      <c r="CE346">
        <v>26.460337500000001</v>
      </c>
      <c r="CF346">
        <v>26.172237500000001</v>
      </c>
      <c r="CG346">
        <v>1200.00875</v>
      </c>
      <c r="CH346">
        <v>0.50000475</v>
      </c>
      <c r="CI346">
        <v>0.49999525</v>
      </c>
      <c r="CJ346">
        <v>0</v>
      </c>
      <c r="CK346">
        <v>810.30674999999997</v>
      </c>
      <c r="CL346">
        <v>4.9990899999999998</v>
      </c>
      <c r="CM346">
        <v>8252.3012500000004</v>
      </c>
      <c r="CN346">
        <v>9557.9587499999998</v>
      </c>
      <c r="CO346">
        <v>44.25</v>
      </c>
      <c r="CP346">
        <v>45.875</v>
      </c>
      <c r="CQ346">
        <v>45.061999999999998</v>
      </c>
      <c r="CR346">
        <v>44.827749999999988</v>
      </c>
      <c r="CS346">
        <v>45.436999999999998</v>
      </c>
      <c r="CT346">
        <v>597.51125000000002</v>
      </c>
      <c r="CU346">
        <v>597.49874999999997</v>
      </c>
      <c r="CV346">
        <v>0</v>
      </c>
      <c r="CW346">
        <v>1673988180.7</v>
      </c>
      <c r="CX346">
        <v>0</v>
      </c>
      <c r="CY346">
        <v>1673984188.5</v>
      </c>
      <c r="CZ346" t="s">
        <v>356</v>
      </c>
      <c r="DA346">
        <v>1673984188.5</v>
      </c>
      <c r="DB346">
        <v>1673984167.5</v>
      </c>
      <c r="DC346">
        <v>23</v>
      </c>
      <c r="DD346">
        <v>-0.32800000000000001</v>
      </c>
      <c r="DE346">
        <v>5.0000000000000001E-3</v>
      </c>
      <c r="DF346">
        <v>-6.2539999999999996</v>
      </c>
      <c r="DG346">
        <v>0.21</v>
      </c>
      <c r="DH346">
        <v>579</v>
      </c>
      <c r="DI346">
        <v>34</v>
      </c>
      <c r="DJ346">
        <v>0</v>
      </c>
      <c r="DK346">
        <v>0.1</v>
      </c>
      <c r="DL346">
        <v>-9.6363702500000006</v>
      </c>
      <c r="DM346">
        <v>-0.37393677298310662</v>
      </c>
      <c r="DN346">
        <v>9.2983633895635062E-2</v>
      </c>
      <c r="DO346">
        <v>0</v>
      </c>
      <c r="DP346">
        <v>0.5708717499999999</v>
      </c>
      <c r="DQ346">
        <v>8.71425140712941E-2</v>
      </c>
      <c r="DR346">
        <v>9.1999658851269709E-3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363</v>
      </c>
      <c r="EA346">
        <v>3.2948499999999998</v>
      </c>
      <c r="EB346">
        <v>2.62507</v>
      </c>
      <c r="EC346">
        <v>0.28670000000000001</v>
      </c>
      <c r="ED346">
        <v>0.28509499999999999</v>
      </c>
      <c r="EE346">
        <v>0.13931399999999999</v>
      </c>
      <c r="EF346">
        <v>0.136383</v>
      </c>
      <c r="EG346">
        <v>21427.3</v>
      </c>
      <c r="EH346">
        <v>21838.7</v>
      </c>
      <c r="EI346">
        <v>27980.5</v>
      </c>
      <c r="EJ346">
        <v>29439.5</v>
      </c>
      <c r="EK346">
        <v>33154</v>
      </c>
      <c r="EL346">
        <v>35318.400000000001</v>
      </c>
      <c r="EM346">
        <v>39504.400000000001</v>
      </c>
      <c r="EN346">
        <v>42095.3</v>
      </c>
      <c r="EO346">
        <v>2.1998799999999998</v>
      </c>
      <c r="EP346">
        <v>2.1524299999999998</v>
      </c>
      <c r="EQ346">
        <v>0.11282</v>
      </c>
      <c r="ER346">
        <v>0</v>
      </c>
      <c r="ES346">
        <v>31.426300000000001</v>
      </c>
      <c r="ET346">
        <v>999.9</v>
      </c>
      <c r="EU346">
        <v>67.3</v>
      </c>
      <c r="EV346">
        <v>35.700000000000003</v>
      </c>
      <c r="EW346">
        <v>39.130000000000003</v>
      </c>
      <c r="EX346">
        <v>57.651800000000001</v>
      </c>
      <c r="EY346">
        <v>-4.7556099999999999</v>
      </c>
      <c r="EZ346">
        <v>2</v>
      </c>
      <c r="FA346">
        <v>0.62434500000000004</v>
      </c>
      <c r="FB346">
        <v>0.534771</v>
      </c>
      <c r="FC346">
        <v>20.270900000000001</v>
      </c>
      <c r="FD346">
        <v>5.2156399999999996</v>
      </c>
      <c r="FE346">
        <v>12.0099</v>
      </c>
      <c r="FF346">
        <v>4.9850000000000003</v>
      </c>
      <c r="FG346">
        <v>3.2845800000000001</v>
      </c>
      <c r="FH346">
        <v>9999</v>
      </c>
      <c r="FI346">
        <v>9999</v>
      </c>
      <c r="FJ346">
        <v>9999</v>
      </c>
      <c r="FK346">
        <v>999.9</v>
      </c>
      <c r="FL346">
        <v>1.8658999999999999</v>
      </c>
      <c r="FM346">
        <v>1.86232</v>
      </c>
      <c r="FN346">
        <v>1.86432</v>
      </c>
      <c r="FO346">
        <v>1.8604000000000001</v>
      </c>
      <c r="FP346">
        <v>1.86111</v>
      </c>
      <c r="FQ346">
        <v>1.8602099999999999</v>
      </c>
      <c r="FR346">
        <v>1.8619399999999999</v>
      </c>
      <c r="FS346">
        <v>1.8585199999999999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-8.6199999999999992</v>
      </c>
      <c r="GH346">
        <v>0.21029999999999999</v>
      </c>
      <c r="GI346">
        <v>-4.4410340874611869</v>
      </c>
      <c r="GJ346">
        <v>-4.0977002334145526E-3</v>
      </c>
      <c r="GK346">
        <v>1.9870096767282211E-6</v>
      </c>
      <c r="GL346">
        <v>-4.7591234531596528E-10</v>
      </c>
      <c r="GM346">
        <v>0.2103699999999975</v>
      </c>
      <c r="GN346">
        <v>0</v>
      </c>
      <c r="GO346">
        <v>0</v>
      </c>
      <c r="GP346">
        <v>0</v>
      </c>
      <c r="GQ346">
        <v>6</v>
      </c>
      <c r="GR346">
        <v>2093</v>
      </c>
      <c r="GS346">
        <v>4</v>
      </c>
      <c r="GT346">
        <v>31</v>
      </c>
      <c r="GU346">
        <v>66.5</v>
      </c>
      <c r="GV346">
        <v>66.900000000000006</v>
      </c>
      <c r="GW346">
        <v>4.9108900000000002</v>
      </c>
      <c r="GX346">
        <v>0</v>
      </c>
      <c r="GY346">
        <v>2.04834</v>
      </c>
      <c r="GZ346">
        <v>2.6232899999999999</v>
      </c>
      <c r="HA346">
        <v>2.1972700000000001</v>
      </c>
      <c r="HB346">
        <v>2.36816</v>
      </c>
      <c r="HC346">
        <v>41.3001</v>
      </c>
      <c r="HD346">
        <v>14.1233</v>
      </c>
      <c r="HE346">
        <v>18</v>
      </c>
      <c r="HF346">
        <v>706.07899999999995</v>
      </c>
      <c r="HG346">
        <v>741.31500000000005</v>
      </c>
      <c r="HH346">
        <v>31.000599999999999</v>
      </c>
      <c r="HI346">
        <v>35.098199999999999</v>
      </c>
      <c r="HJ346">
        <v>29.9999</v>
      </c>
      <c r="HK346">
        <v>35.066899999999997</v>
      </c>
      <c r="HL346">
        <v>35.087800000000001</v>
      </c>
      <c r="HM346">
        <v>100</v>
      </c>
      <c r="HN346">
        <v>18.272600000000001</v>
      </c>
      <c r="HO346">
        <v>100</v>
      </c>
      <c r="HP346">
        <v>31</v>
      </c>
      <c r="HQ346">
        <v>2207.09</v>
      </c>
      <c r="HR346">
        <v>33.667700000000004</v>
      </c>
      <c r="HS346">
        <v>98.608099999999993</v>
      </c>
      <c r="HT346">
        <v>97.600200000000001</v>
      </c>
    </row>
    <row r="347" spans="1:228" x14ac:dyDescent="0.2">
      <c r="A347">
        <v>332</v>
      </c>
      <c r="B347">
        <v>1673988184.5</v>
      </c>
      <c r="C347">
        <v>1321.400000095367</v>
      </c>
      <c r="D347" t="s">
        <v>1023</v>
      </c>
      <c r="E347" t="s">
        <v>1024</v>
      </c>
      <c r="F347">
        <v>4</v>
      </c>
      <c r="G347">
        <v>1673988182.5</v>
      </c>
      <c r="H347">
        <f t="shared" si="170"/>
        <v>6.4496881313970834E-4</v>
      </c>
      <c r="I347">
        <f t="shared" si="171"/>
        <v>0.64496881313970833</v>
      </c>
      <c r="J347">
        <f t="shared" si="172"/>
        <v>9.4076445796614365</v>
      </c>
      <c r="K347">
        <f t="shared" si="173"/>
        <v>2055.2800000000002</v>
      </c>
      <c r="L347">
        <f t="shared" si="174"/>
        <v>1606.2379123460753</v>
      </c>
      <c r="M347">
        <f t="shared" si="175"/>
        <v>162.34237773308769</v>
      </c>
      <c r="N347">
        <f t="shared" si="176"/>
        <v>207.72703691193371</v>
      </c>
      <c r="O347">
        <f t="shared" si="177"/>
        <v>3.7974148391308395E-2</v>
      </c>
      <c r="P347">
        <f t="shared" si="178"/>
        <v>2.767894728103478</v>
      </c>
      <c r="Q347">
        <f t="shared" si="179"/>
        <v>3.7687073574329585E-2</v>
      </c>
      <c r="R347">
        <f t="shared" si="180"/>
        <v>2.358003247777906E-2</v>
      </c>
      <c r="S347">
        <f t="shared" si="181"/>
        <v>226.11540172285859</v>
      </c>
      <c r="T347">
        <f t="shared" si="182"/>
        <v>34.604241897940994</v>
      </c>
      <c r="U347">
        <f t="shared" si="183"/>
        <v>33.261071428571427</v>
      </c>
      <c r="V347">
        <f t="shared" si="184"/>
        <v>5.1266915727139235</v>
      </c>
      <c r="W347">
        <f t="shared" si="185"/>
        <v>67.241921911031497</v>
      </c>
      <c r="X347">
        <f t="shared" si="186"/>
        <v>3.4705672105673449</v>
      </c>
      <c r="Y347">
        <f t="shared" si="187"/>
        <v>5.1613147154825363</v>
      </c>
      <c r="Z347">
        <f t="shared" si="188"/>
        <v>1.6561243621465787</v>
      </c>
      <c r="AA347">
        <f t="shared" si="189"/>
        <v>-28.443124659461137</v>
      </c>
      <c r="AB347">
        <f t="shared" si="190"/>
        <v>17.917387636967192</v>
      </c>
      <c r="AC347">
        <f t="shared" si="191"/>
        <v>1.4871922537425317</v>
      </c>
      <c r="AD347">
        <f t="shared" si="192"/>
        <v>217.07685695410717</v>
      </c>
      <c r="AE347">
        <f t="shared" si="193"/>
        <v>9.0681614274408311</v>
      </c>
      <c r="AF347">
        <f t="shared" si="194"/>
        <v>0.65312456728722479</v>
      </c>
      <c r="AG347">
        <f t="shared" si="195"/>
        <v>9.4076445796614365</v>
      </c>
      <c r="AH347">
        <v>2137.0172535933339</v>
      </c>
      <c r="AI347">
        <v>2128.2759393939382</v>
      </c>
      <c r="AJ347">
        <v>-6.3187696756856787E-2</v>
      </c>
      <c r="AK347">
        <v>63.952055562581542</v>
      </c>
      <c r="AL347">
        <f t="shared" si="196"/>
        <v>0.64496881313970833</v>
      </c>
      <c r="AM347">
        <v>33.760086608097041</v>
      </c>
      <c r="AN347">
        <v>34.334623076923087</v>
      </c>
      <c r="AO347">
        <v>7.2741534637082232E-5</v>
      </c>
      <c r="AP347">
        <v>89.221601695222972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47283.859201289568</v>
      </c>
      <c r="AV347">
        <f t="shared" si="200"/>
        <v>1200.002857142857</v>
      </c>
      <c r="AW347">
        <f t="shared" si="201"/>
        <v>1025.92724234345</v>
      </c>
      <c r="AX347">
        <f t="shared" si="202"/>
        <v>0.85493733305446296</v>
      </c>
      <c r="AY347">
        <f t="shared" si="203"/>
        <v>0.18842905279511363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1673988182.5</v>
      </c>
      <c r="BF347">
        <v>2055.2800000000002</v>
      </c>
      <c r="BG347">
        <v>2064.89</v>
      </c>
      <c r="BH347">
        <v>34.338271428571417</v>
      </c>
      <c r="BI347">
        <v>33.756071428571417</v>
      </c>
      <c r="BJ347">
        <v>2063.8985714285709</v>
      </c>
      <c r="BK347">
        <v>34.127928571428583</v>
      </c>
      <c r="BL347">
        <v>649.98014285714282</v>
      </c>
      <c r="BM347">
        <v>100.97028571428569</v>
      </c>
      <c r="BN347">
        <v>9.965945714285715E-2</v>
      </c>
      <c r="BO347">
        <v>33.381142857142862</v>
      </c>
      <c r="BP347">
        <v>33.261071428571427</v>
      </c>
      <c r="BQ347">
        <v>999.89999999999986</v>
      </c>
      <c r="BR347">
        <v>0</v>
      </c>
      <c r="BS347">
        <v>0</v>
      </c>
      <c r="BT347">
        <v>9018.2142857142862</v>
      </c>
      <c r="BU347">
        <v>0</v>
      </c>
      <c r="BV347">
        <v>130.69585714285711</v>
      </c>
      <c r="BW347">
        <v>-9.610874285714285</v>
      </c>
      <c r="BX347">
        <v>2128.362857142858</v>
      </c>
      <c r="BY347">
        <v>2137.028571428571</v>
      </c>
      <c r="BZ347">
        <v>0.58220671428571424</v>
      </c>
      <c r="CA347">
        <v>2064.89</v>
      </c>
      <c r="CB347">
        <v>33.756071428571417</v>
      </c>
      <c r="CC347">
        <v>3.4671442857142858</v>
      </c>
      <c r="CD347">
        <v>3.4083600000000001</v>
      </c>
      <c r="CE347">
        <v>26.45972857142857</v>
      </c>
      <c r="CF347">
        <v>26.170028571428571</v>
      </c>
      <c r="CG347">
        <v>1200.002857142857</v>
      </c>
      <c r="CH347">
        <v>0.50000699999999998</v>
      </c>
      <c r="CI347">
        <v>0.49999300000000002</v>
      </c>
      <c r="CJ347">
        <v>0</v>
      </c>
      <c r="CK347">
        <v>810.0415714285715</v>
      </c>
      <c r="CL347">
        <v>4.9990899999999998</v>
      </c>
      <c r="CM347">
        <v>8246.6871428571449</v>
      </c>
      <c r="CN347">
        <v>9557.9157142857148</v>
      </c>
      <c r="CO347">
        <v>44.25</v>
      </c>
      <c r="CP347">
        <v>45.875</v>
      </c>
      <c r="CQ347">
        <v>45.061999999999998</v>
      </c>
      <c r="CR347">
        <v>44.811999999999998</v>
      </c>
      <c r="CS347">
        <v>45.436999999999998</v>
      </c>
      <c r="CT347">
        <v>597.5100000000001</v>
      </c>
      <c r="CU347">
        <v>597.49571428571437</v>
      </c>
      <c r="CV347">
        <v>0</v>
      </c>
      <c r="CW347">
        <v>1673988184.9000001</v>
      </c>
      <c r="CX347">
        <v>0</v>
      </c>
      <c r="CY347">
        <v>1673984188.5</v>
      </c>
      <c r="CZ347" t="s">
        <v>356</v>
      </c>
      <c r="DA347">
        <v>1673984188.5</v>
      </c>
      <c r="DB347">
        <v>1673984167.5</v>
      </c>
      <c r="DC347">
        <v>23</v>
      </c>
      <c r="DD347">
        <v>-0.32800000000000001</v>
      </c>
      <c r="DE347">
        <v>5.0000000000000001E-3</v>
      </c>
      <c r="DF347">
        <v>-6.2539999999999996</v>
      </c>
      <c r="DG347">
        <v>0.21</v>
      </c>
      <c r="DH347">
        <v>579</v>
      </c>
      <c r="DI347">
        <v>34</v>
      </c>
      <c r="DJ347">
        <v>0</v>
      </c>
      <c r="DK347">
        <v>0.1</v>
      </c>
      <c r="DL347">
        <v>-9.6174374999999994</v>
      </c>
      <c r="DM347">
        <v>-0.26176480300183852</v>
      </c>
      <c r="DN347">
        <v>0.1029752454172846</v>
      </c>
      <c r="DO347">
        <v>0</v>
      </c>
      <c r="DP347">
        <v>0.57605727499999992</v>
      </c>
      <c r="DQ347">
        <v>4.681682926829156E-2</v>
      </c>
      <c r="DR347">
        <v>5.0929638030693912E-3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363</v>
      </c>
      <c r="EA347">
        <v>3.2947000000000002</v>
      </c>
      <c r="EB347">
        <v>2.6251000000000002</v>
      </c>
      <c r="EC347">
        <v>0.28669</v>
      </c>
      <c r="ED347">
        <v>0.28510200000000002</v>
      </c>
      <c r="EE347">
        <v>0.13930200000000001</v>
      </c>
      <c r="EF347">
        <v>0.13634499999999999</v>
      </c>
      <c r="EG347">
        <v>21428</v>
      </c>
      <c r="EH347">
        <v>21838.6</v>
      </c>
      <c r="EI347">
        <v>27980.9</v>
      </c>
      <c r="EJ347">
        <v>29439.599999999999</v>
      </c>
      <c r="EK347">
        <v>33154.800000000003</v>
      </c>
      <c r="EL347">
        <v>35319.800000000003</v>
      </c>
      <c r="EM347">
        <v>39504.800000000003</v>
      </c>
      <c r="EN347">
        <v>42095.1</v>
      </c>
      <c r="EO347">
        <v>2.1999499999999999</v>
      </c>
      <c r="EP347">
        <v>2.1523300000000001</v>
      </c>
      <c r="EQ347">
        <v>0.11326700000000001</v>
      </c>
      <c r="ER347">
        <v>0</v>
      </c>
      <c r="ES347">
        <v>31.428999999999998</v>
      </c>
      <c r="ET347">
        <v>999.9</v>
      </c>
      <c r="EU347">
        <v>67.3</v>
      </c>
      <c r="EV347">
        <v>35.799999999999997</v>
      </c>
      <c r="EW347">
        <v>39.348300000000002</v>
      </c>
      <c r="EX347">
        <v>57.471800000000002</v>
      </c>
      <c r="EY347">
        <v>-4.56731</v>
      </c>
      <c r="EZ347">
        <v>2</v>
      </c>
      <c r="FA347">
        <v>0.62405200000000005</v>
      </c>
      <c r="FB347">
        <v>0.53586299999999998</v>
      </c>
      <c r="FC347">
        <v>20.270800000000001</v>
      </c>
      <c r="FD347">
        <v>5.2163899999999996</v>
      </c>
      <c r="FE347">
        <v>12.0099</v>
      </c>
      <c r="FF347">
        <v>4.9848999999999997</v>
      </c>
      <c r="FG347">
        <v>3.2846500000000001</v>
      </c>
      <c r="FH347">
        <v>9999</v>
      </c>
      <c r="FI347">
        <v>9999</v>
      </c>
      <c r="FJ347">
        <v>9999</v>
      </c>
      <c r="FK347">
        <v>999.9</v>
      </c>
      <c r="FL347">
        <v>1.86591</v>
      </c>
      <c r="FM347">
        <v>1.8623099999999999</v>
      </c>
      <c r="FN347">
        <v>1.86432</v>
      </c>
      <c r="FO347">
        <v>1.8603799999999999</v>
      </c>
      <c r="FP347">
        <v>1.86111</v>
      </c>
      <c r="FQ347">
        <v>1.8602000000000001</v>
      </c>
      <c r="FR347">
        <v>1.86192</v>
      </c>
      <c r="FS347">
        <v>1.8585199999999999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-8.6199999999999992</v>
      </c>
      <c r="GH347">
        <v>0.2104</v>
      </c>
      <c r="GI347">
        <v>-4.4410340874611869</v>
      </c>
      <c r="GJ347">
        <v>-4.0977002334145526E-3</v>
      </c>
      <c r="GK347">
        <v>1.9870096767282211E-6</v>
      </c>
      <c r="GL347">
        <v>-4.7591234531596528E-10</v>
      </c>
      <c r="GM347">
        <v>0.2103699999999975</v>
      </c>
      <c r="GN347">
        <v>0</v>
      </c>
      <c r="GO347">
        <v>0</v>
      </c>
      <c r="GP347">
        <v>0</v>
      </c>
      <c r="GQ347">
        <v>6</v>
      </c>
      <c r="GR347">
        <v>2093</v>
      </c>
      <c r="GS347">
        <v>4</v>
      </c>
      <c r="GT347">
        <v>31</v>
      </c>
      <c r="GU347">
        <v>66.599999999999994</v>
      </c>
      <c r="GV347">
        <v>67</v>
      </c>
      <c r="GW347">
        <v>4.9108900000000002</v>
      </c>
      <c r="GX347">
        <v>0</v>
      </c>
      <c r="GY347">
        <v>2.04834</v>
      </c>
      <c r="GZ347">
        <v>2.6220699999999999</v>
      </c>
      <c r="HA347">
        <v>2.1972700000000001</v>
      </c>
      <c r="HB347">
        <v>2.32056</v>
      </c>
      <c r="HC347">
        <v>41.274099999999997</v>
      </c>
      <c r="HD347">
        <v>14.1058</v>
      </c>
      <c r="HE347">
        <v>18</v>
      </c>
      <c r="HF347">
        <v>706.11599999999999</v>
      </c>
      <c r="HG347">
        <v>741.21100000000001</v>
      </c>
      <c r="HH347">
        <v>31.000399999999999</v>
      </c>
      <c r="HI347">
        <v>35.0959</v>
      </c>
      <c r="HJ347">
        <v>29.9998</v>
      </c>
      <c r="HK347">
        <v>35.064599999999999</v>
      </c>
      <c r="HL347">
        <v>35.0871</v>
      </c>
      <c r="HM347">
        <v>100</v>
      </c>
      <c r="HN347">
        <v>18.548500000000001</v>
      </c>
      <c r="HO347">
        <v>100</v>
      </c>
      <c r="HP347">
        <v>31</v>
      </c>
      <c r="HQ347">
        <v>2213.77</v>
      </c>
      <c r="HR347">
        <v>33.659300000000002</v>
      </c>
      <c r="HS347">
        <v>98.609399999999994</v>
      </c>
      <c r="HT347">
        <v>97.6</v>
      </c>
    </row>
    <row r="348" spans="1:228" x14ac:dyDescent="0.2">
      <c r="A348">
        <v>333</v>
      </c>
      <c r="B348">
        <v>1673988188.5</v>
      </c>
      <c r="C348">
        <v>1325.400000095367</v>
      </c>
      <c r="D348" t="s">
        <v>1025</v>
      </c>
      <c r="E348" t="s">
        <v>1026</v>
      </c>
      <c r="F348">
        <v>4</v>
      </c>
      <c r="G348">
        <v>1673988186.1875</v>
      </c>
      <c r="H348">
        <f t="shared" si="170"/>
        <v>6.6179204829339784E-4</v>
      </c>
      <c r="I348">
        <f t="shared" si="171"/>
        <v>0.66179204829339788</v>
      </c>
      <c r="J348">
        <f t="shared" si="172"/>
        <v>9.1588200684052179</v>
      </c>
      <c r="K348">
        <f t="shared" si="173"/>
        <v>2055.2775000000001</v>
      </c>
      <c r="L348">
        <f t="shared" si="174"/>
        <v>1626.1245972495572</v>
      </c>
      <c r="M348">
        <f t="shared" si="175"/>
        <v>164.35281996136663</v>
      </c>
      <c r="N348">
        <f t="shared" si="176"/>
        <v>207.72741123250339</v>
      </c>
      <c r="O348">
        <f t="shared" si="177"/>
        <v>3.8947418450170267E-2</v>
      </c>
      <c r="P348">
        <f t="shared" si="178"/>
        <v>2.7641018294727742</v>
      </c>
      <c r="Q348">
        <f t="shared" si="179"/>
        <v>3.8645092021402969E-2</v>
      </c>
      <c r="R348">
        <f t="shared" si="180"/>
        <v>2.4180149590424048E-2</v>
      </c>
      <c r="S348">
        <f t="shared" si="181"/>
        <v>226.11197909097672</v>
      </c>
      <c r="T348">
        <f t="shared" si="182"/>
        <v>34.601230899449114</v>
      </c>
      <c r="U348">
        <f t="shared" si="183"/>
        <v>33.2633875</v>
      </c>
      <c r="V348">
        <f t="shared" si="184"/>
        <v>5.1273575064441523</v>
      </c>
      <c r="W348">
        <f t="shared" si="185"/>
        <v>67.233789952161445</v>
      </c>
      <c r="X348">
        <f t="shared" si="186"/>
        <v>3.4701586054356044</v>
      </c>
      <c r="Y348">
        <f t="shared" si="187"/>
        <v>5.161331241187967</v>
      </c>
      <c r="Z348">
        <f t="shared" si="188"/>
        <v>1.6571989010085479</v>
      </c>
      <c r="AA348">
        <f t="shared" si="189"/>
        <v>-29.185029329738846</v>
      </c>
      <c r="AB348">
        <f t="shared" si="190"/>
        <v>17.556213500659965</v>
      </c>
      <c r="AC348">
        <f t="shared" si="191"/>
        <v>1.4592303546779541</v>
      </c>
      <c r="AD348">
        <f t="shared" si="192"/>
        <v>215.94239361657577</v>
      </c>
      <c r="AE348">
        <f t="shared" si="193"/>
        <v>9.0576395694029816</v>
      </c>
      <c r="AF348">
        <f t="shared" si="194"/>
        <v>0.6766456062366899</v>
      </c>
      <c r="AG348">
        <f t="shared" si="195"/>
        <v>9.1588200684052179</v>
      </c>
      <c r="AH348">
        <v>2137.038066244731</v>
      </c>
      <c r="AI348">
        <v>2128.322909090909</v>
      </c>
      <c r="AJ348">
        <v>-8.8791408465285701E-3</v>
      </c>
      <c r="AK348">
        <v>63.952055562581542</v>
      </c>
      <c r="AL348">
        <f t="shared" si="196"/>
        <v>0.66179204829339788</v>
      </c>
      <c r="AM348">
        <v>33.742837644148253</v>
      </c>
      <c r="AN348">
        <v>34.333258741258753</v>
      </c>
      <c r="AO348">
        <v>-8.9420465925654931E-5</v>
      </c>
      <c r="AP348">
        <v>89.221601695222972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47179.715358126254</v>
      </c>
      <c r="AV348">
        <f t="shared" si="200"/>
        <v>1199.9875</v>
      </c>
      <c r="AW348">
        <f t="shared" si="201"/>
        <v>1025.9138389072418</v>
      </c>
      <c r="AX348">
        <f t="shared" si="202"/>
        <v>0.85493710468420869</v>
      </c>
      <c r="AY348">
        <f t="shared" si="203"/>
        <v>0.18842861204052269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1673988186.1875</v>
      </c>
      <c r="BF348">
        <v>2055.2775000000001</v>
      </c>
      <c r="BG348">
        <v>2064.9225000000001</v>
      </c>
      <c r="BH348">
        <v>34.334125</v>
      </c>
      <c r="BI348">
        <v>33.73095</v>
      </c>
      <c r="BJ348">
        <v>2063.8975</v>
      </c>
      <c r="BK348">
        <v>34.123787499999999</v>
      </c>
      <c r="BL348">
        <v>649.97412499999996</v>
      </c>
      <c r="BM348">
        <v>100.97024999999999</v>
      </c>
      <c r="BN348">
        <v>0.10000023750000001</v>
      </c>
      <c r="BO348">
        <v>33.3812</v>
      </c>
      <c r="BP348">
        <v>33.2633875</v>
      </c>
      <c r="BQ348">
        <v>999.9</v>
      </c>
      <c r="BR348">
        <v>0</v>
      </c>
      <c r="BS348">
        <v>0</v>
      </c>
      <c r="BT348">
        <v>8998.0462499999994</v>
      </c>
      <c r="BU348">
        <v>0</v>
      </c>
      <c r="BV348">
        <v>130.87799999999999</v>
      </c>
      <c r="BW348">
        <v>-9.6459362500000001</v>
      </c>
      <c r="BX348">
        <v>2128.3537500000002</v>
      </c>
      <c r="BY348">
        <v>2137.0075000000002</v>
      </c>
      <c r="BZ348">
        <v>0.60318562500000006</v>
      </c>
      <c r="CA348">
        <v>2064.9225000000001</v>
      </c>
      <c r="CB348">
        <v>33.73095</v>
      </c>
      <c r="CC348">
        <v>3.46673125</v>
      </c>
      <c r="CD348">
        <v>3.4058275</v>
      </c>
      <c r="CE348">
        <v>26.457699999999999</v>
      </c>
      <c r="CF348">
        <v>26.157475000000002</v>
      </c>
      <c r="CG348">
        <v>1199.9875</v>
      </c>
      <c r="CH348">
        <v>0.50001350000000011</v>
      </c>
      <c r="CI348">
        <v>0.4999865</v>
      </c>
      <c r="CJ348">
        <v>0</v>
      </c>
      <c r="CK348">
        <v>809.48325</v>
      </c>
      <c r="CL348">
        <v>4.9990899999999998</v>
      </c>
      <c r="CM348">
        <v>8242.2875000000004</v>
      </c>
      <c r="CN348">
        <v>9557.8225000000002</v>
      </c>
      <c r="CO348">
        <v>44.25</v>
      </c>
      <c r="CP348">
        <v>45.875</v>
      </c>
      <c r="CQ348">
        <v>45.061999999999998</v>
      </c>
      <c r="CR348">
        <v>44.811999999999998</v>
      </c>
      <c r="CS348">
        <v>45.436999999999998</v>
      </c>
      <c r="CT348">
        <v>597.51250000000005</v>
      </c>
      <c r="CU348">
        <v>597.48</v>
      </c>
      <c r="CV348">
        <v>0</v>
      </c>
      <c r="CW348">
        <v>1673988189.0999999</v>
      </c>
      <c r="CX348">
        <v>0</v>
      </c>
      <c r="CY348">
        <v>1673984188.5</v>
      </c>
      <c r="CZ348" t="s">
        <v>356</v>
      </c>
      <c r="DA348">
        <v>1673984188.5</v>
      </c>
      <c r="DB348">
        <v>1673984167.5</v>
      </c>
      <c r="DC348">
        <v>23</v>
      </c>
      <c r="DD348">
        <v>-0.32800000000000001</v>
      </c>
      <c r="DE348">
        <v>5.0000000000000001E-3</v>
      </c>
      <c r="DF348">
        <v>-6.2539999999999996</v>
      </c>
      <c r="DG348">
        <v>0.21</v>
      </c>
      <c r="DH348">
        <v>579</v>
      </c>
      <c r="DI348">
        <v>34</v>
      </c>
      <c r="DJ348">
        <v>0</v>
      </c>
      <c r="DK348">
        <v>0.1</v>
      </c>
      <c r="DL348">
        <v>-9.6408935000000007</v>
      </c>
      <c r="DM348">
        <v>-0.13428472795495849</v>
      </c>
      <c r="DN348">
        <v>9.9144696695032564E-2</v>
      </c>
      <c r="DO348">
        <v>0</v>
      </c>
      <c r="DP348">
        <v>0.58187887499999991</v>
      </c>
      <c r="DQ348">
        <v>7.021012007504765E-2</v>
      </c>
      <c r="DR348">
        <v>8.6677080482313804E-3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363</v>
      </c>
      <c r="EA348">
        <v>3.29494</v>
      </c>
      <c r="EB348">
        <v>2.6254400000000002</v>
      </c>
      <c r="EC348">
        <v>0.28668199999999999</v>
      </c>
      <c r="ED348">
        <v>0.28508800000000001</v>
      </c>
      <c r="EE348">
        <v>0.13928699999999999</v>
      </c>
      <c r="EF348">
        <v>0.136272</v>
      </c>
      <c r="EG348">
        <v>21428.3</v>
      </c>
      <c r="EH348">
        <v>21839</v>
      </c>
      <c r="EI348">
        <v>27981.1</v>
      </c>
      <c r="EJ348">
        <v>29439.5</v>
      </c>
      <c r="EK348">
        <v>33155.800000000003</v>
      </c>
      <c r="EL348">
        <v>35322.699999999997</v>
      </c>
      <c r="EM348">
        <v>39505.300000000003</v>
      </c>
      <c r="EN348">
        <v>42095</v>
      </c>
      <c r="EO348">
        <v>2.2000299999999999</v>
      </c>
      <c r="EP348">
        <v>2.1522999999999999</v>
      </c>
      <c r="EQ348">
        <v>0.11268599999999999</v>
      </c>
      <c r="ER348">
        <v>0</v>
      </c>
      <c r="ES348">
        <v>31.433800000000002</v>
      </c>
      <c r="ET348">
        <v>999.9</v>
      </c>
      <c r="EU348">
        <v>67.3</v>
      </c>
      <c r="EV348">
        <v>35.799999999999997</v>
      </c>
      <c r="EW348">
        <v>39.347700000000003</v>
      </c>
      <c r="EX348">
        <v>57.441800000000001</v>
      </c>
      <c r="EY348">
        <v>-4.7275600000000004</v>
      </c>
      <c r="EZ348">
        <v>2</v>
      </c>
      <c r="FA348">
        <v>0.62380599999999997</v>
      </c>
      <c r="FB348">
        <v>0.53718100000000002</v>
      </c>
      <c r="FC348">
        <v>20.270700000000001</v>
      </c>
      <c r="FD348">
        <v>5.2163899999999996</v>
      </c>
      <c r="FE348">
        <v>12.0099</v>
      </c>
      <c r="FF348">
        <v>4.9846500000000002</v>
      </c>
      <c r="FG348">
        <v>3.2846500000000001</v>
      </c>
      <c r="FH348">
        <v>9999</v>
      </c>
      <c r="FI348">
        <v>9999</v>
      </c>
      <c r="FJ348">
        <v>9999</v>
      </c>
      <c r="FK348">
        <v>999.9</v>
      </c>
      <c r="FL348">
        <v>1.86592</v>
      </c>
      <c r="FM348">
        <v>1.86226</v>
      </c>
      <c r="FN348">
        <v>1.86432</v>
      </c>
      <c r="FO348">
        <v>1.8603799999999999</v>
      </c>
      <c r="FP348">
        <v>1.86111</v>
      </c>
      <c r="FQ348">
        <v>1.8602000000000001</v>
      </c>
      <c r="FR348">
        <v>1.8619399999999999</v>
      </c>
      <c r="FS348">
        <v>1.8585199999999999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-8.6199999999999992</v>
      </c>
      <c r="GH348">
        <v>0.21029999999999999</v>
      </c>
      <c r="GI348">
        <v>-4.4410340874611869</v>
      </c>
      <c r="GJ348">
        <v>-4.0977002334145526E-3</v>
      </c>
      <c r="GK348">
        <v>1.9870096767282211E-6</v>
      </c>
      <c r="GL348">
        <v>-4.7591234531596528E-10</v>
      </c>
      <c r="GM348">
        <v>0.2103699999999975</v>
      </c>
      <c r="GN348">
        <v>0</v>
      </c>
      <c r="GO348">
        <v>0</v>
      </c>
      <c r="GP348">
        <v>0</v>
      </c>
      <c r="GQ348">
        <v>6</v>
      </c>
      <c r="GR348">
        <v>2093</v>
      </c>
      <c r="GS348">
        <v>4</v>
      </c>
      <c r="GT348">
        <v>31</v>
      </c>
      <c r="GU348">
        <v>66.7</v>
      </c>
      <c r="GV348">
        <v>67</v>
      </c>
      <c r="GW348">
        <v>4.9096700000000002</v>
      </c>
      <c r="GX348">
        <v>0</v>
      </c>
      <c r="GY348">
        <v>2.04834</v>
      </c>
      <c r="GZ348">
        <v>2.6220699999999999</v>
      </c>
      <c r="HA348">
        <v>2.1972700000000001</v>
      </c>
      <c r="HB348">
        <v>2.34741</v>
      </c>
      <c r="HC348">
        <v>41.274099999999997</v>
      </c>
      <c r="HD348">
        <v>14.1058</v>
      </c>
      <c r="HE348">
        <v>18</v>
      </c>
      <c r="HF348">
        <v>706.18</v>
      </c>
      <c r="HG348">
        <v>741.15700000000004</v>
      </c>
      <c r="HH348">
        <v>31.000399999999999</v>
      </c>
      <c r="HI348">
        <v>35.093400000000003</v>
      </c>
      <c r="HJ348">
        <v>29.9999</v>
      </c>
      <c r="HK348">
        <v>35.064500000000002</v>
      </c>
      <c r="HL348">
        <v>35.084699999999998</v>
      </c>
      <c r="HM348">
        <v>100</v>
      </c>
      <c r="HN348">
        <v>18.548500000000001</v>
      </c>
      <c r="HO348">
        <v>100</v>
      </c>
      <c r="HP348">
        <v>31</v>
      </c>
      <c r="HQ348">
        <v>2220.4499999999998</v>
      </c>
      <c r="HR348">
        <v>33.660800000000002</v>
      </c>
      <c r="HS348">
        <v>98.610399999999998</v>
      </c>
      <c r="HT348">
        <v>97.599699999999999</v>
      </c>
    </row>
    <row r="349" spans="1:228" x14ac:dyDescent="0.2">
      <c r="A349">
        <v>334</v>
      </c>
      <c r="B349">
        <v>1673988192.5</v>
      </c>
      <c r="C349">
        <v>1329.400000095367</v>
      </c>
      <c r="D349" t="s">
        <v>1027</v>
      </c>
      <c r="E349" t="s">
        <v>1028</v>
      </c>
      <c r="F349">
        <v>4</v>
      </c>
      <c r="G349">
        <v>1673988190.5</v>
      </c>
      <c r="H349">
        <f t="shared" si="170"/>
        <v>6.7379307052100961E-4</v>
      </c>
      <c r="I349">
        <f t="shared" si="171"/>
        <v>0.67379307052100956</v>
      </c>
      <c r="J349">
        <f t="shared" si="172"/>
        <v>8.9337001450236961</v>
      </c>
      <c r="K349">
        <f t="shared" si="173"/>
        <v>2055.2157142857141</v>
      </c>
      <c r="L349">
        <f t="shared" si="174"/>
        <v>1641.7360871590313</v>
      </c>
      <c r="M349">
        <f t="shared" si="175"/>
        <v>165.92997417049992</v>
      </c>
      <c r="N349">
        <f t="shared" si="176"/>
        <v>207.72028650254066</v>
      </c>
      <c r="O349">
        <f t="shared" si="177"/>
        <v>3.9658272967595193E-2</v>
      </c>
      <c r="P349">
        <f t="shared" si="178"/>
        <v>2.7619735889342785</v>
      </c>
      <c r="Q349">
        <f t="shared" si="179"/>
        <v>3.9344618391605406E-2</v>
      </c>
      <c r="R349">
        <f t="shared" si="180"/>
        <v>2.4618360204810764E-2</v>
      </c>
      <c r="S349">
        <f t="shared" si="181"/>
        <v>226.11444978436353</v>
      </c>
      <c r="T349">
        <f t="shared" si="182"/>
        <v>34.60016024548964</v>
      </c>
      <c r="U349">
        <f t="shared" si="183"/>
        <v>33.260471428571421</v>
      </c>
      <c r="V349">
        <f t="shared" si="184"/>
        <v>5.1265190686142974</v>
      </c>
      <c r="W349">
        <f t="shared" si="185"/>
        <v>67.211360204247228</v>
      </c>
      <c r="X349">
        <f t="shared" si="186"/>
        <v>3.4692591818406875</v>
      </c>
      <c r="Y349">
        <f t="shared" si="187"/>
        <v>5.1617154768152682</v>
      </c>
      <c r="Z349">
        <f t="shared" si="188"/>
        <v>1.6572598867736099</v>
      </c>
      <c r="AA349">
        <f t="shared" si="189"/>
        <v>-29.714274409976525</v>
      </c>
      <c r="AB349">
        <f t="shared" si="190"/>
        <v>18.174738228028218</v>
      </c>
      <c r="AC349">
        <f t="shared" si="191"/>
        <v>1.5117929233653953</v>
      </c>
      <c r="AD349">
        <f t="shared" si="192"/>
        <v>216.08670652578061</v>
      </c>
      <c r="AE349">
        <f t="shared" si="193"/>
        <v>8.8934297425831268</v>
      </c>
      <c r="AF349">
        <f t="shared" si="194"/>
        <v>0.68128920091945544</v>
      </c>
      <c r="AG349">
        <f t="shared" si="195"/>
        <v>8.9337001450236961</v>
      </c>
      <c r="AH349">
        <v>2136.7832674242318</v>
      </c>
      <c r="AI349">
        <v>2128.264303030302</v>
      </c>
      <c r="AJ349">
        <v>-3.8342460045073749E-3</v>
      </c>
      <c r="AK349">
        <v>63.952055562581542</v>
      </c>
      <c r="AL349">
        <f t="shared" si="196"/>
        <v>0.67379307052100956</v>
      </c>
      <c r="AM349">
        <v>33.718355039113383</v>
      </c>
      <c r="AN349">
        <v>34.319309790209807</v>
      </c>
      <c r="AO349">
        <v>-6.6434691335362527E-5</v>
      </c>
      <c r="AP349">
        <v>89.221601695222972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47121.108356023229</v>
      </c>
      <c r="AV349">
        <f t="shared" si="200"/>
        <v>1200</v>
      </c>
      <c r="AW349">
        <f t="shared" si="201"/>
        <v>1025.9245853804994</v>
      </c>
      <c r="AX349">
        <f t="shared" si="202"/>
        <v>0.85493715448374941</v>
      </c>
      <c r="AY349">
        <f t="shared" si="203"/>
        <v>0.18842870815363627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1673988190.5</v>
      </c>
      <c r="BF349">
        <v>2055.2157142857141</v>
      </c>
      <c r="BG349">
        <v>2064.7171428571428</v>
      </c>
      <c r="BH349">
        <v>34.32537142857143</v>
      </c>
      <c r="BI349">
        <v>33.7181</v>
      </c>
      <c r="BJ349">
        <v>2063.8314285714291</v>
      </c>
      <c r="BK349">
        <v>34.115000000000002</v>
      </c>
      <c r="BL349">
        <v>650.02599999999995</v>
      </c>
      <c r="BM349">
        <v>100.9697142857143</v>
      </c>
      <c r="BN349">
        <v>0.10010775714285711</v>
      </c>
      <c r="BO349">
        <v>33.382528571428573</v>
      </c>
      <c r="BP349">
        <v>33.260471428571421</v>
      </c>
      <c r="BQ349">
        <v>999.89999999999986</v>
      </c>
      <c r="BR349">
        <v>0</v>
      </c>
      <c r="BS349">
        <v>0</v>
      </c>
      <c r="BT349">
        <v>8986.7871428571434</v>
      </c>
      <c r="BU349">
        <v>0</v>
      </c>
      <c r="BV349">
        <v>130.90914285714291</v>
      </c>
      <c r="BW349">
        <v>-9.5031728571428573</v>
      </c>
      <c r="BX349">
        <v>2128.27</v>
      </c>
      <c r="BY349">
        <v>2136.767142857143</v>
      </c>
      <c r="BZ349">
        <v>0.60727571428571436</v>
      </c>
      <c r="CA349">
        <v>2064.7171428571428</v>
      </c>
      <c r="CB349">
        <v>33.7181</v>
      </c>
      <c r="CC349">
        <v>3.46583</v>
      </c>
      <c r="CD349">
        <v>3.404511428571428</v>
      </c>
      <c r="CE349">
        <v>26.45327142857143</v>
      </c>
      <c r="CF349">
        <v>26.15091428571429</v>
      </c>
      <c r="CG349">
        <v>1200</v>
      </c>
      <c r="CH349">
        <v>0.50001300000000004</v>
      </c>
      <c r="CI349">
        <v>0.49998700000000001</v>
      </c>
      <c r="CJ349">
        <v>0</v>
      </c>
      <c r="CK349">
        <v>809.10371428571432</v>
      </c>
      <c r="CL349">
        <v>4.9990899999999998</v>
      </c>
      <c r="CM349">
        <v>8237.5085714285706</v>
      </c>
      <c r="CN349">
        <v>9557.8814285714288</v>
      </c>
      <c r="CO349">
        <v>44.25</v>
      </c>
      <c r="CP349">
        <v>45.875</v>
      </c>
      <c r="CQ349">
        <v>45.061999999999998</v>
      </c>
      <c r="CR349">
        <v>44.811999999999998</v>
      </c>
      <c r="CS349">
        <v>45.436999999999998</v>
      </c>
      <c r="CT349">
        <v>597.51714285714286</v>
      </c>
      <c r="CU349">
        <v>597.48857142857139</v>
      </c>
      <c r="CV349">
        <v>0</v>
      </c>
      <c r="CW349">
        <v>1673988192.7</v>
      </c>
      <c r="CX349">
        <v>0</v>
      </c>
      <c r="CY349">
        <v>1673984188.5</v>
      </c>
      <c r="CZ349" t="s">
        <v>356</v>
      </c>
      <c r="DA349">
        <v>1673984188.5</v>
      </c>
      <c r="DB349">
        <v>1673984167.5</v>
      </c>
      <c r="DC349">
        <v>23</v>
      </c>
      <c r="DD349">
        <v>-0.32800000000000001</v>
      </c>
      <c r="DE349">
        <v>5.0000000000000001E-3</v>
      </c>
      <c r="DF349">
        <v>-6.2539999999999996</v>
      </c>
      <c r="DG349">
        <v>0.21</v>
      </c>
      <c r="DH349">
        <v>579</v>
      </c>
      <c r="DI349">
        <v>34</v>
      </c>
      <c r="DJ349">
        <v>0</v>
      </c>
      <c r="DK349">
        <v>0.1</v>
      </c>
      <c r="DL349">
        <v>-9.6406859999999988</v>
      </c>
      <c r="DM349">
        <v>0.52645215759850261</v>
      </c>
      <c r="DN349">
        <v>0.10277815611305741</v>
      </c>
      <c r="DO349">
        <v>0</v>
      </c>
      <c r="DP349">
        <v>0.58897567500000003</v>
      </c>
      <c r="DQ349">
        <v>0.1243955909943705</v>
      </c>
      <c r="DR349">
        <v>1.3641086625316001E-2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0</v>
      </c>
      <c r="DY349">
        <v>2</v>
      </c>
      <c r="DZ349" t="s">
        <v>372</v>
      </c>
      <c r="EA349">
        <v>3.2948499999999998</v>
      </c>
      <c r="EB349">
        <v>2.6251500000000001</v>
      </c>
      <c r="EC349">
        <v>0.28668100000000002</v>
      </c>
      <c r="ED349">
        <v>0.28506900000000002</v>
      </c>
      <c r="EE349">
        <v>0.13925000000000001</v>
      </c>
      <c r="EF349">
        <v>0.136271</v>
      </c>
      <c r="EG349">
        <v>21428.1</v>
      </c>
      <c r="EH349">
        <v>21839.4</v>
      </c>
      <c r="EI349">
        <v>27980.7</v>
      </c>
      <c r="EJ349">
        <v>29439.4</v>
      </c>
      <c r="EK349">
        <v>33156.699999999997</v>
      </c>
      <c r="EL349">
        <v>35322.9</v>
      </c>
      <c r="EM349">
        <v>39504.699999999997</v>
      </c>
      <c r="EN349">
        <v>42095.199999999997</v>
      </c>
      <c r="EO349">
        <v>2.1998500000000001</v>
      </c>
      <c r="EP349">
        <v>2.1522800000000002</v>
      </c>
      <c r="EQ349">
        <v>0.11237</v>
      </c>
      <c r="ER349">
        <v>0</v>
      </c>
      <c r="ES349">
        <v>31.4373</v>
      </c>
      <c r="ET349">
        <v>999.9</v>
      </c>
      <c r="EU349">
        <v>67.3</v>
      </c>
      <c r="EV349">
        <v>35.799999999999997</v>
      </c>
      <c r="EW349">
        <v>39.348599999999998</v>
      </c>
      <c r="EX349">
        <v>57.171799999999998</v>
      </c>
      <c r="EY349">
        <v>-4.6875</v>
      </c>
      <c r="EZ349">
        <v>2</v>
      </c>
      <c r="FA349">
        <v>0.62378800000000001</v>
      </c>
      <c r="FB349">
        <v>0.53700999999999999</v>
      </c>
      <c r="FC349">
        <v>20.270900000000001</v>
      </c>
      <c r="FD349">
        <v>5.2160900000000003</v>
      </c>
      <c r="FE349">
        <v>12.0099</v>
      </c>
      <c r="FF349">
        <v>4.9844499999999998</v>
      </c>
      <c r="FG349">
        <v>3.2845800000000001</v>
      </c>
      <c r="FH349">
        <v>9999</v>
      </c>
      <c r="FI349">
        <v>9999</v>
      </c>
      <c r="FJ349">
        <v>9999</v>
      </c>
      <c r="FK349">
        <v>999.9</v>
      </c>
      <c r="FL349">
        <v>1.86588</v>
      </c>
      <c r="FM349">
        <v>1.8622799999999999</v>
      </c>
      <c r="FN349">
        <v>1.86432</v>
      </c>
      <c r="FO349">
        <v>1.86039</v>
      </c>
      <c r="FP349">
        <v>1.86111</v>
      </c>
      <c r="FQ349">
        <v>1.8602000000000001</v>
      </c>
      <c r="FR349">
        <v>1.8619399999999999</v>
      </c>
      <c r="FS349">
        <v>1.8585199999999999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-8.6199999999999992</v>
      </c>
      <c r="GH349">
        <v>0.2104</v>
      </c>
      <c r="GI349">
        <v>-4.4410340874611869</v>
      </c>
      <c r="GJ349">
        <v>-4.0977002334145526E-3</v>
      </c>
      <c r="GK349">
        <v>1.9870096767282211E-6</v>
      </c>
      <c r="GL349">
        <v>-4.7591234531596528E-10</v>
      </c>
      <c r="GM349">
        <v>0.2103699999999975</v>
      </c>
      <c r="GN349">
        <v>0</v>
      </c>
      <c r="GO349">
        <v>0</v>
      </c>
      <c r="GP349">
        <v>0</v>
      </c>
      <c r="GQ349">
        <v>6</v>
      </c>
      <c r="GR349">
        <v>2093</v>
      </c>
      <c r="GS349">
        <v>4</v>
      </c>
      <c r="GT349">
        <v>31</v>
      </c>
      <c r="GU349">
        <v>66.7</v>
      </c>
      <c r="GV349">
        <v>67.099999999999994</v>
      </c>
      <c r="GW349">
        <v>4.9096700000000002</v>
      </c>
      <c r="GX349">
        <v>0</v>
      </c>
      <c r="GY349">
        <v>2.04834</v>
      </c>
      <c r="GZ349">
        <v>2.6232899999999999</v>
      </c>
      <c r="HA349">
        <v>2.1972700000000001</v>
      </c>
      <c r="HB349">
        <v>2.3645</v>
      </c>
      <c r="HC349">
        <v>41.274099999999997</v>
      </c>
      <c r="HD349">
        <v>14.1233</v>
      </c>
      <c r="HE349">
        <v>18</v>
      </c>
      <c r="HF349">
        <v>705.99699999999996</v>
      </c>
      <c r="HG349">
        <v>741.13300000000004</v>
      </c>
      <c r="HH349">
        <v>31.0002</v>
      </c>
      <c r="HI349">
        <v>35.091799999999999</v>
      </c>
      <c r="HJ349">
        <v>29.9999</v>
      </c>
      <c r="HK349">
        <v>35.061399999999999</v>
      </c>
      <c r="HL349">
        <v>35.084699999999998</v>
      </c>
      <c r="HM349">
        <v>100</v>
      </c>
      <c r="HN349">
        <v>18.548500000000001</v>
      </c>
      <c r="HO349">
        <v>100</v>
      </c>
      <c r="HP349">
        <v>31</v>
      </c>
      <c r="HQ349">
        <v>2227.15</v>
      </c>
      <c r="HR349">
        <v>33.669199999999996</v>
      </c>
      <c r="HS349">
        <v>98.608999999999995</v>
      </c>
      <c r="HT349">
        <v>97.599699999999999</v>
      </c>
    </row>
    <row r="350" spans="1:228" x14ac:dyDescent="0.2">
      <c r="A350">
        <v>335</v>
      </c>
      <c r="B350">
        <v>1673988196.5</v>
      </c>
      <c r="C350">
        <v>1333.400000095367</v>
      </c>
      <c r="D350" t="s">
        <v>1029</v>
      </c>
      <c r="E350" t="s">
        <v>1030</v>
      </c>
      <c r="F350">
        <v>4</v>
      </c>
      <c r="G350">
        <v>1673988194.1875</v>
      </c>
      <c r="H350">
        <f t="shared" si="170"/>
        <v>6.4388831028557687E-4</v>
      </c>
      <c r="I350">
        <f t="shared" si="171"/>
        <v>0.64388831028557691</v>
      </c>
      <c r="J350">
        <f t="shared" si="172"/>
        <v>9.4437805811890101</v>
      </c>
      <c r="K350">
        <f t="shared" si="173"/>
        <v>2055.0949999999998</v>
      </c>
      <c r="L350">
        <f t="shared" si="174"/>
        <v>1603.2552080066662</v>
      </c>
      <c r="M350">
        <f t="shared" si="175"/>
        <v>162.0403272394139</v>
      </c>
      <c r="N350">
        <f t="shared" si="176"/>
        <v>207.7075843228439</v>
      </c>
      <c r="O350">
        <f t="shared" si="177"/>
        <v>3.7856629047767952E-2</v>
      </c>
      <c r="P350">
        <f t="shared" si="178"/>
        <v>2.7649734389641121</v>
      </c>
      <c r="Q350">
        <f t="shared" si="179"/>
        <v>3.7571022127031652E-2</v>
      </c>
      <c r="R350">
        <f t="shared" si="180"/>
        <v>2.3507369727805798E-2</v>
      </c>
      <c r="S350">
        <f t="shared" si="181"/>
        <v>226.11390062665362</v>
      </c>
      <c r="T350">
        <f t="shared" si="182"/>
        <v>34.61047354493045</v>
      </c>
      <c r="U350">
        <f t="shared" si="183"/>
        <v>33.260762499999998</v>
      </c>
      <c r="V350">
        <f t="shared" si="184"/>
        <v>5.126602753008167</v>
      </c>
      <c r="W350">
        <f t="shared" si="185"/>
        <v>67.176803702785719</v>
      </c>
      <c r="X350">
        <f t="shared" si="186"/>
        <v>3.4681305557088891</v>
      </c>
      <c r="Y350">
        <f t="shared" si="187"/>
        <v>5.1626906380558726</v>
      </c>
      <c r="Z350">
        <f t="shared" si="188"/>
        <v>1.658472197299278</v>
      </c>
      <c r="AA350">
        <f t="shared" si="189"/>
        <v>-28.39547448359394</v>
      </c>
      <c r="AB350">
        <f t="shared" si="190"/>
        <v>18.653652476786061</v>
      </c>
      <c r="AC350">
        <f t="shared" si="191"/>
        <v>1.5499738550662123</v>
      </c>
      <c r="AD350">
        <f t="shared" si="192"/>
        <v>217.92205247491194</v>
      </c>
      <c r="AE350">
        <f t="shared" si="193"/>
        <v>8.921234077266023</v>
      </c>
      <c r="AF350">
        <f t="shared" si="194"/>
        <v>0.67076427241655101</v>
      </c>
      <c r="AG350">
        <f t="shared" si="195"/>
        <v>9.4437805811890101</v>
      </c>
      <c r="AH350">
        <v>2136.6385389632569</v>
      </c>
      <c r="AI350">
        <v>2127.9635151515149</v>
      </c>
      <c r="AJ350">
        <v>-8.8903879609841502E-2</v>
      </c>
      <c r="AK350">
        <v>63.952055562581542</v>
      </c>
      <c r="AL350">
        <f t="shared" si="196"/>
        <v>0.64388831028557691</v>
      </c>
      <c r="AM350">
        <v>33.718303904998074</v>
      </c>
      <c r="AN350">
        <v>34.312308391608418</v>
      </c>
      <c r="AO350">
        <v>-3.6842319343720598E-3</v>
      </c>
      <c r="AP350">
        <v>89.221601695222972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47202.910469565715</v>
      </c>
      <c r="AV350">
        <f t="shared" si="200"/>
        <v>1199.9974999999999</v>
      </c>
      <c r="AW350">
        <f t="shared" si="201"/>
        <v>1025.9224075785769</v>
      </c>
      <c r="AX350">
        <f t="shared" si="202"/>
        <v>0.85493712076781581</v>
      </c>
      <c r="AY350">
        <f t="shared" si="203"/>
        <v>0.18842864308188445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1673988194.1875</v>
      </c>
      <c r="BF350">
        <v>2055.0949999999998</v>
      </c>
      <c r="BG350">
        <v>2064.6025</v>
      </c>
      <c r="BH350">
        <v>34.314287499999999</v>
      </c>
      <c r="BI350">
        <v>33.716362500000002</v>
      </c>
      <c r="BJ350">
        <v>2063.7137499999999</v>
      </c>
      <c r="BK350">
        <v>34.103900000000003</v>
      </c>
      <c r="BL350">
        <v>649.99537499999997</v>
      </c>
      <c r="BM350">
        <v>100.96962499999999</v>
      </c>
      <c r="BN350">
        <v>9.9952962499999992E-2</v>
      </c>
      <c r="BO350">
        <v>33.385900000000007</v>
      </c>
      <c r="BP350">
        <v>33.260762499999998</v>
      </c>
      <c r="BQ350">
        <v>999.9</v>
      </c>
      <c r="BR350">
        <v>0</v>
      </c>
      <c r="BS350">
        <v>0</v>
      </c>
      <c r="BT350">
        <v>9002.7350000000006</v>
      </c>
      <c r="BU350">
        <v>0</v>
      </c>
      <c r="BV350">
        <v>130.84037499999999</v>
      </c>
      <c r="BW350">
        <v>-9.5065925</v>
      </c>
      <c r="BX350">
        <v>2128.1212500000001</v>
      </c>
      <c r="BY350">
        <v>2136.6424999999999</v>
      </c>
      <c r="BZ350">
        <v>0.59792187500000005</v>
      </c>
      <c r="CA350">
        <v>2064.6025</v>
      </c>
      <c r="CB350">
        <v>33.716362500000002</v>
      </c>
      <c r="CC350">
        <v>3.4646975000000002</v>
      </c>
      <c r="CD350">
        <v>3.4043237500000001</v>
      </c>
      <c r="CE350">
        <v>26.447749999999999</v>
      </c>
      <c r="CF350">
        <v>26.150012499999999</v>
      </c>
      <c r="CG350">
        <v>1199.9974999999999</v>
      </c>
      <c r="CH350">
        <v>0.50001350000000011</v>
      </c>
      <c r="CI350">
        <v>0.4999865</v>
      </c>
      <c r="CJ350">
        <v>0</v>
      </c>
      <c r="CK350">
        <v>808.80650000000003</v>
      </c>
      <c r="CL350">
        <v>4.9990899999999998</v>
      </c>
      <c r="CM350">
        <v>8233.43</v>
      </c>
      <c r="CN350">
        <v>9557.8837500000009</v>
      </c>
      <c r="CO350">
        <v>44.218499999999999</v>
      </c>
      <c r="CP350">
        <v>45.875</v>
      </c>
      <c r="CQ350">
        <v>45.061999999999998</v>
      </c>
      <c r="CR350">
        <v>44.811999999999998</v>
      </c>
      <c r="CS350">
        <v>45.421499999999988</v>
      </c>
      <c r="CT350">
        <v>597.51625000000001</v>
      </c>
      <c r="CU350">
        <v>597.48500000000001</v>
      </c>
      <c r="CV350">
        <v>0</v>
      </c>
      <c r="CW350">
        <v>1673988196.9000001</v>
      </c>
      <c r="CX350">
        <v>0</v>
      </c>
      <c r="CY350">
        <v>1673984188.5</v>
      </c>
      <c r="CZ350" t="s">
        <v>356</v>
      </c>
      <c r="DA350">
        <v>1673984188.5</v>
      </c>
      <c r="DB350">
        <v>1673984167.5</v>
      </c>
      <c r="DC350">
        <v>23</v>
      </c>
      <c r="DD350">
        <v>-0.32800000000000001</v>
      </c>
      <c r="DE350">
        <v>5.0000000000000001E-3</v>
      </c>
      <c r="DF350">
        <v>-6.2539999999999996</v>
      </c>
      <c r="DG350">
        <v>0.21</v>
      </c>
      <c r="DH350">
        <v>579</v>
      </c>
      <c r="DI350">
        <v>34</v>
      </c>
      <c r="DJ350">
        <v>0</v>
      </c>
      <c r="DK350">
        <v>0.1</v>
      </c>
      <c r="DL350">
        <v>-9.5923568292682919</v>
      </c>
      <c r="DM350">
        <v>0.6864938675958141</v>
      </c>
      <c r="DN350">
        <v>0.1112432446058378</v>
      </c>
      <c r="DO350">
        <v>0</v>
      </c>
      <c r="DP350">
        <v>0.59330504878048784</v>
      </c>
      <c r="DQ350">
        <v>9.6763818815330277E-2</v>
      </c>
      <c r="DR350">
        <v>1.258097871828005E-2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363</v>
      </c>
      <c r="EA350">
        <v>3.2947700000000002</v>
      </c>
      <c r="EB350">
        <v>2.6252399999999998</v>
      </c>
      <c r="EC350">
        <v>0.28666199999999997</v>
      </c>
      <c r="ED350">
        <v>0.28506900000000002</v>
      </c>
      <c r="EE350">
        <v>0.13923199999999999</v>
      </c>
      <c r="EF350">
        <v>0.13625699999999999</v>
      </c>
      <c r="EG350">
        <v>21429</v>
      </c>
      <c r="EH350">
        <v>21839.5</v>
      </c>
      <c r="EI350">
        <v>27981</v>
      </c>
      <c r="EJ350">
        <v>29439.5</v>
      </c>
      <c r="EK350">
        <v>33157.5</v>
      </c>
      <c r="EL350">
        <v>35323.199999999997</v>
      </c>
      <c r="EM350">
        <v>39504.800000000003</v>
      </c>
      <c r="EN350">
        <v>42094.9</v>
      </c>
      <c r="EO350">
        <v>2.1999200000000001</v>
      </c>
      <c r="EP350">
        <v>2.1523500000000002</v>
      </c>
      <c r="EQ350">
        <v>0.112552</v>
      </c>
      <c r="ER350">
        <v>0</v>
      </c>
      <c r="ES350">
        <v>31.4421</v>
      </c>
      <c r="ET350">
        <v>999.9</v>
      </c>
      <c r="EU350">
        <v>67.3</v>
      </c>
      <c r="EV350">
        <v>35.700000000000003</v>
      </c>
      <c r="EW350">
        <v>39.130400000000002</v>
      </c>
      <c r="EX350">
        <v>57.471800000000002</v>
      </c>
      <c r="EY350">
        <v>-4.6354100000000003</v>
      </c>
      <c r="EZ350">
        <v>2</v>
      </c>
      <c r="FA350">
        <v>0.62377800000000005</v>
      </c>
      <c r="FB350">
        <v>0.53797399999999995</v>
      </c>
      <c r="FC350">
        <v>20.270900000000001</v>
      </c>
      <c r="FD350">
        <v>5.2165400000000002</v>
      </c>
      <c r="FE350">
        <v>12.0099</v>
      </c>
      <c r="FF350">
        <v>4.9848999999999997</v>
      </c>
      <c r="FG350">
        <v>3.2845800000000001</v>
      </c>
      <c r="FH350">
        <v>9999</v>
      </c>
      <c r="FI350">
        <v>9999</v>
      </c>
      <c r="FJ350">
        <v>9999</v>
      </c>
      <c r="FK350">
        <v>999.9</v>
      </c>
      <c r="FL350">
        <v>1.86589</v>
      </c>
      <c r="FM350">
        <v>1.8623000000000001</v>
      </c>
      <c r="FN350">
        <v>1.86432</v>
      </c>
      <c r="FO350">
        <v>1.86039</v>
      </c>
      <c r="FP350">
        <v>1.86111</v>
      </c>
      <c r="FQ350">
        <v>1.8602000000000001</v>
      </c>
      <c r="FR350">
        <v>1.86195</v>
      </c>
      <c r="FS350">
        <v>1.8585199999999999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-8.61</v>
      </c>
      <c r="GH350">
        <v>0.21029999999999999</v>
      </c>
      <c r="GI350">
        <v>-4.4410340874611869</v>
      </c>
      <c r="GJ350">
        <v>-4.0977002334145526E-3</v>
      </c>
      <c r="GK350">
        <v>1.9870096767282211E-6</v>
      </c>
      <c r="GL350">
        <v>-4.7591234531596528E-10</v>
      </c>
      <c r="GM350">
        <v>0.2103699999999975</v>
      </c>
      <c r="GN350">
        <v>0</v>
      </c>
      <c r="GO350">
        <v>0</v>
      </c>
      <c r="GP350">
        <v>0</v>
      </c>
      <c r="GQ350">
        <v>6</v>
      </c>
      <c r="GR350">
        <v>2093</v>
      </c>
      <c r="GS350">
        <v>4</v>
      </c>
      <c r="GT350">
        <v>31</v>
      </c>
      <c r="GU350">
        <v>66.8</v>
      </c>
      <c r="GV350">
        <v>67.2</v>
      </c>
      <c r="GW350">
        <v>4.9096700000000002</v>
      </c>
      <c r="GX350">
        <v>0</v>
      </c>
      <c r="GY350">
        <v>2.04834</v>
      </c>
      <c r="GZ350">
        <v>2.6220699999999999</v>
      </c>
      <c r="HA350">
        <v>2.1972700000000001</v>
      </c>
      <c r="HB350">
        <v>2.34619</v>
      </c>
      <c r="HC350">
        <v>41.274099999999997</v>
      </c>
      <c r="HD350">
        <v>14.1058</v>
      </c>
      <c r="HE350">
        <v>18</v>
      </c>
      <c r="HF350">
        <v>706.05100000000004</v>
      </c>
      <c r="HG350">
        <v>741.16800000000001</v>
      </c>
      <c r="HH350">
        <v>31.0002</v>
      </c>
      <c r="HI350">
        <v>35.089500000000001</v>
      </c>
      <c r="HJ350">
        <v>29.9999</v>
      </c>
      <c r="HK350">
        <v>35.060499999999998</v>
      </c>
      <c r="HL350">
        <v>35.081499999999998</v>
      </c>
      <c r="HM350">
        <v>100</v>
      </c>
      <c r="HN350">
        <v>18.548500000000001</v>
      </c>
      <c r="HO350">
        <v>100</v>
      </c>
      <c r="HP350">
        <v>31</v>
      </c>
      <c r="HQ350">
        <v>2233.86</v>
      </c>
      <c r="HR350">
        <v>33.670400000000001</v>
      </c>
      <c r="HS350">
        <v>98.609499999999997</v>
      </c>
      <c r="HT350">
        <v>97.599500000000006</v>
      </c>
    </row>
    <row r="351" spans="1:228" x14ac:dyDescent="0.2">
      <c r="A351">
        <v>336</v>
      </c>
      <c r="B351">
        <v>1673988200.5</v>
      </c>
      <c r="C351">
        <v>1337.400000095367</v>
      </c>
      <c r="D351" t="s">
        <v>1031</v>
      </c>
      <c r="E351" t="s">
        <v>1032</v>
      </c>
      <c r="F351">
        <v>4</v>
      </c>
      <c r="G351">
        <v>1673988198.5</v>
      </c>
      <c r="H351">
        <f t="shared" si="170"/>
        <v>6.6674580517555649E-4</v>
      </c>
      <c r="I351">
        <f t="shared" si="171"/>
        <v>0.66674580517555648</v>
      </c>
      <c r="J351">
        <f t="shared" si="172"/>
        <v>8.9946599051414946</v>
      </c>
      <c r="K351">
        <f t="shared" si="173"/>
        <v>2054.9899999999998</v>
      </c>
      <c r="L351">
        <f t="shared" si="174"/>
        <v>1634.595480309122</v>
      </c>
      <c r="M351">
        <f t="shared" si="175"/>
        <v>165.20572578573689</v>
      </c>
      <c r="N351">
        <f t="shared" si="176"/>
        <v>207.69426963558507</v>
      </c>
      <c r="O351">
        <f t="shared" si="177"/>
        <v>3.9177137017652915E-2</v>
      </c>
      <c r="P351">
        <f t="shared" si="178"/>
        <v>2.7604838454680225</v>
      </c>
      <c r="Q351">
        <f t="shared" si="179"/>
        <v>3.8870851312354161E-2</v>
      </c>
      <c r="R351">
        <f t="shared" si="180"/>
        <v>2.4321600894265265E-2</v>
      </c>
      <c r="S351">
        <f t="shared" si="181"/>
        <v>226.1130414999767</v>
      </c>
      <c r="T351">
        <f t="shared" si="182"/>
        <v>34.607153178055299</v>
      </c>
      <c r="U351">
        <f t="shared" si="183"/>
        <v>33.26417142857143</v>
      </c>
      <c r="V351">
        <f t="shared" si="184"/>
        <v>5.1275829243435549</v>
      </c>
      <c r="W351">
        <f t="shared" si="185"/>
        <v>67.164151605920352</v>
      </c>
      <c r="X351">
        <f t="shared" si="186"/>
        <v>3.4676910845521318</v>
      </c>
      <c r="Y351">
        <f t="shared" si="187"/>
        <v>5.1630088397431102</v>
      </c>
      <c r="Z351">
        <f t="shared" si="188"/>
        <v>1.6598918397914231</v>
      </c>
      <c r="AA351">
        <f t="shared" si="189"/>
        <v>-29.403490008242041</v>
      </c>
      <c r="AB351">
        <f t="shared" si="190"/>
        <v>18.279741675012303</v>
      </c>
      <c r="AC351">
        <f t="shared" si="191"/>
        <v>1.5214086711275818</v>
      </c>
      <c r="AD351">
        <f t="shared" si="192"/>
        <v>216.51070183787454</v>
      </c>
      <c r="AE351">
        <f t="shared" si="193"/>
        <v>9.0737883918176152</v>
      </c>
      <c r="AF351">
        <f t="shared" si="194"/>
        <v>0.66862844310916103</v>
      </c>
      <c r="AG351">
        <f t="shared" si="195"/>
        <v>8.9946599051414946</v>
      </c>
      <c r="AH351">
        <v>2136.6751376156799</v>
      </c>
      <c r="AI351">
        <v>2128.031515151516</v>
      </c>
      <c r="AJ351">
        <v>1.309304437163787E-2</v>
      </c>
      <c r="AK351">
        <v>63.952055562581542</v>
      </c>
      <c r="AL351">
        <f t="shared" si="196"/>
        <v>0.66674580517555648</v>
      </c>
      <c r="AM351">
        <v>33.713984107379837</v>
      </c>
      <c r="AN351">
        <v>34.308456643356671</v>
      </c>
      <c r="AO351">
        <v>-2.2249624342233051E-5</v>
      </c>
      <c r="AP351">
        <v>89.221601695222972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47079.54598352965</v>
      </c>
      <c r="AV351">
        <f t="shared" si="200"/>
        <v>1199.994285714286</v>
      </c>
      <c r="AW351">
        <f t="shared" si="201"/>
        <v>1025.9195282383303</v>
      </c>
      <c r="AX351">
        <f t="shared" si="202"/>
        <v>0.85493701132723365</v>
      </c>
      <c r="AY351">
        <f t="shared" si="203"/>
        <v>0.18842843186156083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1673988198.5</v>
      </c>
      <c r="BF351">
        <v>2054.9899999999998</v>
      </c>
      <c r="BG351">
        <v>2064.6342857142859</v>
      </c>
      <c r="BH351">
        <v>34.310385714285722</v>
      </c>
      <c r="BI351">
        <v>33.714357142857139</v>
      </c>
      <c r="BJ351">
        <v>2063.607142857144</v>
      </c>
      <c r="BK351">
        <v>34.1</v>
      </c>
      <c r="BL351">
        <v>649.9898571428572</v>
      </c>
      <c r="BM351">
        <v>100.96814285714289</v>
      </c>
      <c r="BN351">
        <v>0.10012007142857141</v>
      </c>
      <c r="BO351">
        <v>33.386999999999993</v>
      </c>
      <c r="BP351">
        <v>33.26417142857143</v>
      </c>
      <c r="BQ351">
        <v>999.89999999999986</v>
      </c>
      <c r="BR351">
        <v>0</v>
      </c>
      <c r="BS351">
        <v>0</v>
      </c>
      <c r="BT351">
        <v>8979.017142857143</v>
      </c>
      <c r="BU351">
        <v>0</v>
      </c>
      <c r="BV351">
        <v>130.84057142857139</v>
      </c>
      <c r="BW351">
        <v>-9.6431000000000004</v>
      </c>
      <c r="BX351">
        <v>2128.0042857142862</v>
      </c>
      <c r="BY351">
        <v>2136.67</v>
      </c>
      <c r="BZ351">
        <v>0.59603700000000004</v>
      </c>
      <c r="CA351">
        <v>2064.6342857142859</v>
      </c>
      <c r="CB351">
        <v>33.714357142857139</v>
      </c>
      <c r="CC351">
        <v>3.4642599999999999</v>
      </c>
      <c r="CD351">
        <v>3.40408</v>
      </c>
      <c r="CE351">
        <v>26.445599999999999</v>
      </c>
      <c r="CF351">
        <v>26.148785714285712</v>
      </c>
      <c r="CG351">
        <v>1199.994285714286</v>
      </c>
      <c r="CH351">
        <v>0.50001700000000004</v>
      </c>
      <c r="CI351">
        <v>0.49998300000000001</v>
      </c>
      <c r="CJ351">
        <v>0</v>
      </c>
      <c r="CK351">
        <v>808.15057142857142</v>
      </c>
      <c r="CL351">
        <v>4.9990899999999998</v>
      </c>
      <c r="CM351">
        <v>8228.5928571428558</v>
      </c>
      <c r="CN351">
        <v>9557.8728571428564</v>
      </c>
      <c r="CO351">
        <v>44.25</v>
      </c>
      <c r="CP351">
        <v>45.875</v>
      </c>
      <c r="CQ351">
        <v>45.061999999999998</v>
      </c>
      <c r="CR351">
        <v>44.811999999999998</v>
      </c>
      <c r="CS351">
        <v>45.436999999999998</v>
      </c>
      <c r="CT351">
        <v>597.51999999999987</v>
      </c>
      <c r="CU351">
        <v>597.48000000000013</v>
      </c>
      <c r="CV351">
        <v>0</v>
      </c>
      <c r="CW351">
        <v>1673988201.0999999</v>
      </c>
      <c r="CX351">
        <v>0</v>
      </c>
      <c r="CY351">
        <v>1673984188.5</v>
      </c>
      <c r="CZ351" t="s">
        <v>356</v>
      </c>
      <c r="DA351">
        <v>1673984188.5</v>
      </c>
      <c r="DB351">
        <v>1673984167.5</v>
      </c>
      <c r="DC351">
        <v>23</v>
      </c>
      <c r="DD351">
        <v>-0.32800000000000001</v>
      </c>
      <c r="DE351">
        <v>5.0000000000000001E-3</v>
      </c>
      <c r="DF351">
        <v>-6.2539999999999996</v>
      </c>
      <c r="DG351">
        <v>0.21</v>
      </c>
      <c r="DH351">
        <v>579</v>
      </c>
      <c r="DI351">
        <v>34</v>
      </c>
      <c r="DJ351">
        <v>0</v>
      </c>
      <c r="DK351">
        <v>0.1</v>
      </c>
      <c r="DL351">
        <v>-9.5779163414634141</v>
      </c>
      <c r="DM351">
        <v>4.3368083623686757E-2</v>
      </c>
      <c r="DN351">
        <v>9.2249069365550954E-2</v>
      </c>
      <c r="DO351">
        <v>1</v>
      </c>
      <c r="DP351">
        <v>0.59679231707317071</v>
      </c>
      <c r="DQ351">
        <v>4.719330313588873E-2</v>
      </c>
      <c r="DR351">
        <v>1.0405642607268241E-2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2</v>
      </c>
      <c r="DY351">
        <v>2</v>
      </c>
      <c r="DZ351" t="s">
        <v>357</v>
      </c>
      <c r="EA351">
        <v>3.29488</v>
      </c>
      <c r="EB351">
        <v>2.6253700000000002</v>
      </c>
      <c r="EC351">
        <v>0.28666399999999997</v>
      </c>
      <c r="ED351">
        <v>0.28506599999999999</v>
      </c>
      <c r="EE351">
        <v>0.13922100000000001</v>
      </c>
      <c r="EF351">
        <v>0.13625799999999999</v>
      </c>
      <c r="EG351">
        <v>21429.3</v>
      </c>
      <c r="EH351">
        <v>21839.7</v>
      </c>
      <c r="EI351">
        <v>27981.5</v>
      </c>
      <c r="EJ351">
        <v>29439.5</v>
      </c>
      <c r="EK351">
        <v>33158.400000000001</v>
      </c>
      <c r="EL351">
        <v>35323.5</v>
      </c>
      <c r="EM351">
        <v>39505.4</v>
      </c>
      <c r="EN351">
        <v>42095.199999999997</v>
      </c>
      <c r="EO351">
        <v>2.19998</v>
      </c>
      <c r="EP351">
        <v>2.1523699999999999</v>
      </c>
      <c r="EQ351">
        <v>0.111882</v>
      </c>
      <c r="ER351">
        <v>0</v>
      </c>
      <c r="ES351">
        <v>31.4483</v>
      </c>
      <c r="ET351">
        <v>999.9</v>
      </c>
      <c r="EU351">
        <v>67.3</v>
      </c>
      <c r="EV351">
        <v>35.799999999999997</v>
      </c>
      <c r="EW351">
        <v>39.348399999999998</v>
      </c>
      <c r="EX351">
        <v>57.741799999999998</v>
      </c>
      <c r="EY351">
        <v>-4.7155500000000004</v>
      </c>
      <c r="EZ351">
        <v>2</v>
      </c>
      <c r="FA351">
        <v>0.62360800000000005</v>
      </c>
      <c r="FB351">
        <v>0.53839899999999996</v>
      </c>
      <c r="FC351">
        <v>20.270900000000001</v>
      </c>
      <c r="FD351">
        <v>5.2172900000000002</v>
      </c>
      <c r="FE351">
        <v>12.0099</v>
      </c>
      <c r="FF351">
        <v>4.9849500000000004</v>
      </c>
      <c r="FG351">
        <v>3.2846500000000001</v>
      </c>
      <c r="FH351">
        <v>9999</v>
      </c>
      <c r="FI351">
        <v>9999</v>
      </c>
      <c r="FJ351">
        <v>9999</v>
      </c>
      <c r="FK351">
        <v>999.9</v>
      </c>
      <c r="FL351">
        <v>1.86592</v>
      </c>
      <c r="FM351">
        <v>1.8623000000000001</v>
      </c>
      <c r="FN351">
        <v>1.86432</v>
      </c>
      <c r="FO351">
        <v>1.86036</v>
      </c>
      <c r="FP351">
        <v>1.86111</v>
      </c>
      <c r="FQ351">
        <v>1.8602000000000001</v>
      </c>
      <c r="FR351">
        <v>1.8619600000000001</v>
      </c>
      <c r="FS351">
        <v>1.8585199999999999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-8.6199999999999992</v>
      </c>
      <c r="GH351">
        <v>0.21029999999999999</v>
      </c>
      <c r="GI351">
        <v>-4.4410340874611869</v>
      </c>
      <c r="GJ351">
        <v>-4.0977002334145526E-3</v>
      </c>
      <c r="GK351">
        <v>1.9870096767282211E-6</v>
      </c>
      <c r="GL351">
        <v>-4.7591234531596528E-10</v>
      </c>
      <c r="GM351">
        <v>0.2103699999999975</v>
      </c>
      <c r="GN351">
        <v>0</v>
      </c>
      <c r="GO351">
        <v>0</v>
      </c>
      <c r="GP351">
        <v>0</v>
      </c>
      <c r="GQ351">
        <v>6</v>
      </c>
      <c r="GR351">
        <v>2093</v>
      </c>
      <c r="GS351">
        <v>4</v>
      </c>
      <c r="GT351">
        <v>31</v>
      </c>
      <c r="GU351">
        <v>66.900000000000006</v>
      </c>
      <c r="GV351">
        <v>67.2</v>
      </c>
      <c r="GW351">
        <v>4.9096700000000002</v>
      </c>
      <c r="GX351">
        <v>0</v>
      </c>
      <c r="GY351">
        <v>2.04834</v>
      </c>
      <c r="GZ351">
        <v>2.6220699999999999</v>
      </c>
      <c r="HA351">
        <v>2.1972700000000001</v>
      </c>
      <c r="HB351">
        <v>2.34497</v>
      </c>
      <c r="HC351">
        <v>41.274099999999997</v>
      </c>
      <c r="HD351">
        <v>14.1145</v>
      </c>
      <c r="HE351">
        <v>18</v>
      </c>
      <c r="HF351">
        <v>706.06700000000001</v>
      </c>
      <c r="HG351">
        <v>741.19100000000003</v>
      </c>
      <c r="HH351">
        <v>31.0002</v>
      </c>
      <c r="HI351">
        <v>35.087800000000001</v>
      </c>
      <c r="HJ351">
        <v>29.9999</v>
      </c>
      <c r="HK351">
        <v>35.058100000000003</v>
      </c>
      <c r="HL351">
        <v>35.081400000000002</v>
      </c>
      <c r="HM351">
        <v>100</v>
      </c>
      <c r="HN351">
        <v>18.548500000000001</v>
      </c>
      <c r="HO351">
        <v>100</v>
      </c>
      <c r="HP351">
        <v>31</v>
      </c>
      <c r="HQ351">
        <v>2240.5500000000002</v>
      </c>
      <c r="HR351">
        <v>33.670400000000001</v>
      </c>
      <c r="HS351">
        <v>98.611199999999997</v>
      </c>
      <c r="HT351">
        <v>97.6</v>
      </c>
    </row>
    <row r="352" spans="1:228" x14ac:dyDescent="0.2">
      <c r="A352">
        <v>337</v>
      </c>
      <c r="B352">
        <v>1673988204.5</v>
      </c>
      <c r="C352">
        <v>1341.400000095367</v>
      </c>
      <c r="D352" t="s">
        <v>1033</v>
      </c>
      <c r="E352" t="s">
        <v>1034</v>
      </c>
      <c r="F352">
        <v>4</v>
      </c>
      <c r="G352">
        <v>1673988202.1875</v>
      </c>
      <c r="H352">
        <f t="shared" si="170"/>
        <v>6.5772071263591554E-4</v>
      </c>
      <c r="I352">
        <f t="shared" si="171"/>
        <v>0.65772071263591558</v>
      </c>
      <c r="J352">
        <f t="shared" si="172"/>
        <v>9.2472553002345244</v>
      </c>
      <c r="K352">
        <f t="shared" si="173"/>
        <v>2054.9812499999998</v>
      </c>
      <c r="L352">
        <f t="shared" si="174"/>
        <v>1618.7680062707414</v>
      </c>
      <c r="M352">
        <f t="shared" si="175"/>
        <v>163.60596454421793</v>
      </c>
      <c r="N352">
        <f t="shared" si="176"/>
        <v>207.69325080810958</v>
      </c>
      <c r="O352">
        <f t="shared" si="177"/>
        <v>3.8603817025358936E-2</v>
      </c>
      <c r="P352">
        <f t="shared" si="178"/>
        <v>2.7699131286870298</v>
      </c>
      <c r="Q352">
        <f t="shared" si="179"/>
        <v>3.8307397499601568E-2</v>
      </c>
      <c r="R352">
        <f t="shared" si="180"/>
        <v>2.3968565695735373E-2</v>
      </c>
      <c r="S352">
        <f t="shared" si="181"/>
        <v>226.11493385895562</v>
      </c>
      <c r="T352">
        <f t="shared" si="182"/>
        <v>34.603555120123978</v>
      </c>
      <c r="U352">
        <f t="shared" si="183"/>
        <v>33.2678625</v>
      </c>
      <c r="V352">
        <f t="shared" si="184"/>
        <v>5.1286444042142989</v>
      </c>
      <c r="W352">
        <f t="shared" si="185"/>
        <v>67.161935803196286</v>
      </c>
      <c r="X352">
        <f t="shared" si="186"/>
        <v>3.4671419881037502</v>
      </c>
      <c r="Y352">
        <f t="shared" si="187"/>
        <v>5.1623616065258586</v>
      </c>
      <c r="Z352">
        <f t="shared" si="188"/>
        <v>1.6615024161105487</v>
      </c>
      <c r="AA352">
        <f t="shared" si="189"/>
        <v>-29.005483427243874</v>
      </c>
      <c r="AB352">
        <f t="shared" si="190"/>
        <v>17.456858965812483</v>
      </c>
      <c r="AC352">
        <f t="shared" si="191"/>
        <v>1.447985080601119</v>
      </c>
      <c r="AD352">
        <f t="shared" si="192"/>
        <v>216.01429447812532</v>
      </c>
      <c r="AE352">
        <f t="shared" si="193"/>
        <v>8.9906528330142557</v>
      </c>
      <c r="AF352">
        <f t="shared" si="194"/>
        <v>0.66415445576682886</v>
      </c>
      <c r="AG352">
        <f t="shared" si="195"/>
        <v>9.2472553002345244</v>
      </c>
      <c r="AH352">
        <v>2136.5761742686759</v>
      </c>
      <c r="AI352">
        <v>2127.9075151515149</v>
      </c>
      <c r="AJ352">
        <v>-4.2315041256512843E-2</v>
      </c>
      <c r="AK352">
        <v>63.952055562581542</v>
      </c>
      <c r="AL352">
        <f t="shared" si="196"/>
        <v>0.65772071263591558</v>
      </c>
      <c r="AM352">
        <v>33.714369108143842</v>
      </c>
      <c r="AN352">
        <v>34.302714685314697</v>
      </c>
      <c r="AO352">
        <v>-3.777482402940284E-4</v>
      </c>
      <c r="AP352">
        <v>89.221601695222972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47338.730436753627</v>
      </c>
      <c r="AV352">
        <f t="shared" si="200"/>
        <v>1200.0037500000001</v>
      </c>
      <c r="AW352">
        <f t="shared" si="201"/>
        <v>1025.9276760927232</v>
      </c>
      <c r="AX352">
        <f t="shared" si="202"/>
        <v>0.85493705839896172</v>
      </c>
      <c r="AY352">
        <f t="shared" si="203"/>
        <v>0.18842852270999622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1673988202.1875</v>
      </c>
      <c r="BF352">
        <v>2054.9812499999998</v>
      </c>
      <c r="BG352">
        <v>2064.54</v>
      </c>
      <c r="BH352">
        <v>34.304974999999999</v>
      </c>
      <c r="BI352">
        <v>33.712950000000014</v>
      </c>
      <c r="BJ352">
        <v>2063.5987500000001</v>
      </c>
      <c r="BK352">
        <v>34.094587500000003</v>
      </c>
      <c r="BL352">
        <v>650.01037500000007</v>
      </c>
      <c r="BM352">
        <v>100.96825</v>
      </c>
      <c r="BN352">
        <v>9.9947487500000001E-2</v>
      </c>
      <c r="BO352">
        <v>33.384762500000001</v>
      </c>
      <c r="BP352">
        <v>33.2678625</v>
      </c>
      <c r="BQ352">
        <v>999.9</v>
      </c>
      <c r="BR352">
        <v>0</v>
      </c>
      <c r="BS352">
        <v>0</v>
      </c>
      <c r="BT352">
        <v>9029.1412500000006</v>
      </c>
      <c r="BU352">
        <v>0</v>
      </c>
      <c r="BV352">
        <v>130.67037500000001</v>
      </c>
      <c r="BW352">
        <v>-9.558959999999999</v>
      </c>
      <c r="BX352">
        <v>2127.98</v>
      </c>
      <c r="BY352">
        <v>2136.5687499999999</v>
      </c>
      <c r="BZ352">
        <v>0.59200862500000007</v>
      </c>
      <c r="CA352">
        <v>2064.54</v>
      </c>
      <c r="CB352">
        <v>33.712950000000014</v>
      </c>
      <c r="CC352">
        <v>3.4637150000000001</v>
      </c>
      <c r="CD352">
        <v>3.40393875</v>
      </c>
      <c r="CE352">
        <v>26.442912499999998</v>
      </c>
      <c r="CF352">
        <v>26.148074999999999</v>
      </c>
      <c r="CG352">
        <v>1200.0037500000001</v>
      </c>
      <c r="CH352">
        <v>0.50001525000000013</v>
      </c>
      <c r="CI352">
        <v>0.49998474999999998</v>
      </c>
      <c r="CJ352">
        <v>0</v>
      </c>
      <c r="CK352">
        <v>807.97862499999997</v>
      </c>
      <c r="CL352">
        <v>4.9990899999999998</v>
      </c>
      <c r="CM352">
        <v>8224.6437499999993</v>
      </c>
      <c r="CN352">
        <v>9557.9287499999991</v>
      </c>
      <c r="CO352">
        <v>44.218499999999999</v>
      </c>
      <c r="CP352">
        <v>45.875</v>
      </c>
      <c r="CQ352">
        <v>45.061999999999998</v>
      </c>
      <c r="CR352">
        <v>44.811999999999998</v>
      </c>
      <c r="CS352">
        <v>45.436999999999998</v>
      </c>
      <c r="CT352">
        <v>597.52</v>
      </c>
      <c r="CU352">
        <v>597.48374999999999</v>
      </c>
      <c r="CV352">
        <v>0</v>
      </c>
      <c r="CW352">
        <v>1673988204.7</v>
      </c>
      <c r="CX352">
        <v>0</v>
      </c>
      <c r="CY352">
        <v>1673984188.5</v>
      </c>
      <c r="CZ352" t="s">
        <v>356</v>
      </c>
      <c r="DA352">
        <v>1673984188.5</v>
      </c>
      <c r="DB352">
        <v>1673984167.5</v>
      </c>
      <c r="DC352">
        <v>23</v>
      </c>
      <c r="DD352">
        <v>-0.32800000000000001</v>
      </c>
      <c r="DE352">
        <v>5.0000000000000001E-3</v>
      </c>
      <c r="DF352">
        <v>-6.2539999999999996</v>
      </c>
      <c r="DG352">
        <v>0.21</v>
      </c>
      <c r="DH352">
        <v>579</v>
      </c>
      <c r="DI352">
        <v>34</v>
      </c>
      <c r="DJ352">
        <v>0</v>
      </c>
      <c r="DK352">
        <v>0.1</v>
      </c>
      <c r="DL352">
        <v>-9.5791968292682945</v>
      </c>
      <c r="DM352">
        <v>0.18624522648081879</v>
      </c>
      <c r="DN352">
        <v>8.3397300401971672E-2</v>
      </c>
      <c r="DO352">
        <v>0</v>
      </c>
      <c r="DP352">
        <v>0.59895573170731709</v>
      </c>
      <c r="DQ352">
        <v>-3.0580285714285591E-2</v>
      </c>
      <c r="DR352">
        <v>7.7067881324364273E-3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363</v>
      </c>
      <c r="EA352">
        <v>3.2947799999999998</v>
      </c>
      <c r="EB352">
        <v>2.6254499999999998</v>
      </c>
      <c r="EC352">
        <v>0.28665800000000002</v>
      </c>
      <c r="ED352">
        <v>0.28505799999999998</v>
      </c>
      <c r="EE352">
        <v>0.139209</v>
      </c>
      <c r="EF352">
        <v>0.13624900000000001</v>
      </c>
      <c r="EG352">
        <v>21429.3</v>
      </c>
      <c r="EH352">
        <v>21840</v>
      </c>
      <c r="EI352">
        <v>27981.3</v>
      </c>
      <c r="EJ352">
        <v>29439.599999999999</v>
      </c>
      <c r="EK352">
        <v>33158.699999999997</v>
      </c>
      <c r="EL352">
        <v>35323.800000000003</v>
      </c>
      <c r="EM352">
        <v>39505.199999999997</v>
      </c>
      <c r="EN352">
        <v>42095.199999999997</v>
      </c>
      <c r="EO352">
        <v>2.2000700000000002</v>
      </c>
      <c r="EP352">
        <v>2.1524000000000001</v>
      </c>
      <c r="EQ352">
        <v>0.112195</v>
      </c>
      <c r="ER352">
        <v>0</v>
      </c>
      <c r="ES352">
        <v>31.453099999999999</v>
      </c>
      <c r="ET352">
        <v>999.9</v>
      </c>
      <c r="EU352">
        <v>67.3</v>
      </c>
      <c r="EV352">
        <v>35.799999999999997</v>
      </c>
      <c r="EW352">
        <v>39.349600000000002</v>
      </c>
      <c r="EX352">
        <v>57.651800000000001</v>
      </c>
      <c r="EY352">
        <v>-4.5793299999999997</v>
      </c>
      <c r="EZ352">
        <v>2</v>
      </c>
      <c r="FA352">
        <v>0.62320900000000001</v>
      </c>
      <c r="FB352">
        <v>0.53997799999999996</v>
      </c>
      <c r="FC352">
        <v>20.271000000000001</v>
      </c>
      <c r="FD352">
        <v>5.2172900000000002</v>
      </c>
      <c r="FE352">
        <v>12.0099</v>
      </c>
      <c r="FF352">
        <v>4.9855</v>
      </c>
      <c r="FG352">
        <v>3.2846500000000001</v>
      </c>
      <c r="FH352">
        <v>9999</v>
      </c>
      <c r="FI352">
        <v>9999</v>
      </c>
      <c r="FJ352">
        <v>9999</v>
      </c>
      <c r="FK352">
        <v>999.9</v>
      </c>
      <c r="FL352">
        <v>1.8659300000000001</v>
      </c>
      <c r="FM352">
        <v>1.86229</v>
      </c>
      <c r="FN352">
        <v>1.86432</v>
      </c>
      <c r="FO352">
        <v>1.8603799999999999</v>
      </c>
      <c r="FP352">
        <v>1.86111</v>
      </c>
      <c r="FQ352">
        <v>1.8602000000000001</v>
      </c>
      <c r="FR352">
        <v>1.8619600000000001</v>
      </c>
      <c r="FS352">
        <v>1.8585199999999999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-8.6199999999999992</v>
      </c>
      <c r="GH352">
        <v>0.21029999999999999</v>
      </c>
      <c r="GI352">
        <v>-4.4410340874611869</v>
      </c>
      <c r="GJ352">
        <v>-4.0977002334145526E-3</v>
      </c>
      <c r="GK352">
        <v>1.9870096767282211E-6</v>
      </c>
      <c r="GL352">
        <v>-4.7591234531596528E-10</v>
      </c>
      <c r="GM352">
        <v>0.2103699999999975</v>
      </c>
      <c r="GN352">
        <v>0</v>
      </c>
      <c r="GO352">
        <v>0</v>
      </c>
      <c r="GP352">
        <v>0</v>
      </c>
      <c r="GQ352">
        <v>6</v>
      </c>
      <c r="GR352">
        <v>2093</v>
      </c>
      <c r="GS352">
        <v>4</v>
      </c>
      <c r="GT352">
        <v>31</v>
      </c>
      <c r="GU352">
        <v>66.900000000000006</v>
      </c>
      <c r="GV352">
        <v>67.3</v>
      </c>
      <c r="GW352">
        <v>4.9096700000000002</v>
      </c>
      <c r="GX352">
        <v>0</v>
      </c>
      <c r="GY352">
        <v>2.04834</v>
      </c>
      <c r="GZ352">
        <v>2.6232899999999999</v>
      </c>
      <c r="HA352">
        <v>2.1972700000000001</v>
      </c>
      <c r="HB352">
        <v>2.2778299999999998</v>
      </c>
      <c r="HC352">
        <v>41.274099999999997</v>
      </c>
      <c r="HD352">
        <v>14.097</v>
      </c>
      <c r="HE352">
        <v>18</v>
      </c>
      <c r="HF352">
        <v>706.15200000000004</v>
      </c>
      <c r="HG352">
        <v>741.18799999999999</v>
      </c>
      <c r="HH352">
        <v>31.000399999999999</v>
      </c>
      <c r="HI352">
        <v>35.086300000000001</v>
      </c>
      <c r="HJ352">
        <v>29.9999</v>
      </c>
      <c r="HK352">
        <v>35.058100000000003</v>
      </c>
      <c r="HL352">
        <v>35.079099999999997</v>
      </c>
      <c r="HM352">
        <v>100</v>
      </c>
      <c r="HN352">
        <v>18.548500000000001</v>
      </c>
      <c r="HO352">
        <v>100</v>
      </c>
      <c r="HP352">
        <v>31</v>
      </c>
      <c r="HQ352">
        <v>2247.23</v>
      </c>
      <c r="HR352">
        <v>33.670400000000001</v>
      </c>
      <c r="HS352">
        <v>98.610500000000002</v>
      </c>
      <c r="HT352">
        <v>97.600099999999998</v>
      </c>
    </row>
    <row r="353" spans="1:228" x14ac:dyDescent="0.2">
      <c r="A353">
        <v>338</v>
      </c>
      <c r="B353">
        <v>1673988208.5</v>
      </c>
      <c r="C353">
        <v>1345.400000095367</v>
      </c>
      <c r="D353" t="s">
        <v>1035</v>
      </c>
      <c r="E353" t="s">
        <v>1036</v>
      </c>
      <c r="F353">
        <v>4</v>
      </c>
      <c r="G353">
        <v>1673988206.5</v>
      </c>
      <c r="H353">
        <f t="shared" si="170"/>
        <v>6.6419964738217692E-4</v>
      </c>
      <c r="I353">
        <f t="shared" si="171"/>
        <v>0.66419964738217696</v>
      </c>
      <c r="J353">
        <f t="shared" si="172"/>
        <v>9.0206846619069267</v>
      </c>
      <c r="K353">
        <f t="shared" si="173"/>
        <v>2054.8714285714282</v>
      </c>
      <c r="L353">
        <f t="shared" si="174"/>
        <v>1631.1000442733639</v>
      </c>
      <c r="M353">
        <f t="shared" si="175"/>
        <v>164.85198798080103</v>
      </c>
      <c r="N353">
        <f t="shared" si="176"/>
        <v>207.68170611868112</v>
      </c>
      <c r="O353">
        <f t="shared" si="177"/>
        <v>3.8939519863990746E-2</v>
      </c>
      <c r="P353">
        <f t="shared" si="178"/>
        <v>2.7642613127211666</v>
      </c>
      <c r="Q353">
        <f t="shared" si="179"/>
        <v>3.863733282336717E-2</v>
      </c>
      <c r="R353">
        <f t="shared" si="180"/>
        <v>2.4175287708816308E-2</v>
      </c>
      <c r="S353">
        <f t="shared" si="181"/>
        <v>226.11411858120999</v>
      </c>
      <c r="T353">
        <f t="shared" si="182"/>
        <v>34.603047665383492</v>
      </c>
      <c r="U353">
        <f t="shared" si="183"/>
        <v>33.274071428571418</v>
      </c>
      <c r="V353">
        <f t="shared" si="184"/>
        <v>5.130430401745822</v>
      </c>
      <c r="W353">
        <f t="shared" si="185"/>
        <v>67.161256492006231</v>
      </c>
      <c r="X353">
        <f t="shared" si="186"/>
        <v>3.4669060693064981</v>
      </c>
      <c r="Y353">
        <f t="shared" si="187"/>
        <v>5.1620625497367545</v>
      </c>
      <c r="Z353">
        <f t="shared" si="188"/>
        <v>1.6635243324393238</v>
      </c>
      <c r="AA353">
        <f t="shared" si="189"/>
        <v>-29.291204449554002</v>
      </c>
      <c r="AB353">
        <f t="shared" si="190"/>
        <v>16.341859226038071</v>
      </c>
      <c r="AC353">
        <f t="shared" si="191"/>
        <v>1.3583056442325301</v>
      </c>
      <c r="AD353">
        <f t="shared" si="192"/>
        <v>214.52307900192659</v>
      </c>
      <c r="AE353">
        <f t="shared" si="193"/>
        <v>9.076287006343069</v>
      </c>
      <c r="AF353">
        <f t="shared" si="194"/>
        <v>0.66394558233313206</v>
      </c>
      <c r="AG353">
        <f t="shared" si="195"/>
        <v>9.0206846619069267</v>
      </c>
      <c r="AH353">
        <v>2136.517368549351</v>
      </c>
      <c r="AI353">
        <v>2127.8790909090899</v>
      </c>
      <c r="AJ353">
        <v>5.4652218570233153E-3</v>
      </c>
      <c r="AK353">
        <v>63.952055562581542</v>
      </c>
      <c r="AL353">
        <f t="shared" si="196"/>
        <v>0.66419964738217696</v>
      </c>
      <c r="AM353">
        <v>33.710194724648879</v>
      </c>
      <c r="AN353">
        <v>34.302368531468559</v>
      </c>
      <c r="AO353">
        <v>-2.1801302332565009E-5</v>
      </c>
      <c r="AP353">
        <v>89.221601695222972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47183.686177618518</v>
      </c>
      <c r="AV353">
        <f t="shared" si="200"/>
        <v>1200</v>
      </c>
      <c r="AW353">
        <f t="shared" si="201"/>
        <v>1025.9244137726475</v>
      </c>
      <c r="AX353">
        <f t="shared" si="202"/>
        <v>0.85493701147720635</v>
      </c>
      <c r="AY353">
        <f t="shared" si="203"/>
        <v>0.18842843215100832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1673988206.5</v>
      </c>
      <c r="BF353">
        <v>2054.8714285714282</v>
      </c>
      <c r="BG353">
        <v>2064.508571428571</v>
      </c>
      <c r="BH353">
        <v>34.302714285714288</v>
      </c>
      <c r="BI353">
        <v>33.710885714285709</v>
      </c>
      <c r="BJ353">
        <v>2063.485714285714</v>
      </c>
      <c r="BK353">
        <v>34.092371428571433</v>
      </c>
      <c r="BL353">
        <v>650.02314285714294</v>
      </c>
      <c r="BM353">
        <v>100.9678571428572</v>
      </c>
      <c r="BN353">
        <v>0.1001236714285714</v>
      </c>
      <c r="BO353">
        <v>33.38372857142857</v>
      </c>
      <c r="BP353">
        <v>33.274071428571418</v>
      </c>
      <c r="BQ353">
        <v>999.89999999999986</v>
      </c>
      <c r="BR353">
        <v>0</v>
      </c>
      <c r="BS353">
        <v>0</v>
      </c>
      <c r="BT353">
        <v>8999.1071428571431</v>
      </c>
      <c r="BU353">
        <v>0</v>
      </c>
      <c r="BV353">
        <v>130.1597142857143</v>
      </c>
      <c r="BW353">
        <v>-9.6379728571428558</v>
      </c>
      <c r="BX353">
        <v>2127.8628571428571</v>
      </c>
      <c r="BY353">
        <v>2136.5328571428581</v>
      </c>
      <c r="BZ353">
        <v>0.59182900000000005</v>
      </c>
      <c r="CA353">
        <v>2064.508571428571</v>
      </c>
      <c r="CB353">
        <v>33.710885714285709</v>
      </c>
      <c r="CC353">
        <v>3.4634685714285709</v>
      </c>
      <c r="CD353">
        <v>3.4037142857142859</v>
      </c>
      <c r="CE353">
        <v>26.44171428571428</v>
      </c>
      <c r="CF353">
        <v>26.14695714285714</v>
      </c>
      <c r="CG353">
        <v>1200</v>
      </c>
      <c r="CH353">
        <v>0.50001700000000004</v>
      </c>
      <c r="CI353">
        <v>0.49998300000000001</v>
      </c>
      <c r="CJ353">
        <v>0</v>
      </c>
      <c r="CK353">
        <v>807.58614285714282</v>
      </c>
      <c r="CL353">
        <v>4.9990899999999998</v>
      </c>
      <c r="CM353">
        <v>8220.3214285714294</v>
      </c>
      <c r="CN353">
        <v>9557.9100000000017</v>
      </c>
      <c r="CO353">
        <v>44.186999999999998</v>
      </c>
      <c r="CP353">
        <v>45.875</v>
      </c>
      <c r="CQ353">
        <v>45.061999999999998</v>
      </c>
      <c r="CR353">
        <v>44.811999999999998</v>
      </c>
      <c r="CS353">
        <v>45.436999999999998</v>
      </c>
      <c r="CT353">
        <v>597.52142857142849</v>
      </c>
      <c r="CU353">
        <v>597.48142857142852</v>
      </c>
      <c r="CV353">
        <v>0</v>
      </c>
      <c r="CW353">
        <v>1673988208.9000001</v>
      </c>
      <c r="CX353">
        <v>0</v>
      </c>
      <c r="CY353">
        <v>1673984188.5</v>
      </c>
      <c r="CZ353" t="s">
        <v>356</v>
      </c>
      <c r="DA353">
        <v>1673984188.5</v>
      </c>
      <c r="DB353">
        <v>1673984167.5</v>
      </c>
      <c r="DC353">
        <v>23</v>
      </c>
      <c r="DD353">
        <v>-0.32800000000000001</v>
      </c>
      <c r="DE353">
        <v>5.0000000000000001E-3</v>
      </c>
      <c r="DF353">
        <v>-6.2539999999999996</v>
      </c>
      <c r="DG353">
        <v>0.21</v>
      </c>
      <c r="DH353">
        <v>579</v>
      </c>
      <c r="DI353">
        <v>34</v>
      </c>
      <c r="DJ353">
        <v>0</v>
      </c>
      <c r="DK353">
        <v>0.1</v>
      </c>
      <c r="DL353">
        <v>-9.566930000000001</v>
      </c>
      <c r="DM353">
        <v>-0.29581275261326823</v>
      </c>
      <c r="DN353">
        <v>7.5432336211610648E-2</v>
      </c>
      <c r="DO353">
        <v>0</v>
      </c>
      <c r="DP353">
        <v>0.59812114634146341</v>
      </c>
      <c r="DQ353">
        <v>-6.3555365853656509E-2</v>
      </c>
      <c r="DR353">
        <v>7.0016164494646101E-3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363</v>
      </c>
      <c r="EA353">
        <v>3.2950400000000002</v>
      </c>
      <c r="EB353">
        <v>2.6253299999999999</v>
      </c>
      <c r="EC353">
        <v>0.28665299999999999</v>
      </c>
      <c r="ED353">
        <v>0.28506399999999998</v>
      </c>
      <c r="EE353">
        <v>0.139205</v>
      </c>
      <c r="EF353">
        <v>0.13625200000000001</v>
      </c>
      <c r="EG353">
        <v>21429.4</v>
      </c>
      <c r="EH353">
        <v>21839.7</v>
      </c>
      <c r="EI353">
        <v>27981.200000000001</v>
      </c>
      <c r="EJ353">
        <v>29439.4</v>
      </c>
      <c r="EK353">
        <v>33158.800000000003</v>
      </c>
      <c r="EL353">
        <v>35323.5</v>
      </c>
      <c r="EM353">
        <v>39505.1</v>
      </c>
      <c r="EN353">
        <v>42095</v>
      </c>
      <c r="EO353">
        <v>2.2001200000000001</v>
      </c>
      <c r="EP353">
        <v>2.1522800000000002</v>
      </c>
      <c r="EQ353">
        <v>0.112265</v>
      </c>
      <c r="ER353">
        <v>0</v>
      </c>
      <c r="ES353">
        <v>31.456600000000002</v>
      </c>
      <c r="ET353">
        <v>999.9</v>
      </c>
      <c r="EU353">
        <v>67.3</v>
      </c>
      <c r="EV353">
        <v>35.700000000000003</v>
      </c>
      <c r="EW353">
        <v>39.128999999999998</v>
      </c>
      <c r="EX353">
        <v>57.2318</v>
      </c>
      <c r="EY353">
        <v>-4.7716399999999997</v>
      </c>
      <c r="EZ353">
        <v>2</v>
      </c>
      <c r="FA353">
        <v>0.62323899999999999</v>
      </c>
      <c r="FB353">
        <v>0.54170499999999999</v>
      </c>
      <c r="FC353">
        <v>20.270900000000001</v>
      </c>
      <c r="FD353">
        <v>5.2168400000000004</v>
      </c>
      <c r="FE353">
        <v>12.0099</v>
      </c>
      <c r="FF353">
        <v>4.98515</v>
      </c>
      <c r="FG353">
        <v>3.2846500000000001</v>
      </c>
      <c r="FH353">
        <v>9999</v>
      </c>
      <c r="FI353">
        <v>9999</v>
      </c>
      <c r="FJ353">
        <v>9999</v>
      </c>
      <c r="FK353">
        <v>999.9</v>
      </c>
      <c r="FL353">
        <v>1.86592</v>
      </c>
      <c r="FM353">
        <v>1.86232</v>
      </c>
      <c r="FN353">
        <v>1.86432</v>
      </c>
      <c r="FO353">
        <v>1.86036</v>
      </c>
      <c r="FP353">
        <v>1.86111</v>
      </c>
      <c r="FQ353">
        <v>1.8602099999999999</v>
      </c>
      <c r="FR353">
        <v>1.86195</v>
      </c>
      <c r="FS353">
        <v>1.8585199999999999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-8.61</v>
      </c>
      <c r="GH353">
        <v>0.21029999999999999</v>
      </c>
      <c r="GI353">
        <v>-4.4410340874611869</v>
      </c>
      <c r="GJ353">
        <v>-4.0977002334145526E-3</v>
      </c>
      <c r="GK353">
        <v>1.9870096767282211E-6</v>
      </c>
      <c r="GL353">
        <v>-4.7591234531596528E-10</v>
      </c>
      <c r="GM353">
        <v>0.2103699999999975</v>
      </c>
      <c r="GN353">
        <v>0</v>
      </c>
      <c r="GO353">
        <v>0</v>
      </c>
      <c r="GP353">
        <v>0</v>
      </c>
      <c r="GQ353">
        <v>6</v>
      </c>
      <c r="GR353">
        <v>2093</v>
      </c>
      <c r="GS353">
        <v>4</v>
      </c>
      <c r="GT353">
        <v>31</v>
      </c>
      <c r="GU353">
        <v>67</v>
      </c>
      <c r="GV353">
        <v>67.3</v>
      </c>
      <c r="GW353">
        <v>4.9096700000000002</v>
      </c>
      <c r="GX353">
        <v>0</v>
      </c>
      <c r="GY353">
        <v>2.04834</v>
      </c>
      <c r="GZ353">
        <v>2.6232899999999999</v>
      </c>
      <c r="HA353">
        <v>2.1972700000000001</v>
      </c>
      <c r="HB353">
        <v>2.31934</v>
      </c>
      <c r="HC353">
        <v>41.274099999999997</v>
      </c>
      <c r="HD353">
        <v>14.1145</v>
      </c>
      <c r="HE353">
        <v>18</v>
      </c>
      <c r="HF353">
        <v>706.16</v>
      </c>
      <c r="HG353">
        <v>741.05600000000004</v>
      </c>
      <c r="HH353">
        <v>31.000399999999999</v>
      </c>
      <c r="HI353">
        <v>35.083799999999997</v>
      </c>
      <c r="HJ353">
        <v>30</v>
      </c>
      <c r="HK353">
        <v>35.055</v>
      </c>
      <c r="HL353">
        <v>35.078200000000002</v>
      </c>
      <c r="HM353">
        <v>100</v>
      </c>
      <c r="HN353">
        <v>18.548500000000001</v>
      </c>
      <c r="HO353">
        <v>100</v>
      </c>
      <c r="HP353">
        <v>31</v>
      </c>
      <c r="HQ353">
        <v>2253.9</v>
      </c>
      <c r="HR353">
        <v>33.670400000000001</v>
      </c>
      <c r="HS353">
        <v>98.610200000000006</v>
      </c>
      <c r="HT353">
        <v>97.599500000000006</v>
      </c>
    </row>
    <row r="354" spans="1:228" x14ac:dyDescent="0.2">
      <c r="A354">
        <v>339</v>
      </c>
      <c r="B354">
        <v>1673988212.5</v>
      </c>
      <c r="C354">
        <v>1349.400000095367</v>
      </c>
      <c r="D354" t="s">
        <v>1037</v>
      </c>
      <c r="E354" t="s">
        <v>1038</v>
      </c>
      <c r="F354">
        <v>4</v>
      </c>
      <c r="G354">
        <v>1673988210.1875</v>
      </c>
      <c r="H354">
        <f t="shared" si="170"/>
        <v>6.5835065117571972E-4</v>
      </c>
      <c r="I354">
        <f t="shared" si="171"/>
        <v>0.65835065117571967</v>
      </c>
      <c r="J354">
        <f t="shared" si="172"/>
        <v>9.4404654473020297</v>
      </c>
      <c r="K354">
        <f t="shared" si="173"/>
        <v>2054.8150000000001</v>
      </c>
      <c r="L354">
        <f t="shared" si="174"/>
        <v>1610.4771260019218</v>
      </c>
      <c r="M354">
        <f t="shared" si="175"/>
        <v>162.76763503399704</v>
      </c>
      <c r="N354">
        <f t="shared" si="176"/>
        <v>207.67595675989969</v>
      </c>
      <c r="O354">
        <f t="shared" si="177"/>
        <v>3.8592802570639469E-2</v>
      </c>
      <c r="P354">
        <f t="shared" si="178"/>
        <v>2.7646374510203651</v>
      </c>
      <c r="Q354">
        <f t="shared" si="179"/>
        <v>3.8295990833839569E-2</v>
      </c>
      <c r="R354">
        <f t="shared" si="180"/>
        <v>2.3961471212105991E-2</v>
      </c>
      <c r="S354">
        <f t="shared" si="181"/>
        <v>226.11482575225133</v>
      </c>
      <c r="T354">
        <f t="shared" si="182"/>
        <v>34.605454680761945</v>
      </c>
      <c r="U354">
        <f t="shared" si="183"/>
        <v>33.273449999999997</v>
      </c>
      <c r="V354">
        <f t="shared" si="184"/>
        <v>5.1302516235311311</v>
      </c>
      <c r="W354">
        <f t="shared" si="185"/>
        <v>67.153200085054578</v>
      </c>
      <c r="X354">
        <f t="shared" si="186"/>
        <v>3.4666764506999903</v>
      </c>
      <c r="Y354">
        <f t="shared" si="187"/>
        <v>5.1623399127803049</v>
      </c>
      <c r="Z354">
        <f t="shared" si="188"/>
        <v>1.6635751728311408</v>
      </c>
      <c r="AA354">
        <f t="shared" si="189"/>
        <v>-29.033263716849241</v>
      </c>
      <c r="AB354">
        <f t="shared" si="190"/>
        <v>16.579630597181328</v>
      </c>
      <c r="AC354">
        <f t="shared" si="191"/>
        <v>1.3778835560389866</v>
      </c>
      <c r="AD354">
        <f t="shared" si="192"/>
        <v>215.03907618862243</v>
      </c>
      <c r="AE354">
        <f t="shared" si="193"/>
        <v>9.1646106554068432</v>
      </c>
      <c r="AF354">
        <f t="shared" si="194"/>
        <v>0.661872383082307</v>
      </c>
      <c r="AG354">
        <f t="shared" si="195"/>
        <v>9.4404654473020297</v>
      </c>
      <c r="AH354">
        <v>2136.5488178062119</v>
      </c>
      <c r="AI354">
        <v>2127.713757575757</v>
      </c>
      <c r="AJ354">
        <v>-4.6994523975122569E-2</v>
      </c>
      <c r="AK354">
        <v>63.952055562581542</v>
      </c>
      <c r="AL354">
        <f t="shared" si="196"/>
        <v>0.65835065117571967</v>
      </c>
      <c r="AM354">
        <v>33.711878305000319</v>
      </c>
      <c r="AN354">
        <v>34.299272727272751</v>
      </c>
      <c r="AO354">
        <v>-9.8014739696346913E-5</v>
      </c>
      <c r="AP354">
        <v>89.221601695222972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47193.86329397362</v>
      </c>
      <c r="AV354">
        <f t="shared" si="200"/>
        <v>1200.0037500000001</v>
      </c>
      <c r="AW354">
        <f t="shared" si="201"/>
        <v>1025.9276200788868</v>
      </c>
      <c r="AX354">
        <f t="shared" si="202"/>
        <v>0.85493701172091063</v>
      </c>
      <c r="AY354">
        <f t="shared" si="203"/>
        <v>0.1884284326213575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1673988210.1875</v>
      </c>
      <c r="BF354">
        <v>2054.8150000000001</v>
      </c>
      <c r="BG354">
        <v>2064.5300000000002</v>
      </c>
      <c r="BH354">
        <v>34.300449999999998</v>
      </c>
      <c r="BI354">
        <v>33.710449999999987</v>
      </c>
      <c r="BJ354">
        <v>2063.4299999999998</v>
      </c>
      <c r="BK354">
        <v>34.090112499999996</v>
      </c>
      <c r="BL354">
        <v>650.00324999999998</v>
      </c>
      <c r="BM354">
        <v>100.968</v>
      </c>
      <c r="BN354">
        <v>9.9958312499999993E-2</v>
      </c>
      <c r="BO354">
        <v>33.384687499999998</v>
      </c>
      <c r="BP354">
        <v>33.273449999999997</v>
      </c>
      <c r="BQ354">
        <v>999.9</v>
      </c>
      <c r="BR354">
        <v>0</v>
      </c>
      <c r="BS354">
        <v>0</v>
      </c>
      <c r="BT354">
        <v>9001.09375</v>
      </c>
      <c r="BU354">
        <v>0</v>
      </c>
      <c r="BV354">
        <v>129.658625</v>
      </c>
      <c r="BW354">
        <v>-9.7151800000000001</v>
      </c>
      <c r="BX354">
        <v>2127.7975000000001</v>
      </c>
      <c r="BY354">
        <v>2136.55375</v>
      </c>
      <c r="BZ354">
        <v>0.59001725000000005</v>
      </c>
      <c r="CA354">
        <v>2064.5300000000002</v>
      </c>
      <c r="CB354">
        <v>33.710449999999987</v>
      </c>
      <c r="CC354">
        <v>3.46324875</v>
      </c>
      <c r="CD354">
        <v>3.4036762500000002</v>
      </c>
      <c r="CE354">
        <v>26.440662499999998</v>
      </c>
      <c r="CF354">
        <v>26.146762500000001</v>
      </c>
      <c r="CG354">
        <v>1200.0037500000001</v>
      </c>
      <c r="CH354">
        <v>0.50001700000000004</v>
      </c>
      <c r="CI354">
        <v>0.49998300000000001</v>
      </c>
      <c r="CJ354">
        <v>0</v>
      </c>
      <c r="CK354">
        <v>807.1400000000001</v>
      </c>
      <c r="CL354">
        <v>4.9990899999999998</v>
      </c>
      <c r="CM354">
        <v>8216.7075000000004</v>
      </c>
      <c r="CN354">
        <v>9557.9387500000012</v>
      </c>
      <c r="CO354">
        <v>44.186999999999998</v>
      </c>
      <c r="CP354">
        <v>45.875</v>
      </c>
      <c r="CQ354">
        <v>45.061999999999998</v>
      </c>
      <c r="CR354">
        <v>44.811999999999998</v>
      </c>
      <c r="CS354">
        <v>45.436999999999998</v>
      </c>
      <c r="CT354">
        <v>597.52375000000006</v>
      </c>
      <c r="CU354">
        <v>597.4837500000001</v>
      </c>
      <c r="CV354">
        <v>0</v>
      </c>
      <c r="CW354">
        <v>1673988213.0999999</v>
      </c>
      <c r="CX354">
        <v>0</v>
      </c>
      <c r="CY354">
        <v>1673984188.5</v>
      </c>
      <c r="CZ354" t="s">
        <v>356</v>
      </c>
      <c r="DA354">
        <v>1673984188.5</v>
      </c>
      <c r="DB354">
        <v>1673984167.5</v>
      </c>
      <c r="DC354">
        <v>23</v>
      </c>
      <c r="DD354">
        <v>-0.32800000000000001</v>
      </c>
      <c r="DE354">
        <v>5.0000000000000001E-3</v>
      </c>
      <c r="DF354">
        <v>-6.2539999999999996</v>
      </c>
      <c r="DG354">
        <v>0.21</v>
      </c>
      <c r="DH354">
        <v>579</v>
      </c>
      <c r="DI354">
        <v>34</v>
      </c>
      <c r="DJ354">
        <v>0</v>
      </c>
      <c r="DK354">
        <v>0.1</v>
      </c>
      <c r="DL354">
        <v>-9.5966378048780481</v>
      </c>
      <c r="DM354">
        <v>-0.64329554006968082</v>
      </c>
      <c r="DN354">
        <v>8.7971471803528448E-2</v>
      </c>
      <c r="DO354">
        <v>0</v>
      </c>
      <c r="DP354">
        <v>0.59402231707317066</v>
      </c>
      <c r="DQ354">
        <v>-3.2881212543553147E-2</v>
      </c>
      <c r="DR354">
        <v>3.4942301042455381E-3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363</v>
      </c>
      <c r="EA354">
        <v>3.2947700000000002</v>
      </c>
      <c r="EB354">
        <v>2.6252900000000001</v>
      </c>
      <c r="EC354">
        <v>0.286638</v>
      </c>
      <c r="ED354">
        <v>0.28505799999999998</v>
      </c>
      <c r="EE354">
        <v>0.13919599999999999</v>
      </c>
      <c r="EF354">
        <v>0.13624</v>
      </c>
      <c r="EG354">
        <v>21430.1</v>
      </c>
      <c r="EH354">
        <v>21839.7</v>
      </c>
      <c r="EI354">
        <v>27981.5</v>
      </c>
      <c r="EJ354">
        <v>29439.1</v>
      </c>
      <c r="EK354">
        <v>33159.599999999999</v>
      </c>
      <c r="EL354">
        <v>35323.300000000003</v>
      </c>
      <c r="EM354">
        <v>39505.599999999999</v>
      </c>
      <c r="EN354">
        <v>42094.2</v>
      </c>
      <c r="EO354">
        <v>2.1999499999999999</v>
      </c>
      <c r="EP354">
        <v>2.15245</v>
      </c>
      <c r="EQ354">
        <v>0.111669</v>
      </c>
      <c r="ER354">
        <v>0</v>
      </c>
      <c r="ES354">
        <v>31.460699999999999</v>
      </c>
      <c r="ET354">
        <v>999.9</v>
      </c>
      <c r="EU354">
        <v>67.3</v>
      </c>
      <c r="EV354">
        <v>35.799999999999997</v>
      </c>
      <c r="EW354">
        <v>39.346400000000003</v>
      </c>
      <c r="EX354">
        <v>57.771799999999999</v>
      </c>
      <c r="EY354">
        <v>-4.6273999999999997</v>
      </c>
      <c r="EZ354">
        <v>2</v>
      </c>
      <c r="FA354">
        <v>0.62324900000000005</v>
      </c>
      <c r="FB354">
        <v>0.54302300000000003</v>
      </c>
      <c r="FC354">
        <v>20.270800000000001</v>
      </c>
      <c r="FD354">
        <v>5.2168400000000004</v>
      </c>
      <c r="FE354">
        <v>12.0099</v>
      </c>
      <c r="FF354">
        <v>4.9850000000000003</v>
      </c>
      <c r="FG354">
        <v>3.2845800000000001</v>
      </c>
      <c r="FH354">
        <v>9999</v>
      </c>
      <c r="FI354">
        <v>9999</v>
      </c>
      <c r="FJ354">
        <v>9999</v>
      </c>
      <c r="FK354">
        <v>999.9</v>
      </c>
      <c r="FL354">
        <v>1.8659300000000001</v>
      </c>
      <c r="FM354">
        <v>1.86232</v>
      </c>
      <c r="FN354">
        <v>1.86432</v>
      </c>
      <c r="FO354">
        <v>1.86036</v>
      </c>
      <c r="FP354">
        <v>1.86111</v>
      </c>
      <c r="FQ354">
        <v>1.8602000000000001</v>
      </c>
      <c r="FR354">
        <v>1.8619300000000001</v>
      </c>
      <c r="FS354">
        <v>1.8585199999999999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-8.6199999999999992</v>
      </c>
      <c r="GH354">
        <v>0.2104</v>
      </c>
      <c r="GI354">
        <v>-4.4410340874611869</v>
      </c>
      <c r="GJ354">
        <v>-4.0977002334145526E-3</v>
      </c>
      <c r="GK354">
        <v>1.9870096767282211E-6</v>
      </c>
      <c r="GL354">
        <v>-4.7591234531596528E-10</v>
      </c>
      <c r="GM354">
        <v>0.2103699999999975</v>
      </c>
      <c r="GN354">
        <v>0</v>
      </c>
      <c r="GO354">
        <v>0</v>
      </c>
      <c r="GP354">
        <v>0</v>
      </c>
      <c r="GQ354">
        <v>6</v>
      </c>
      <c r="GR354">
        <v>2093</v>
      </c>
      <c r="GS354">
        <v>4</v>
      </c>
      <c r="GT354">
        <v>31</v>
      </c>
      <c r="GU354">
        <v>67.099999999999994</v>
      </c>
      <c r="GV354">
        <v>67.400000000000006</v>
      </c>
      <c r="GW354">
        <v>4.9096700000000002</v>
      </c>
      <c r="GX354">
        <v>0</v>
      </c>
      <c r="GY354">
        <v>2.04834</v>
      </c>
      <c r="GZ354">
        <v>2.6232899999999999</v>
      </c>
      <c r="HA354">
        <v>2.1972700000000001</v>
      </c>
      <c r="HB354">
        <v>2.3290999999999999</v>
      </c>
      <c r="HC354">
        <v>41.274099999999997</v>
      </c>
      <c r="HD354">
        <v>14.1058</v>
      </c>
      <c r="HE354">
        <v>18</v>
      </c>
      <c r="HF354">
        <v>706.01199999999994</v>
      </c>
      <c r="HG354">
        <v>741.21699999999998</v>
      </c>
      <c r="HH354">
        <v>31.000399999999999</v>
      </c>
      <c r="HI354">
        <v>35.082999999999998</v>
      </c>
      <c r="HJ354">
        <v>30</v>
      </c>
      <c r="HK354">
        <v>35.055</v>
      </c>
      <c r="HL354">
        <v>35.077500000000001</v>
      </c>
      <c r="HM354">
        <v>100</v>
      </c>
      <c r="HN354">
        <v>18.548500000000001</v>
      </c>
      <c r="HO354">
        <v>100</v>
      </c>
      <c r="HP354">
        <v>31</v>
      </c>
      <c r="HQ354">
        <v>2260.58</v>
      </c>
      <c r="HR354">
        <v>33.670400000000001</v>
      </c>
      <c r="HS354">
        <v>98.611400000000003</v>
      </c>
      <c r="HT354">
        <v>97.598100000000002</v>
      </c>
    </row>
    <row r="355" spans="1:228" x14ac:dyDescent="0.2">
      <c r="A355">
        <v>340</v>
      </c>
      <c r="B355">
        <v>1673988216.5</v>
      </c>
      <c r="C355">
        <v>1353.400000095367</v>
      </c>
      <c r="D355" t="s">
        <v>1039</v>
      </c>
      <c r="E355" t="s">
        <v>1040</v>
      </c>
      <c r="F355">
        <v>4</v>
      </c>
      <c r="G355">
        <v>1673988214.5</v>
      </c>
      <c r="H355">
        <f t="shared" si="170"/>
        <v>6.5854321020192676E-4</v>
      </c>
      <c r="I355">
        <f t="shared" si="171"/>
        <v>0.65854321020192674</v>
      </c>
      <c r="J355">
        <f t="shared" si="172"/>
        <v>9.0583916345815574</v>
      </c>
      <c r="K355">
        <f t="shared" si="173"/>
        <v>2054.7457142857138</v>
      </c>
      <c r="L355">
        <f t="shared" si="174"/>
        <v>1626.0320605620125</v>
      </c>
      <c r="M355">
        <f t="shared" si="175"/>
        <v>164.3381240761021</v>
      </c>
      <c r="N355">
        <f t="shared" si="176"/>
        <v>207.66691157517107</v>
      </c>
      <c r="O355">
        <f t="shared" si="177"/>
        <v>3.8584504124025421E-2</v>
      </c>
      <c r="P355">
        <f t="shared" si="178"/>
        <v>2.762665062669877</v>
      </c>
      <c r="Q355">
        <f t="shared" si="179"/>
        <v>3.8287609430946806E-2</v>
      </c>
      <c r="R355">
        <f t="shared" si="180"/>
        <v>2.3956240141455143E-2</v>
      </c>
      <c r="S355">
        <f t="shared" si="181"/>
        <v>226.11492682630498</v>
      </c>
      <c r="T355">
        <f t="shared" si="182"/>
        <v>34.610772723156593</v>
      </c>
      <c r="U355">
        <f t="shared" si="183"/>
        <v>33.274842857142851</v>
      </c>
      <c r="V355">
        <f t="shared" si="184"/>
        <v>5.1306523408627047</v>
      </c>
      <c r="W355">
        <f t="shared" si="185"/>
        <v>67.12761707958559</v>
      </c>
      <c r="X355">
        <f t="shared" si="186"/>
        <v>3.4662431381752485</v>
      </c>
      <c r="Y355">
        <f t="shared" si="187"/>
        <v>5.1636618264964147</v>
      </c>
      <c r="Z355">
        <f t="shared" si="188"/>
        <v>1.6644092026874562</v>
      </c>
      <c r="AA355">
        <f t="shared" si="189"/>
        <v>-29.041755569904971</v>
      </c>
      <c r="AB355">
        <f t="shared" si="190"/>
        <v>17.040955115130135</v>
      </c>
      <c r="AC355">
        <f t="shared" si="191"/>
        <v>1.4172753435656007</v>
      </c>
      <c r="AD355">
        <f t="shared" si="192"/>
        <v>215.53140171509574</v>
      </c>
      <c r="AE355">
        <f t="shared" si="193"/>
        <v>9.0642393954565303</v>
      </c>
      <c r="AF355">
        <f t="shared" si="194"/>
        <v>0.66158862919675854</v>
      </c>
      <c r="AG355">
        <f t="shared" si="195"/>
        <v>9.0583916345815574</v>
      </c>
      <c r="AH355">
        <v>2136.4258853423362</v>
      </c>
      <c r="AI355">
        <v>2127.7456363636361</v>
      </c>
      <c r="AJ355">
        <v>7.0126218274032606E-3</v>
      </c>
      <c r="AK355">
        <v>63.952055562581542</v>
      </c>
      <c r="AL355">
        <f t="shared" si="196"/>
        <v>0.65854321020192674</v>
      </c>
      <c r="AM355">
        <v>33.707606609976068</v>
      </c>
      <c r="AN355">
        <v>34.295248951048968</v>
      </c>
      <c r="AO355">
        <v>-1.154225298003524E-4</v>
      </c>
      <c r="AP355">
        <v>89.221601695222972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47139.024638901094</v>
      </c>
      <c r="AV355">
        <f t="shared" si="200"/>
        <v>1200.004285714286</v>
      </c>
      <c r="AW355">
        <f t="shared" si="201"/>
        <v>1025.9280781483446</v>
      </c>
      <c r="AX355">
        <f t="shared" si="202"/>
        <v>0.85493701177714976</v>
      </c>
      <c r="AY355">
        <f t="shared" si="203"/>
        <v>0.18842843272989912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1673988214.5</v>
      </c>
      <c r="BF355">
        <v>2054.7457142857138</v>
      </c>
      <c r="BG355">
        <v>2064.3671428571429</v>
      </c>
      <c r="BH355">
        <v>34.296500000000002</v>
      </c>
      <c r="BI355">
        <v>33.706771428571429</v>
      </c>
      <c r="BJ355">
        <v>2063.361428571428</v>
      </c>
      <c r="BK355">
        <v>34.086114285714288</v>
      </c>
      <c r="BL355">
        <v>650.02628571428579</v>
      </c>
      <c r="BM355">
        <v>100.96685714285709</v>
      </c>
      <c r="BN355">
        <v>0.10010707142857141</v>
      </c>
      <c r="BO355">
        <v>33.389257142857147</v>
      </c>
      <c r="BP355">
        <v>33.274842857142851</v>
      </c>
      <c r="BQ355">
        <v>999.89999999999986</v>
      </c>
      <c r="BR355">
        <v>0</v>
      </c>
      <c r="BS355">
        <v>0</v>
      </c>
      <c r="BT355">
        <v>8990.7142857142862</v>
      </c>
      <c r="BU355">
        <v>0</v>
      </c>
      <c r="BV355">
        <v>129.21771428571429</v>
      </c>
      <c r="BW355">
        <v>-9.6211642857142863</v>
      </c>
      <c r="BX355">
        <v>2127.7199999999998</v>
      </c>
      <c r="BY355">
        <v>2136.38</v>
      </c>
      <c r="BZ355">
        <v>0.58973742857142863</v>
      </c>
      <c r="CA355">
        <v>2064.3671428571429</v>
      </c>
      <c r="CB355">
        <v>33.706771428571429</v>
      </c>
      <c r="CC355">
        <v>3.4628071428571432</v>
      </c>
      <c r="CD355">
        <v>3.4032614285714291</v>
      </c>
      <c r="CE355">
        <v>26.438471428571429</v>
      </c>
      <c r="CF355">
        <v>26.14471428571429</v>
      </c>
      <c r="CG355">
        <v>1200.004285714286</v>
      </c>
      <c r="CH355">
        <v>0.50001700000000004</v>
      </c>
      <c r="CI355">
        <v>0.49998300000000001</v>
      </c>
      <c r="CJ355">
        <v>0</v>
      </c>
      <c r="CK355">
        <v>806.64199999999983</v>
      </c>
      <c r="CL355">
        <v>4.9990899999999998</v>
      </c>
      <c r="CM355">
        <v>8212.164285714287</v>
      </c>
      <c r="CN355">
        <v>9557.942857142858</v>
      </c>
      <c r="CO355">
        <v>44.186999999999998</v>
      </c>
      <c r="CP355">
        <v>45.839000000000013</v>
      </c>
      <c r="CQ355">
        <v>45.026571428571437</v>
      </c>
      <c r="CR355">
        <v>44.811999999999998</v>
      </c>
      <c r="CS355">
        <v>45.436999999999998</v>
      </c>
      <c r="CT355">
        <v>597.52428571428572</v>
      </c>
      <c r="CU355">
        <v>597.48428571428576</v>
      </c>
      <c r="CV355">
        <v>0</v>
      </c>
      <c r="CW355">
        <v>1673988216.7</v>
      </c>
      <c r="CX355">
        <v>0</v>
      </c>
      <c r="CY355">
        <v>1673984188.5</v>
      </c>
      <c r="CZ355" t="s">
        <v>356</v>
      </c>
      <c r="DA355">
        <v>1673984188.5</v>
      </c>
      <c r="DB355">
        <v>1673984167.5</v>
      </c>
      <c r="DC355">
        <v>23</v>
      </c>
      <c r="DD355">
        <v>-0.32800000000000001</v>
      </c>
      <c r="DE355">
        <v>5.0000000000000001E-3</v>
      </c>
      <c r="DF355">
        <v>-6.2539999999999996</v>
      </c>
      <c r="DG355">
        <v>0.21</v>
      </c>
      <c r="DH355">
        <v>579</v>
      </c>
      <c r="DI355">
        <v>34</v>
      </c>
      <c r="DJ355">
        <v>0</v>
      </c>
      <c r="DK355">
        <v>0.1</v>
      </c>
      <c r="DL355">
        <v>-9.6394158536585373</v>
      </c>
      <c r="DM355">
        <v>-0.30219031358886461</v>
      </c>
      <c r="DN355">
        <v>7.2962897486579636E-2</v>
      </c>
      <c r="DO355">
        <v>0</v>
      </c>
      <c r="DP355">
        <v>0.5923610487804879</v>
      </c>
      <c r="DQ355">
        <v>-2.45849686411155E-2</v>
      </c>
      <c r="DR355">
        <v>2.773660010037093E-3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363</v>
      </c>
      <c r="EA355">
        <v>3.2948599999999999</v>
      </c>
      <c r="EB355">
        <v>2.6252900000000001</v>
      </c>
      <c r="EC355">
        <v>0.28664699999999999</v>
      </c>
      <c r="ED355">
        <v>0.28503699999999998</v>
      </c>
      <c r="EE355">
        <v>0.13918700000000001</v>
      </c>
      <c r="EF355">
        <v>0.136238</v>
      </c>
      <c r="EG355">
        <v>21430.3</v>
      </c>
      <c r="EH355">
        <v>21840.400000000001</v>
      </c>
      <c r="EI355">
        <v>27982.2</v>
      </c>
      <c r="EJ355">
        <v>29439.200000000001</v>
      </c>
      <c r="EK355">
        <v>33160.5</v>
      </c>
      <c r="EL355">
        <v>35323.5</v>
      </c>
      <c r="EM355">
        <v>39506.199999999997</v>
      </c>
      <c r="EN355">
        <v>42094.3</v>
      </c>
      <c r="EO355">
        <v>2.1999499999999999</v>
      </c>
      <c r="EP355">
        <v>2.1525799999999999</v>
      </c>
      <c r="EQ355">
        <v>0.11187</v>
      </c>
      <c r="ER355">
        <v>0</v>
      </c>
      <c r="ES355">
        <v>31.465499999999999</v>
      </c>
      <c r="ET355">
        <v>999.9</v>
      </c>
      <c r="EU355">
        <v>67.3</v>
      </c>
      <c r="EV355">
        <v>35.700000000000003</v>
      </c>
      <c r="EW355">
        <v>39.133299999999998</v>
      </c>
      <c r="EX355">
        <v>57.711799999999997</v>
      </c>
      <c r="EY355">
        <v>-4.7756400000000001</v>
      </c>
      <c r="EZ355">
        <v>2</v>
      </c>
      <c r="FA355">
        <v>0.62318899999999999</v>
      </c>
      <c r="FB355">
        <v>0.54399200000000003</v>
      </c>
      <c r="FC355">
        <v>20.270800000000001</v>
      </c>
      <c r="FD355">
        <v>5.21699</v>
      </c>
      <c r="FE355">
        <v>12.0099</v>
      </c>
      <c r="FF355">
        <v>4.9851999999999999</v>
      </c>
      <c r="FG355">
        <v>3.2845800000000001</v>
      </c>
      <c r="FH355">
        <v>9999</v>
      </c>
      <c r="FI355">
        <v>9999</v>
      </c>
      <c r="FJ355">
        <v>9999</v>
      </c>
      <c r="FK355">
        <v>999.9</v>
      </c>
      <c r="FL355">
        <v>1.86589</v>
      </c>
      <c r="FM355">
        <v>1.86232</v>
      </c>
      <c r="FN355">
        <v>1.86432</v>
      </c>
      <c r="FO355">
        <v>1.86036</v>
      </c>
      <c r="FP355">
        <v>1.86111</v>
      </c>
      <c r="FQ355">
        <v>1.8602000000000001</v>
      </c>
      <c r="FR355">
        <v>1.8619399999999999</v>
      </c>
      <c r="FS355">
        <v>1.8585199999999999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-8.6199999999999992</v>
      </c>
      <c r="GH355">
        <v>0.2104</v>
      </c>
      <c r="GI355">
        <v>-4.4410340874611869</v>
      </c>
      <c r="GJ355">
        <v>-4.0977002334145526E-3</v>
      </c>
      <c r="GK355">
        <v>1.9870096767282211E-6</v>
      </c>
      <c r="GL355">
        <v>-4.7591234531596528E-10</v>
      </c>
      <c r="GM355">
        <v>0.2103699999999975</v>
      </c>
      <c r="GN355">
        <v>0</v>
      </c>
      <c r="GO355">
        <v>0</v>
      </c>
      <c r="GP355">
        <v>0</v>
      </c>
      <c r="GQ355">
        <v>6</v>
      </c>
      <c r="GR355">
        <v>2093</v>
      </c>
      <c r="GS355">
        <v>4</v>
      </c>
      <c r="GT355">
        <v>31</v>
      </c>
      <c r="GU355">
        <v>67.099999999999994</v>
      </c>
      <c r="GV355">
        <v>67.5</v>
      </c>
      <c r="GW355">
        <v>4.9096700000000002</v>
      </c>
      <c r="GX355">
        <v>0</v>
      </c>
      <c r="GY355">
        <v>2.04834</v>
      </c>
      <c r="GZ355">
        <v>2.6232899999999999</v>
      </c>
      <c r="HA355">
        <v>2.1972700000000001</v>
      </c>
      <c r="HB355">
        <v>2.3144499999999999</v>
      </c>
      <c r="HC355">
        <v>41.274099999999997</v>
      </c>
      <c r="HD355">
        <v>14.097</v>
      </c>
      <c r="HE355">
        <v>18</v>
      </c>
      <c r="HF355">
        <v>705.98599999999999</v>
      </c>
      <c r="HG355">
        <v>741.30700000000002</v>
      </c>
      <c r="HH355">
        <v>31.000299999999999</v>
      </c>
      <c r="HI355">
        <v>35.081400000000002</v>
      </c>
      <c r="HJ355">
        <v>29.9999</v>
      </c>
      <c r="HK355">
        <v>35.052500000000002</v>
      </c>
      <c r="HL355">
        <v>35.075099999999999</v>
      </c>
      <c r="HM355">
        <v>100</v>
      </c>
      <c r="HN355">
        <v>18.548500000000001</v>
      </c>
      <c r="HO355">
        <v>100</v>
      </c>
      <c r="HP355">
        <v>31</v>
      </c>
      <c r="HQ355">
        <v>2267.2600000000002</v>
      </c>
      <c r="HR355">
        <v>33.670400000000001</v>
      </c>
      <c r="HS355">
        <v>98.613299999999995</v>
      </c>
      <c r="HT355">
        <v>97.598399999999998</v>
      </c>
    </row>
    <row r="356" spans="1:228" x14ac:dyDescent="0.2">
      <c r="A356">
        <v>341</v>
      </c>
      <c r="B356">
        <v>1673988220.5</v>
      </c>
      <c r="C356">
        <v>1357.400000095367</v>
      </c>
      <c r="D356" t="s">
        <v>1041</v>
      </c>
      <c r="E356" t="s">
        <v>1042</v>
      </c>
      <c r="F356">
        <v>4</v>
      </c>
      <c r="G356">
        <v>1673988218.1875</v>
      </c>
      <c r="H356">
        <f t="shared" si="170"/>
        <v>6.6142826757358962E-4</v>
      </c>
      <c r="I356">
        <f t="shared" si="171"/>
        <v>0.66142826757358963</v>
      </c>
      <c r="J356">
        <f t="shared" si="172"/>
        <v>9.0333472276721327</v>
      </c>
      <c r="K356">
        <f t="shared" si="173"/>
        <v>2054.7512499999998</v>
      </c>
      <c r="L356">
        <f t="shared" si="174"/>
        <v>1628.4635268883901</v>
      </c>
      <c r="M356">
        <f t="shared" si="175"/>
        <v>164.58378617575576</v>
      </c>
      <c r="N356">
        <f t="shared" si="176"/>
        <v>207.66737159937912</v>
      </c>
      <c r="O356">
        <f t="shared" si="177"/>
        <v>3.8733187097409007E-2</v>
      </c>
      <c r="P356">
        <f t="shared" si="178"/>
        <v>2.7665600029602557</v>
      </c>
      <c r="Q356">
        <f t="shared" si="179"/>
        <v>3.8434427133762362E-2</v>
      </c>
      <c r="R356">
        <f t="shared" si="180"/>
        <v>2.4048167133064451E-2</v>
      </c>
      <c r="S356">
        <f t="shared" si="181"/>
        <v>226.11647602062067</v>
      </c>
      <c r="T356">
        <f t="shared" si="182"/>
        <v>34.606014488590993</v>
      </c>
      <c r="U356">
        <f t="shared" si="183"/>
        <v>33.277662500000012</v>
      </c>
      <c r="V356">
        <f t="shared" si="184"/>
        <v>5.1314636199429176</v>
      </c>
      <c r="W356">
        <f t="shared" si="185"/>
        <v>67.134928150598412</v>
      </c>
      <c r="X356">
        <f t="shared" si="186"/>
        <v>3.4661555712849643</v>
      </c>
      <c r="Y356">
        <f t="shared" si="187"/>
        <v>5.1629690635992258</v>
      </c>
      <c r="Z356">
        <f t="shared" si="188"/>
        <v>1.6653080486579532</v>
      </c>
      <c r="AA356">
        <f t="shared" si="189"/>
        <v>-29.168986599995304</v>
      </c>
      <c r="AB356">
        <f t="shared" si="190"/>
        <v>16.287265490449663</v>
      </c>
      <c r="AC356">
        <f t="shared" si="191"/>
        <v>1.3526876311920555</v>
      </c>
      <c r="AD356">
        <f t="shared" si="192"/>
        <v>214.5874425422671</v>
      </c>
      <c r="AE356">
        <f t="shared" si="193"/>
        <v>8.9565626525020274</v>
      </c>
      <c r="AF356">
        <f t="shared" si="194"/>
        <v>0.66021244542260904</v>
      </c>
      <c r="AG356">
        <f t="shared" si="195"/>
        <v>9.0333472276721327</v>
      </c>
      <c r="AH356">
        <v>2136.2651842156679</v>
      </c>
      <c r="AI356">
        <v>2127.6956363636359</v>
      </c>
      <c r="AJ356">
        <v>-1.5383152732652269E-2</v>
      </c>
      <c r="AK356">
        <v>63.952055562581542</v>
      </c>
      <c r="AL356">
        <f t="shared" si="196"/>
        <v>0.66142826757358963</v>
      </c>
      <c r="AM356">
        <v>33.706897353093026</v>
      </c>
      <c r="AN356">
        <v>34.296781118881157</v>
      </c>
      <c r="AO356">
        <v>-4.8385530969320857E-5</v>
      </c>
      <c r="AP356">
        <v>89.221601695222972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47246.299824862792</v>
      </c>
      <c r="AV356">
        <f t="shared" si="200"/>
        <v>1200.0125</v>
      </c>
      <c r="AW356">
        <f t="shared" si="201"/>
        <v>1025.9351015650884</v>
      </c>
      <c r="AX356">
        <f t="shared" si="202"/>
        <v>0.85493701237702813</v>
      </c>
      <c r="AY356">
        <f t="shared" si="203"/>
        <v>0.18842843388766423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1673988218.1875</v>
      </c>
      <c r="BF356">
        <v>2054.7512499999998</v>
      </c>
      <c r="BG356">
        <v>2064.2712499999998</v>
      </c>
      <c r="BH356">
        <v>34.295649999999988</v>
      </c>
      <c r="BI356">
        <v>33.707112499999987</v>
      </c>
      <c r="BJ356">
        <v>2063.3687500000001</v>
      </c>
      <c r="BK356">
        <v>34.085262499999999</v>
      </c>
      <c r="BL356">
        <v>649.98749999999995</v>
      </c>
      <c r="BM356">
        <v>100.967</v>
      </c>
      <c r="BN356">
        <v>9.9915812500000006E-2</v>
      </c>
      <c r="BO356">
        <v>33.386862499999999</v>
      </c>
      <c r="BP356">
        <v>33.277662500000012</v>
      </c>
      <c r="BQ356">
        <v>999.9</v>
      </c>
      <c r="BR356">
        <v>0</v>
      </c>
      <c r="BS356">
        <v>0</v>
      </c>
      <c r="BT356">
        <v>9011.40625</v>
      </c>
      <c r="BU356">
        <v>0</v>
      </c>
      <c r="BV356">
        <v>129.28225</v>
      </c>
      <c r="BW356">
        <v>-9.5176075000000004</v>
      </c>
      <c r="BX356">
        <v>2127.7275</v>
      </c>
      <c r="BY356">
        <v>2136.2800000000002</v>
      </c>
      <c r="BZ356">
        <v>0.58853050000000007</v>
      </c>
      <c r="CA356">
        <v>2064.2712499999998</v>
      </c>
      <c r="CB356">
        <v>33.707112499999987</v>
      </c>
      <c r="CC356">
        <v>3.4627262499999998</v>
      </c>
      <c r="CD356">
        <v>3.4033037500000001</v>
      </c>
      <c r="CE356">
        <v>26.438099999999999</v>
      </c>
      <c r="CF356">
        <v>26.144937500000001</v>
      </c>
      <c r="CG356">
        <v>1200.0125</v>
      </c>
      <c r="CH356">
        <v>0.50001700000000004</v>
      </c>
      <c r="CI356">
        <v>0.49998300000000001</v>
      </c>
      <c r="CJ356">
        <v>0</v>
      </c>
      <c r="CK356">
        <v>806.29525000000001</v>
      </c>
      <c r="CL356">
        <v>4.9990899999999998</v>
      </c>
      <c r="CM356">
        <v>8208.9162500000002</v>
      </c>
      <c r="CN356">
        <v>9558.0112499999996</v>
      </c>
      <c r="CO356">
        <v>44.186999999999998</v>
      </c>
      <c r="CP356">
        <v>45.851374999999997</v>
      </c>
      <c r="CQ356">
        <v>45.007750000000001</v>
      </c>
      <c r="CR356">
        <v>44.811999999999998</v>
      </c>
      <c r="CS356">
        <v>45.398249999999997</v>
      </c>
      <c r="CT356">
        <v>597.53</v>
      </c>
      <c r="CU356">
        <v>597.49</v>
      </c>
      <c r="CV356">
        <v>0</v>
      </c>
      <c r="CW356">
        <v>1673988220.9000001</v>
      </c>
      <c r="CX356">
        <v>0</v>
      </c>
      <c r="CY356">
        <v>1673984188.5</v>
      </c>
      <c r="CZ356" t="s">
        <v>356</v>
      </c>
      <c r="DA356">
        <v>1673984188.5</v>
      </c>
      <c r="DB356">
        <v>1673984167.5</v>
      </c>
      <c r="DC356">
        <v>23</v>
      </c>
      <c r="DD356">
        <v>-0.32800000000000001</v>
      </c>
      <c r="DE356">
        <v>5.0000000000000001E-3</v>
      </c>
      <c r="DF356">
        <v>-6.2539999999999996</v>
      </c>
      <c r="DG356">
        <v>0.21</v>
      </c>
      <c r="DH356">
        <v>579</v>
      </c>
      <c r="DI356">
        <v>34</v>
      </c>
      <c r="DJ356">
        <v>0</v>
      </c>
      <c r="DK356">
        <v>0.1</v>
      </c>
      <c r="DL356">
        <v>-9.6114053658536598</v>
      </c>
      <c r="DM356">
        <v>8.9865156794412412E-2</v>
      </c>
      <c r="DN356">
        <v>9.6839779673981066E-2</v>
      </c>
      <c r="DO356">
        <v>1</v>
      </c>
      <c r="DP356">
        <v>0.59062519512195122</v>
      </c>
      <c r="DQ356">
        <v>-1.5210125435540451E-2</v>
      </c>
      <c r="DR356">
        <v>1.740913682447318E-3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2</v>
      </c>
      <c r="DY356">
        <v>2</v>
      </c>
      <c r="DZ356" t="s">
        <v>357</v>
      </c>
      <c r="EA356">
        <v>3.2948300000000001</v>
      </c>
      <c r="EB356">
        <v>2.6251899999999999</v>
      </c>
      <c r="EC356">
        <v>0.28663899999999998</v>
      </c>
      <c r="ED356">
        <v>0.28503899999999999</v>
      </c>
      <c r="EE356">
        <v>0.13919200000000001</v>
      </c>
      <c r="EF356">
        <v>0.136236</v>
      </c>
      <c r="EG356">
        <v>21430.3</v>
      </c>
      <c r="EH356">
        <v>21840.1</v>
      </c>
      <c r="EI356">
        <v>27981.8</v>
      </c>
      <c r="EJ356">
        <v>29438.9</v>
      </c>
      <c r="EK356">
        <v>33160.199999999997</v>
      </c>
      <c r="EL356">
        <v>35323.300000000003</v>
      </c>
      <c r="EM356">
        <v>39506.1</v>
      </c>
      <c r="EN356">
        <v>42093.9</v>
      </c>
      <c r="EO356">
        <v>2.19998</v>
      </c>
      <c r="EP356">
        <v>2.1525799999999999</v>
      </c>
      <c r="EQ356">
        <v>0.11140899999999999</v>
      </c>
      <c r="ER356">
        <v>0</v>
      </c>
      <c r="ES356">
        <v>31.471800000000002</v>
      </c>
      <c r="ET356">
        <v>999.9</v>
      </c>
      <c r="EU356">
        <v>67.3</v>
      </c>
      <c r="EV356">
        <v>35.700000000000003</v>
      </c>
      <c r="EW356">
        <v>39.133099999999999</v>
      </c>
      <c r="EX356">
        <v>57.531799999999997</v>
      </c>
      <c r="EY356">
        <v>-4.6354100000000003</v>
      </c>
      <c r="EZ356">
        <v>2</v>
      </c>
      <c r="FA356">
        <v>0.62296200000000002</v>
      </c>
      <c r="FB356">
        <v>0.54392200000000002</v>
      </c>
      <c r="FC356">
        <v>20.270800000000001</v>
      </c>
      <c r="FD356">
        <v>5.2163899999999996</v>
      </c>
      <c r="FE356">
        <v>12.0099</v>
      </c>
      <c r="FF356">
        <v>4.9847999999999999</v>
      </c>
      <c r="FG356">
        <v>3.2845</v>
      </c>
      <c r="FH356">
        <v>9999</v>
      </c>
      <c r="FI356">
        <v>9999</v>
      </c>
      <c r="FJ356">
        <v>9999</v>
      </c>
      <c r="FK356">
        <v>999.9</v>
      </c>
      <c r="FL356">
        <v>1.8658999999999999</v>
      </c>
      <c r="FM356">
        <v>1.8623099999999999</v>
      </c>
      <c r="FN356">
        <v>1.86432</v>
      </c>
      <c r="FO356">
        <v>1.86036</v>
      </c>
      <c r="FP356">
        <v>1.86111</v>
      </c>
      <c r="FQ356">
        <v>1.8602000000000001</v>
      </c>
      <c r="FR356">
        <v>1.8619600000000001</v>
      </c>
      <c r="FS356">
        <v>1.8585199999999999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-8.6199999999999992</v>
      </c>
      <c r="GH356">
        <v>0.21029999999999999</v>
      </c>
      <c r="GI356">
        <v>-4.4410340874611869</v>
      </c>
      <c r="GJ356">
        <v>-4.0977002334145526E-3</v>
      </c>
      <c r="GK356">
        <v>1.9870096767282211E-6</v>
      </c>
      <c r="GL356">
        <v>-4.7591234531596528E-10</v>
      </c>
      <c r="GM356">
        <v>0.2103699999999975</v>
      </c>
      <c r="GN356">
        <v>0</v>
      </c>
      <c r="GO356">
        <v>0</v>
      </c>
      <c r="GP356">
        <v>0</v>
      </c>
      <c r="GQ356">
        <v>6</v>
      </c>
      <c r="GR356">
        <v>2093</v>
      </c>
      <c r="GS356">
        <v>4</v>
      </c>
      <c r="GT356">
        <v>31</v>
      </c>
      <c r="GU356">
        <v>67.2</v>
      </c>
      <c r="GV356">
        <v>67.5</v>
      </c>
      <c r="GW356">
        <v>4.9096700000000002</v>
      </c>
      <c r="GX356">
        <v>0</v>
      </c>
      <c r="GY356">
        <v>2.04834</v>
      </c>
      <c r="GZ356">
        <v>2.6220699999999999</v>
      </c>
      <c r="HA356">
        <v>2.1972700000000001</v>
      </c>
      <c r="HB356">
        <v>2.2875999999999999</v>
      </c>
      <c r="HC356">
        <v>41.3001</v>
      </c>
      <c r="HD356">
        <v>14.097</v>
      </c>
      <c r="HE356">
        <v>18</v>
      </c>
      <c r="HF356">
        <v>705.99800000000005</v>
      </c>
      <c r="HG356">
        <v>741.30700000000002</v>
      </c>
      <c r="HH356">
        <v>31.0002</v>
      </c>
      <c r="HI356">
        <v>35.079799999999999</v>
      </c>
      <c r="HJ356">
        <v>29.9999</v>
      </c>
      <c r="HK356">
        <v>35.0518</v>
      </c>
      <c r="HL356">
        <v>35.075099999999999</v>
      </c>
      <c r="HM356">
        <v>100</v>
      </c>
      <c r="HN356">
        <v>18.548500000000001</v>
      </c>
      <c r="HO356">
        <v>100</v>
      </c>
      <c r="HP356">
        <v>31</v>
      </c>
      <c r="HQ356">
        <v>2273.9499999999998</v>
      </c>
      <c r="HR356">
        <v>33.670400000000001</v>
      </c>
      <c r="HS356">
        <v>98.612700000000004</v>
      </c>
      <c r="HT356">
        <v>97.597399999999993</v>
      </c>
    </row>
    <row r="357" spans="1:228" x14ac:dyDescent="0.2">
      <c r="A357">
        <v>342</v>
      </c>
      <c r="B357">
        <v>1673988224.5</v>
      </c>
      <c r="C357">
        <v>1361.400000095367</v>
      </c>
      <c r="D357" t="s">
        <v>1043</v>
      </c>
      <c r="E357" t="s">
        <v>1044</v>
      </c>
      <c r="F357">
        <v>4</v>
      </c>
      <c r="G357">
        <v>1673988222.5</v>
      </c>
      <c r="H357">
        <f t="shared" si="170"/>
        <v>6.6426567475733425E-4</v>
      </c>
      <c r="I357">
        <f t="shared" si="171"/>
        <v>0.66426567475733422</v>
      </c>
      <c r="J357">
        <f t="shared" si="172"/>
        <v>8.9807395037701081</v>
      </c>
      <c r="K357">
        <f t="shared" si="173"/>
        <v>2054.735714285714</v>
      </c>
      <c r="L357">
        <f t="shared" si="174"/>
        <v>1632.0756420427767</v>
      </c>
      <c r="M357">
        <f t="shared" si="175"/>
        <v>164.94758989909695</v>
      </c>
      <c r="N357">
        <f t="shared" si="176"/>
        <v>207.66421311625996</v>
      </c>
      <c r="O357">
        <f t="shared" si="177"/>
        <v>3.8890662916043817E-2</v>
      </c>
      <c r="P357">
        <f t="shared" si="178"/>
        <v>2.7665857843012627</v>
      </c>
      <c r="Q357">
        <f t="shared" si="179"/>
        <v>3.8589481678898023E-2</v>
      </c>
      <c r="R357">
        <f t="shared" si="180"/>
        <v>2.4145291430702258E-2</v>
      </c>
      <c r="S357">
        <f t="shared" si="181"/>
        <v>226.11536233627342</v>
      </c>
      <c r="T357">
        <f t="shared" si="182"/>
        <v>34.608085977694849</v>
      </c>
      <c r="U357">
        <f t="shared" si="183"/>
        <v>33.28</v>
      </c>
      <c r="V357">
        <f t="shared" si="184"/>
        <v>5.1321362595286182</v>
      </c>
      <c r="W357">
        <f t="shared" si="185"/>
        <v>67.129380636284992</v>
      </c>
      <c r="X357">
        <f t="shared" si="186"/>
        <v>3.4664257616380389</v>
      </c>
      <c r="Y357">
        <f t="shared" si="187"/>
        <v>5.1637982188746054</v>
      </c>
      <c r="Z357">
        <f t="shared" si="188"/>
        <v>1.6657104978905792</v>
      </c>
      <c r="AA357">
        <f t="shared" si="189"/>
        <v>-29.294116256798439</v>
      </c>
      <c r="AB357">
        <f t="shared" si="190"/>
        <v>16.366254847167646</v>
      </c>
      <c r="AC357">
        <f t="shared" si="191"/>
        <v>1.3592698113620447</v>
      </c>
      <c r="AD357">
        <f t="shared" si="192"/>
        <v>214.54677073800468</v>
      </c>
      <c r="AE357">
        <f t="shared" si="193"/>
        <v>9.0146123130901188</v>
      </c>
      <c r="AF357">
        <f t="shared" si="194"/>
        <v>0.66450304622579781</v>
      </c>
      <c r="AG357">
        <f t="shared" si="195"/>
        <v>8.9807395037701081</v>
      </c>
      <c r="AH357">
        <v>2136.2962873739052</v>
      </c>
      <c r="AI357">
        <v>2127.7163030303018</v>
      </c>
      <c r="AJ357">
        <v>2.5471937767474449E-4</v>
      </c>
      <c r="AK357">
        <v>63.952055562581542</v>
      </c>
      <c r="AL357">
        <f t="shared" si="196"/>
        <v>0.66426567475733422</v>
      </c>
      <c r="AM357">
        <v>33.706693832173578</v>
      </c>
      <c r="AN357">
        <v>34.29821608391611</v>
      </c>
      <c r="AO357">
        <v>1.120352991967077E-4</v>
      </c>
      <c r="AP357">
        <v>89.221601695222972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47246.560573107949</v>
      </c>
      <c r="AV357">
        <f t="shared" si="200"/>
        <v>1200.008571428571</v>
      </c>
      <c r="AW357">
        <f t="shared" si="201"/>
        <v>1025.9315493970325</v>
      </c>
      <c r="AX357">
        <f t="shared" si="202"/>
        <v>0.85493685113906681</v>
      </c>
      <c r="AY357">
        <f t="shared" si="203"/>
        <v>0.18842812269839912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1673988222.5</v>
      </c>
      <c r="BF357">
        <v>2054.735714285714</v>
      </c>
      <c r="BG357">
        <v>2064.3171428571432</v>
      </c>
      <c r="BH357">
        <v>34.298585714285707</v>
      </c>
      <c r="BI357">
        <v>33.706242857142847</v>
      </c>
      <c r="BJ357">
        <v>2063.3528571428569</v>
      </c>
      <c r="BK357">
        <v>34.088200000000001</v>
      </c>
      <c r="BL357">
        <v>650.00685714285714</v>
      </c>
      <c r="BM357">
        <v>100.9662857142857</v>
      </c>
      <c r="BN357">
        <v>9.9857085714285726E-2</v>
      </c>
      <c r="BO357">
        <v>33.38972857142857</v>
      </c>
      <c r="BP357">
        <v>33.28</v>
      </c>
      <c r="BQ357">
        <v>999.89999999999986</v>
      </c>
      <c r="BR357">
        <v>0</v>
      </c>
      <c r="BS357">
        <v>0</v>
      </c>
      <c r="BT357">
        <v>9011.6071428571431</v>
      </c>
      <c r="BU357">
        <v>0</v>
      </c>
      <c r="BV357">
        <v>129.9241428571429</v>
      </c>
      <c r="BW357">
        <v>-9.5812642857142851</v>
      </c>
      <c r="BX357">
        <v>2127.7142857142849</v>
      </c>
      <c r="BY357">
        <v>2136.3257142857142</v>
      </c>
      <c r="BZ357">
        <v>0.59234214285714282</v>
      </c>
      <c r="CA357">
        <v>2064.3171428571432</v>
      </c>
      <c r="CB357">
        <v>33.706242857142847</v>
      </c>
      <c r="CC357">
        <v>3.4630014285714279</v>
      </c>
      <c r="CD357">
        <v>3.403197142857143</v>
      </c>
      <c r="CE357">
        <v>26.439442857142861</v>
      </c>
      <c r="CF357">
        <v>26.144385714285711</v>
      </c>
      <c r="CG357">
        <v>1200.008571428571</v>
      </c>
      <c r="CH357">
        <v>0.500023</v>
      </c>
      <c r="CI357">
        <v>0.499977</v>
      </c>
      <c r="CJ357">
        <v>0</v>
      </c>
      <c r="CK357">
        <v>806.10357142857151</v>
      </c>
      <c r="CL357">
        <v>4.9990899999999998</v>
      </c>
      <c r="CM357">
        <v>8204.74</v>
      </c>
      <c r="CN357">
        <v>9558.0014285714278</v>
      </c>
      <c r="CO357">
        <v>44.186999999999998</v>
      </c>
      <c r="CP357">
        <v>45.830000000000013</v>
      </c>
      <c r="CQ357">
        <v>45</v>
      </c>
      <c r="CR357">
        <v>44.811999999999998</v>
      </c>
      <c r="CS357">
        <v>45.375</v>
      </c>
      <c r="CT357">
        <v>597.53142857142848</v>
      </c>
      <c r="CU357">
        <v>597.47857142857151</v>
      </c>
      <c r="CV357">
        <v>0</v>
      </c>
      <c r="CW357">
        <v>1673988225.0999999</v>
      </c>
      <c r="CX357">
        <v>0</v>
      </c>
      <c r="CY357">
        <v>1673984188.5</v>
      </c>
      <c r="CZ357" t="s">
        <v>356</v>
      </c>
      <c r="DA357">
        <v>1673984188.5</v>
      </c>
      <c r="DB357">
        <v>1673984167.5</v>
      </c>
      <c r="DC357">
        <v>23</v>
      </c>
      <c r="DD357">
        <v>-0.32800000000000001</v>
      </c>
      <c r="DE357">
        <v>5.0000000000000001E-3</v>
      </c>
      <c r="DF357">
        <v>-6.2539999999999996</v>
      </c>
      <c r="DG357">
        <v>0.21</v>
      </c>
      <c r="DH357">
        <v>579</v>
      </c>
      <c r="DI357">
        <v>34</v>
      </c>
      <c r="DJ357">
        <v>0</v>
      </c>
      <c r="DK357">
        <v>0.1</v>
      </c>
      <c r="DL357">
        <v>-9.6113278048780479</v>
      </c>
      <c r="DM357">
        <v>0.32694376306620138</v>
      </c>
      <c r="DN357">
        <v>9.66680718978596E-2</v>
      </c>
      <c r="DO357">
        <v>0</v>
      </c>
      <c r="DP357">
        <v>0.59047943902439015</v>
      </c>
      <c r="DQ357">
        <v>-3.3928850174202922E-3</v>
      </c>
      <c r="DR357">
        <v>1.588515506557813E-3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363</v>
      </c>
      <c r="EA357">
        <v>3.2947700000000002</v>
      </c>
      <c r="EB357">
        <v>2.6252599999999999</v>
      </c>
      <c r="EC357">
        <v>0.286638</v>
      </c>
      <c r="ED357">
        <v>0.28504800000000002</v>
      </c>
      <c r="EE357">
        <v>0.13919200000000001</v>
      </c>
      <c r="EF357">
        <v>0.13623399999999999</v>
      </c>
      <c r="EG357">
        <v>21430.2</v>
      </c>
      <c r="EH357">
        <v>21839.9</v>
      </c>
      <c r="EI357">
        <v>27981.599999999999</v>
      </c>
      <c r="EJ357">
        <v>29439</v>
      </c>
      <c r="EK357">
        <v>33159.599999999999</v>
      </c>
      <c r="EL357">
        <v>35323.699999999997</v>
      </c>
      <c r="EM357">
        <v>39505.4</v>
      </c>
      <c r="EN357">
        <v>42094.3</v>
      </c>
      <c r="EO357">
        <v>2.1999</v>
      </c>
      <c r="EP357">
        <v>2.1526299999999998</v>
      </c>
      <c r="EQ357">
        <v>0.110932</v>
      </c>
      <c r="ER357">
        <v>0</v>
      </c>
      <c r="ES357">
        <v>31.479299999999999</v>
      </c>
      <c r="ET357">
        <v>999.9</v>
      </c>
      <c r="EU357">
        <v>67.3</v>
      </c>
      <c r="EV357">
        <v>35.799999999999997</v>
      </c>
      <c r="EW357">
        <v>39.350200000000001</v>
      </c>
      <c r="EX357">
        <v>57.411799999999999</v>
      </c>
      <c r="EY357">
        <v>-4.5833399999999997</v>
      </c>
      <c r="EZ357">
        <v>2</v>
      </c>
      <c r="FA357">
        <v>0.622861</v>
      </c>
      <c r="FB357">
        <v>0.54235800000000001</v>
      </c>
      <c r="FC357">
        <v>20.270800000000001</v>
      </c>
      <c r="FD357">
        <v>5.21699</v>
      </c>
      <c r="FE357">
        <v>12.0099</v>
      </c>
      <c r="FF357">
        <v>4.9848999999999997</v>
      </c>
      <c r="FG357">
        <v>3.2845</v>
      </c>
      <c r="FH357">
        <v>9999</v>
      </c>
      <c r="FI357">
        <v>9999</v>
      </c>
      <c r="FJ357">
        <v>9999</v>
      </c>
      <c r="FK357">
        <v>999.9</v>
      </c>
      <c r="FL357">
        <v>1.86589</v>
      </c>
      <c r="FM357">
        <v>1.86232</v>
      </c>
      <c r="FN357">
        <v>1.86432</v>
      </c>
      <c r="FO357">
        <v>1.86036</v>
      </c>
      <c r="FP357">
        <v>1.86111</v>
      </c>
      <c r="FQ357">
        <v>1.8602000000000001</v>
      </c>
      <c r="FR357">
        <v>1.86199</v>
      </c>
      <c r="FS357">
        <v>1.8585199999999999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-8.6199999999999992</v>
      </c>
      <c r="GH357">
        <v>0.21029999999999999</v>
      </c>
      <c r="GI357">
        <v>-4.4410340874611869</v>
      </c>
      <c r="GJ357">
        <v>-4.0977002334145526E-3</v>
      </c>
      <c r="GK357">
        <v>1.9870096767282211E-6</v>
      </c>
      <c r="GL357">
        <v>-4.7591234531596528E-10</v>
      </c>
      <c r="GM357">
        <v>0.2103699999999975</v>
      </c>
      <c r="GN357">
        <v>0</v>
      </c>
      <c r="GO357">
        <v>0</v>
      </c>
      <c r="GP357">
        <v>0</v>
      </c>
      <c r="GQ357">
        <v>6</v>
      </c>
      <c r="GR357">
        <v>2093</v>
      </c>
      <c r="GS357">
        <v>4</v>
      </c>
      <c r="GT357">
        <v>31</v>
      </c>
      <c r="GU357">
        <v>67.3</v>
      </c>
      <c r="GV357">
        <v>67.599999999999994</v>
      </c>
      <c r="GW357">
        <v>4.9096700000000002</v>
      </c>
      <c r="GX357">
        <v>0</v>
      </c>
      <c r="GY357">
        <v>2.04834</v>
      </c>
      <c r="GZ357">
        <v>2.6232899999999999</v>
      </c>
      <c r="HA357">
        <v>2.1972700000000001</v>
      </c>
      <c r="HB357">
        <v>2.2814899999999998</v>
      </c>
      <c r="HC357">
        <v>41.3001</v>
      </c>
      <c r="HD357">
        <v>14.097</v>
      </c>
      <c r="HE357">
        <v>18</v>
      </c>
      <c r="HF357">
        <v>705.91700000000003</v>
      </c>
      <c r="HG357">
        <v>741.31899999999996</v>
      </c>
      <c r="HH357">
        <v>30.9998</v>
      </c>
      <c r="HI357">
        <v>35.079000000000001</v>
      </c>
      <c r="HJ357">
        <v>30.0001</v>
      </c>
      <c r="HK357">
        <v>35.0501</v>
      </c>
      <c r="HL357">
        <v>35.071899999999999</v>
      </c>
      <c r="HM357">
        <v>100</v>
      </c>
      <c r="HN357">
        <v>18.548500000000001</v>
      </c>
      <c r="HO357">
        <v>100</v>
      </c>
      <c r="HP357">
        <v>31</v>
      </c>
      <c r="HQ357">
        <v>2280.64</v>
      </c>
      <c r="HR357">
        <v>33.670400000000001</v>
      </c>
      <c r="HS357">
        <v>98.611400000000003</v>
      </c>
      <c r="HT357">
        <v>97.597999999999999</v>
      </c>
    </row>
    <row r="358" spans="1:228" x14ac:dyDescent="0.2">
      <c r="A358">
        <v>343</v>
      </c>
      <c r="B358">
        <v>1673988228.5</v>
      </c>
      <c r="C358">
        <v>1365.400000095367</v>
      </c>
      <c r="D358" t="s">
        <v>1045</v>
      </c>
      <c r="E358" t="s">
        <v>1046</v>
      </c>
      <c r="F358">
        <v>4</v>
      </c>
      <c r="G358">
        <v>1673988226.1875</v>
      </c>
      <c r="H358">
        <f t="shared" si="170"/>
        <v>6.6136050173884941E-4</v>
      </c>
      <c r="I358">
        <f t="shared" si="171"/>
        <v>0.66136050173884942</v>
      </c>
      <c r="J358">
        <f t="shared" si="172"/>
        <v>9.3492642466082181</v>
      </c>
      <c r="K358">
        <f t="shared" si="173"/>
        <v>2054.6537499999999</v>
      </c>
      <c r="L358">
        <f t="shared" si="174"/>
        <v>1614.949599095509</v>
      </c>
      <c r="M358">
        <f t="shared" si="175"/>
        <v>163.21654210731597</v>
      </c>
      <c r="N358">
        <f t="shared" si="176"/>
        <v>207.65569432671603</v>
      </c>
      <c r="O358">
        <f t="shared" si="177"/>
        <v>3.8691393926514564E-2</v>
      </c>
      <c r="P358">
        <f t="shared" si="178"/>
        <v>2.7659577871303545</v>
      </c>
      <c r="Q358">
        <f t="shared" si="179"/>
        <v>3.8393211294825855E-2</v>
      </c>
      <c r="R358">
        <f t="shared" si="180"/>
        <v>2.4022355897597068E-2</v>
      </c>
      <c r="S358">
        <f t="shared" si="181"/>
        <v>226.11480891375066</v>
      </c>
      <c r="T358">
        <f t="shared" si="182"/>
        <v>34.609851952834283</v>
      </c>
      <c r="U358">
        <f t="shared" si="183"/>
        <v>33.283275000000003</v>
      </c>
      <c r="V358">
        <f t="shared" si="184"/>
        <v>5.1330788033665771</v>
      </c>
      <c r="W358">
        <f t="shared" si="185"/>
        <v>67.121971116308558</v>
      </c>
      <c r="X358">
        <f t="shared" si="186"/>
        <v>3.4661832511488986</v>
      </c>
      <c r="Y358">
        <f t="shared" si="187"/>
        <v>5.1640069466117389</v>
      </c>
      <c r="Z358">
        <f t="shared" si="188"/>
        <v>1.6668955522176785</v>
      </c>
      <c r="AA358">
        <f t="shared" si="189"/>
        <v>-29.16599812668326</v>
      </c>
      <c r="AB358">
        <f t="shared" si="190"/>
        <v>15.981755540853735</v>
      </c>
      <c r="AC358">
        <f t="shared" si="191"/>
        <v>1.3276632579374854</v>
      </c>
      <c r="AD358">
        <f t="shared" si="192"/>
        <v>214.2582295858586</v>
      </c>
      <c r="AE358">
        <f t="shared" si="193"/>
        <v>9.1853607522230778</v>
      </c>
      <c r="AF358">
        <f t="shared" si="194"/>
        <v>0.66417489601150514</v>
      </c>
      <c r="AG358">
        <f t="shared" si="195"/>
        <v>9.3492642466082181</v>
      </c>
      <c r="AH358">
        <v>2136.4290727440989</v>
      </c>
      <c r="AI358">
        <v>2127.5833939393929</v>
      </c>
      <c r="AJ358">
        <v>-2.1981669263169249E-2</v>
      </c>
      <c r="AK358">
        <v>63.952055562581542</v>
      </c>
      <c r="AL358">
        <f t="shared" si="196"/>
        <v>0.66136050173884942</v>
      </c>
      <c r="AM358">
        <v>33.705569396294507</v>
      </c>
      <c r="AN358">
        <v>34.295504895104912</v>
      </c>
      <c r="AO358">
        <v>-6.7842704163967321E-5</v>
      </c>
      <c r="AP358">
        <v>89.221601695222972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47229.206207314171</v>
      </c>
      <c r="AV358">
        <f t="shared" si="200"/>
        <v>1200.0074999999999</v>
      </c>
      <c r="AW358">
        <f t="shared" si="201"/>
        <v>1025.9304512506478</v>
      </c>
      <c r="AX358">
        <f t="shared" si="202"/>
        <v>0.85493669935450234</v>
      </c>
      <c r="AY358">
        <f t="shared" si="203"/>
        <v>0.18842782975418959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1673988226.1875</v>
      </c>
      <c r="BF358">
        <v>2054.6537499999999</v>
      </c>
      <c r="BG358">
        <v>2064.3924999999999</v>
      </c>
      <c r="BH358">
        <v>34.296225</v>
      </c>
      <c r="BI358">
        <v>33.704149999999998</v>
      </c>
      <c r="BJ358">
        <v>2063.2725</v>
      </c>
      <c r="BK358">
        <v>34.085850000000001</v>
      </c>
      <c r="BL358">
        <v>649.98137499999996</v>
      </c>
      <c r="BM358">
        <v>100.96612500000001</v>
      </c>
      <c r="BN358">
        <v>9.9903437499999997E-2</v>
      </c>
      <c r="BO358">
        <v>33.390450000000001</v>
      </c>
      <c r="BP358">
        <v>33.283275000000003</v>
      </c>
      <c r="BQ358">
        <v>999.9</v>
      </c>
      <c r="BR358">
        <v>0</v>
      </c>
      <c r="BS358">
        <v>0</v>
      </c>
      <c r="BT358">
        <v>9008.28125</v>
      </c>
      <c r="BU358">
        <v>0</v>
      </c>
      <c r="BV358">
        <v>130.59312499999999</v>
      </c>
      <c r="BW358">
        <v>-9.7392900000000004</v>
      </c>
      <c r="BX358">
        <v>2127.625</v>
      </c>
      <c r="BY358">
        <v>2136.4</v>
      </c>
      <c r="BZ358">
        <v>0.59207500000000002</v>
      </c>
      <c r="CA358">
        <v>2064.3924999999999</v>
      </c>
      <c r="CB358">
        <v>33.704149999999998</v>
      </c>
      <c r="CC358">
        <v>3.4627525000000001</v>
      </c>
      <c r="CD358">
        <v>3.4029725000000002</v>
      </c>
      <c r="CE358">
        <v>26.438199999999998</v>
      </c>
      <c r="CF358">
        <v>26.1432875</v>
      </c>
      <c r="CG358">
        <v>1200.0074999999999</v>
      </c>
      <c r="CH358">
        <v>0.50002750000000007</v>
      </c>
      <c r="CI358">
        <v>0.49997249999999999</v>
      </c>
      <c r="CJ358">
        <v>0</v>
      </c>
      <c r="CK358">
        <v>805.59799999999996</v>
      </c>
      <c r="CL358">
        <v>4.9990899999999998</v>
      </c>
      <c r="CM358">
        <v>8201.7649999999994</v>
      </c>
      <c r="CN358">
        <v>9558.0124999999989</v>
      </c>
      <c r="CO358">
        <v>44.186999999999998</v>
      </c>
      <c r="CP358">
        <v>45.827749999999988</v>
      </c>
      <c r="CQ358">
        <v>45</v>
      </c>
      <c r="CR358">
        <v>44.811999999999998</v>
      </c>
      <c r="CS358">
        <v>45.375</v>
      </c>
      <c r="CT358">
        <v>597.53749999999991</v>
      </c>
      <c r="CU358">
        <v>597.47250000000008</v>
      </c>
      <c r="CV358">
        <v>0</v>
      </c>
      <c r="CW358">
        <v>1673988228.7</v>
      </c>
      <c r="CX358">
        <v>0</v>
      </c>
      <c r="CY358">
        <v>1673984188.5</v>
      </c>
      <c r="CZ358" t="s">
        <v>356</v>
      </c>
      <c r="DA358">
        <v>1673984188.5</v>
      </c>
      <c r="DB358">
        <v>1673984167.5</v>
      </c>
      <c r="DC358">
        <v>23</v>
      </c>
      <c r="DD358">
        <v>-0.32800000000000001</v>
      </c>
      <c r="DE358">
        <v>5.0000000000000001E-3</v>
      </c>
      <c r="DF358">
        <v>-6.2539999999999996</v>
      </c>
      <c r="DG358">
        <v>0.21</v>
      </c>
      <c r="DH358">
        <v>579</v>
      </c>
      <c r="DI358">
        <v>34</v>
      </c>
      <c r="DJ358">
        <v>0</v>
      </c>
      <c r="DK358">
        <v>0.1</v>
      </c>
      <c r="DL358">
        <v>-9.6369036585365855</v>
      </c>
      <c r="DM358">
        <v>5.9595888501741148E-2</v>
      </c>
      <c r="DN358">
        <v>0.1062997992278604</v>
      </c>
      <c r="DO358">
        <v>1</v>
      </c>
      <c r="DP358">
        <v>0.59039897560975618</v>
      </c>
      <c r="DQ358">
        <v>7.6954703832750656E-3</v>
      </c>
      <c r="DR358">
        <v>1.490527873227639E-3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2</v>
      </c>
      <c r="DY358">
        <v>2</v>
      </c>
      <c r="DZ358" t="s">
        <v>357</v>
      </c>
      <c r="EA358">
        <v>3.2949199999999998</v>
      </c>
      <c r="EB358">
        <v>2.6253199999999999</v>
      </c>
      <c r="EC358">
        <v>0.28662799999999999</v>
      </c>
      <c r="ED358">
        <v>0.28504400000000002</v>
      </c>
      <c r="EE358">
        <v>0.13918900000000001</v>
      </c>
      <c r="EF358">
        <v>0.13622400000000001</v>
      </c>
      <c r="EG358">
        <v>21430.5</v>
      </c>
      <c r="EH358">
        <v>21840.3</v>
      </c>
      <c r="EI358">
        <v>27981.599999999999</v>
      </c>
      <c r="EJ358">
        <v>29439.4</v>
      </c>
      <c r="EK358">
        <v>33159.800000000003</v>
      </c>
      <c r="EL358">
        <v>35324.400000000001</v>
      </c>
      <c r="EM358">
        <v>39505.5</v>
      </c>
      <c r="EN358">
        <v>42094.7</v>
      </c>
      <c r="EO358">
        <v>2.2001499999999998</v>
      </c>
      <c r="EP358">
        <v>2.15252</v>
      </c>
      <c r="EQ358">
        <v>0.111401</v>
      </c>
      <c r="ER358">
        <v>0</v>
      </c>
      <c r="ES358">
        <v>31.4863</v>
      </c>
      <c r="ET358">
        <v>999.9</v>
      </c>
      <c r="EU358">
        <v>67.3</v>
      </c>
      <c r="EV358">
        <v>35.700000000000003</v>
      </c>
      <c r="EW358">
        <v>39.133899999999997</v>
      </c>
      <c r="EX358">
        <v>57.651800000000001</v>
      </c>
      <c r="EY358">
        <v>-4.6794900000000004</v>
      </c>
      <c r="EZ358">
        <v>2</v>
      </c>
      <c r="FA358">
        <v>0.62301099999999998</v>
      </c>
      <c r="FB358">
        <v>0.53983099999999995</v>
      </c>
      <c r="FC358">
        <v>20.270900000000001</v>
      </c>
      <c r="FD358">
        <v>5.2165400000000002</v>
      </c>
      <c r="FE358">
        <v>12.0099</v>
      </c>
      <c r="FF358">
        <v>4.9847999999999999</v>
      </c>
      <c r="FG358">
        <v>3.2844799999999998</v>
      </c>
      <c r="FH358">
        <v>9999</v>
      </c>
      <c r="FI358">
        <v>9999</v>
      </c>
      <c r="FJ358">
        <v>9999</v>
      </c>
      <c r="FK358">
        <v>999.9</v>
      </c>
      <c r="FL358">
        <v>1.8658600000000001</v>
      </c>
      <c r="FM358">
        <v>1.86232</v>
      </c>
      <c r="FN358">
        <v>1.86432</v>
      </c>
      <c r="FO358">
        <v>1.8603499999999999</v>
      </c>
      <c r="FP358">
        <v>1.86111</v>
      </c>
      <c r="FQ358">
        <v>1.8602000000000001</v>
      </c>
      <c r="FR358">
        <v>1.8620000000000001</v>
      </c>
      <c r="FS358">
        <v>1.8585100000000001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-8.61</v>
      </c>
      <c r="GH358">
        <v>0.2104</v>
      </c>
      <c r="GI358">
        <v>-4.4410340874611869</v>
      </c>
      <c r="GJ358">
        <v>-4.0977002334145526E-3</v>
      </c>
      <c r="GK358">
        <v>1.9870096767282211E-6</v>
      </c>
      <c r="GL358">
        <v>-4.7591234531596528E-10</v>
      </c>
      <c r="GM358">
        <v>0.2103699999999975</v>
      </c>
      <c r="GN358">
        <v>0</v>
      </c>
      <c r="GO358">
        <v>0</v>
      </c>
      <c r="GP358">
        <v>0</v>
      </c>
      <c r="GQ358">
        <v>6</v>
      </c>
      <c r="GR358">
        <v>2093</v>
      </c>
      <c r="GS358">
        <v>4</v>
      </c>
      <c r="GT358">
        <v>31</v>
      </c>
      <c r="GU358">
        <v>67.3</v>
      </c>
      <c r="GV358">
        <v>67.7</v>
      </c>
      <c r="GW358">
        <v>4.9096700000000002</v>
      </c>
      <c r="GX358">
        <v>0</v>
      </c>
      <c r="GY358">
        <v>2.04834</v>
      </c>
      <c r="GZ358">
        <v>2.6232899999999999</v>
      </c>
      <c r="HA358">
        <v>2.1972700000000001</v>
      </c>
      <c r="HB358">
        <v>2.3535200000000001</v>
      </c>
      <c r="HC358">
        <v>41.3001</v>
      </c>
      <c r="HD358">
        <v>14.097</v>
      </c>
      <c r="HE358">
        <v>18</v>
      </c>
      <c r="HF358">
        <v>706.11099999999999</v>
      </c>
      <c r="HG358">
        <v>741.22</v>
      </c>
      <c r="HH358">
        <v>30.999500000000001</v>
      </c>
      <c r="HI358">
        <v>35.076599999999999</v>
      </c>
      <c r="HJ358">
        <v>30</v>
      </c>
      <c r="HK358">
        <v>35.048499999999997</v>
      </c>
      <c r="HL358">
        <v>35.071899999999999</v>
      </c>
      <c r="HM358">
        <v>100</v>
      </c>
      <c r="HN358">
        <v>18.548500000000001</v>
      </c>
      <c r="HO358">
        <v>100</v>
      </c>
      <c r="HP358">
        <v>31</v>
      </c>
      <c r="HQ358">
        <v>2287.33</v>
      </c>
      <c r="HR358">
        <v>33.670400000000001</v>
      </c>
      <c r="HS358">
        <v>98.6113</v>
      </c>
      <c r="HT358">
        <v>97.599100000000007</v>
      </c>
    </row>
    <row r="359" spans="1:228" x14ac:dyDescent="0.2">
      <c r="A359">
        <v>344</v>
      </c>
      <c r="B359">
        <v>1673988232.5</v>
      </c>
      <c r="C359">
        <v>1369.400000095367</v>
      </c>
      <c r="D359" t="s">
        <v>1047</v>
      </c>
      <c r="E359" t="s">
        <v>1048</v>
      </c>
      <c r="F359">
        <v>4</v>
      </c>
      <c r="G359">
        <v>1673988230.5</v>
      </c>
      <c r="H359">
        <f t="shared" si="170"/>
        <v>6.6141404385170615E-4</v>
      </c>
      <c r="I359">
        <f t="shared" si="171"/>
        <v>0.6614140438517061</v>
      </c>
      <c r="J359">
        <f t="shared" si="172"/>
        <v>9.0048217222419105</v>
      </c>
      <c r="K359">
        <f t="shared" si="173"/>
        <v>2054.6471428571431</v>
      </c>
      <c r="L359">
        <f t="shared" si="174"/>
        <v>1628.2409087079923</v>
      </c>
      <c r="M359">
        <f t="shared" si="175"/>
        <v>164.56158604666399</v>
      </c>
      <c r="N359">
        <f t="shared" si="176"/>
        <v>207.65722737129411</v>
      </c>
      <c r="O359">
        <f t="shared" si="177"/>
        <v>3.8613519745447952E-2</v>
      </c>
      <c r="P359">
        <f t="shared" si="178"/>
        <v>2.7650195647344891</v>
      </c>
      <c r="Q359">
        <f t="shared" si="179"/>
        <v>3.8316431302254574E-2</v>
      </c>
      <c r="R359">
        <f t="shared" si="180"/>
        <v>2.3974271113225649E-2</v>
      </c>
      <c r="S359">
        <f t="shared" si="181"/>
        <v>226.11650323302788</v>
      </c>
      <c r="T359">
        <f t="shared" si="182"/>
        <v>34.606854352376658</v>
      </c>
      <c r="U359">
        <f t="shared" si="183"/>
        <v>33.294585714285709</v>
      </c>
      <c r="V359">
        <f t="shared" si="184"/>
        <v>5.1363351811645837</v>
      </c>
      <c r="W359">
        <f t="shared" si="185"/>
        <v>67.130586989380419</v>
      </c>
      <c r="X359">
        <f t="shared" si="186"/>
        <v>3.4659720116512411</v>
      </c>
      <c r="Y359">
        <f t="shared" si="187"/>
        <v>5.1630295027802049</v>
      </c>
      <c r="Z359">
        <f t="shared" si="188"/>
        <v>1.6703631695133425</v>
      </c>
      <c r="AA359">
        <f t="shared" si="189"/>
        <v>-29.168359333860241</v>
      </c>
      <c r="AB359">
        <f t="shared" si="190"/>
        <v>13.786635927522674</v>
      </c>
      <c r="AC359">
        <f t="shared" si="191"/>
        <v>1.145739706451421</v>
      </c>
      <c r="AD359">
        <f t="shared" si="192"/>
        <v>211.88051953314172</v>
      </c>
      <c r="AE359">
        <f t="shared" si="193"/>
        <v>9.0838227004282999</v>
      </c>
      <c r="AF359">
        <f t="shared" si="194"/>
        <v>0.6647950674716725</v>
      </c>
      <c r="AG359">
        <f t="shared" si="195"/>
        <v>9.0048217222419105</v>
      </c>
      <c r="AH359">
        <v>2136.2958643796478</v>
      </c>
      <c r="AI359">
        <v>2127.638484848484</v>
      </c>
      <c r="AJ359">
        <v>1.424322497246283E-2</v>
      </c>
      <c r="AK359">
        <v>63.952055562581542</v>
      </c>
      <c r="AL359">
        <f t="shared" si="196"/>
        <v>0.6614140438517061</v>
      </c>
      <c r="AM359">
        <v>33.701778189307078</v>
      </c>
      <c r="AN359">
        <v>34.291265734265757</v>
      </c>
      <c r="AO359">
        <v>1.8413578200543449E-5</v>
      </c>
      <c r="AP359">
        <v>89.221601695222972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47203.97740571593</v>
      </c>
      <c r="AV359">
        <f t="shared" si="200"/>
        <v>1200.018571428571</v>
      </c>
      <c r="AW359">
        <f t="shared" si="201"/>
        <v>1025.939713592242</v>
      </c>
      <c r="AX359">
        <f t="shared" si="202"/>
        <v>0.85493653016628279</v>
      </c>
      <c r="AY359">
        <f t="shared" si="203"/>
        <v>0.18842750322092583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1673988230.5</v>
      </c>
      <c r="BF359">
        <v>2054.6471428571431</v>
      </c>
      <c r="BG359">
        <v>2064.292857142857</v>
      </c>
      <c r="BH359">
        <v>34.293771428571432</v>
      </c>
      <c r="BI359">
        <v>33.701171428571428</v>
      </c>
      <c r="BJ359">
        <v>2063.264285714286</v>
      </c>
      <c r="BK359">
        <v>34.083399999999997</v>
      </c>
      <c r="BL359">
        <v>650.01357142857148</v>
      </c>
      <c r="BM359">
        <v>100.967</v>
      </c>
      <c r="BN359">
        <v>0.1000995714285714</v>
      </c>
      <c r="BO359">
        <v>33.387071428571417</v>
      </c>
      <c r="BP359">
        <v>33.294585714285709</v>
      </c>
      <c r="BQ359">
        <v>999.89999999999986</v>
      </c>
      <c r="BR359">
        <v>0</v>
      </c>
      <c r="BS359">
        <v>0</v>
      </c>
      <c r="BT359">
        <v>9003.2142857142862</v>
      </c>
      <c r="BU359">
        <v>0</v>
      </c>
      <c r="BV359">
        <v>131.41871428571429</v>
      </c>
      <c r="BW359">
        <v>-9.6456128571428561</v>
      </c>
      <c r="BX359">
        <v>2127.6114285714289</v>
      </c>
      <c r="BY359">
        <v>2136.2914285714292</v>
      </c>
      <c r="BZ359">
        <v>0.59259242857142858</v>
      </c>
      <c r="CA359">
        <v>2064.292857142857</v>
      </c>
      <c r="CB359">
        <v>33.701171428571428</v>
      </c>
      <c r="CC359">
        <v>3.4625314285714279</v>
      </c>
      <c r="CD359">
        <v>3.4026999999999998</v>
      </c>
      <c r="CE359">
        <v>26.437142857142859</v>
      </c>
      <c r="CF359">
        <v>26.141928571428569</v>
      </c>
      <c r="CG359">
        <v>1200.018571428571</v>
      </c>
      <c r="CH359">
        <v>0.500031</v>
      </c>
      <c r="CI359">
        <v>0.49996900000000011</v>
      </c>
      <c r="CJ359">
        <v>0</v>
      </c>
      <c r="CK359">
        <v>805.4191428571429</v>
      </c>
      <c r="CL359">
        <v>4.9990899999999998</v>
      </c>
      <c r="CM359">
        <v>8197.8485714285707</v>
      </c>
      <c r="CN359">
        <v>9558.0971428571411</v>
      </c>
      <c r="CO359">
        <v>44.186999999999998</v>
      </c>
      <c r="CP359">
        <v>45.811999999999998</v>
      </c>
      <c r="CQ359">
        <v>45</v>
      </c>
      <c r="CR359">
        <v>44.794285714285721</v>
      </c>
      <c r="CS359">
        <v>45.375</v>
      </c>
      <c r="CT359">
        <v>597.54857142857145</v>
      </c>
      <c r="CU359">
        <v>597.47000000000014</v>
      </c>
      <c r="CV359">
        <v>0</v>
      </c>
      <c r="CW359">
        <v>1673988232.9000001</v>
      </c>
      <c r="CX359">
        <v>0</v>
      </c>
      <c r="CY359">
        <v>1673984188.5</v>
      </c>
      <c r="CZ359" t="s">
        <v>356</v>
      </c>
      <c r="DA359">
        <v>1673984188.5</v>
      </c>
      <c r="DB359">
        <v>1673984167.5</v>
      </c>
      <c r="DC359">
        <v>23</v>
      </c>
      <c r="DD359">
        <v>-0.32800000000000001</v>
      </c>
      <c r="DE359">
        <v>5.0000000000000001E-3</v>
      </c>
      <c r="DF359">
        <v>-6.2539999999999996</v>
      </c>
      <c r="DG359">
        <v>0.21</v>
      </c>
      <c r="DH359">
        <v>579</v>
      </c>
      <c r="DI359">
        <v>34</v>
      </c>
      <c r="DJ359">
        <v>0</v>
      </c>
      <c r="DK359">
        <v>0.1</v>
      </c>
      <c r="DL359">
        <v>-9.6368143902439023</v>
      </c>
      <c r="DM359">
        <v>-0.23189059233449921</v>
      </c>
      <c r="DN359">
        <v>0.10906451843164119</v>
      </c>
      <c r="DO359">
        <v>0</v>
      </c>
      <c r="DP359">
        <v>0.59105760975609756</v>
      </c>
      <c r="DQ359">
        <v>1.314577003484341E-2</v>
      </c>
      <c r="DR359">
        <v>1.8309705393594871E-3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363</v>
      </c>
      <c r="EA359">
        <v>3.2948900000000001</v>
      </c>
      <c r="EB359">
        <v>2.6253299999999999</v>
      </c>
      <c r="EC359">
        <v>0.28664000000000001</v>
      </c>
      <c r="ED359">
        <v>0.28504499999999999</v>
      </c>
      <c r="EE359">
        <v>0.13917399999999999</v>
      </c>
      <c r="EF359">
        <v>0.13622200000000001</v>
      </c>
      <c r="EG359">
        <v>21430.400000000001</v>
      </c>
      <c r="EH359">
        <v>21840.3</v>
      </c>
      <c r="EI359">
        <v>27981.9</v>
      </c>
      <c r="EJ359">
        <v>29439.4</v>
      </c>
      <c r="EK359">
        <v>33160.5</v>
      </c>
      <c r="EL359">
        <v>35324.800000000003</v>
      </c>
      <c r="EM359">
        <v>39505.699999999997</v>
      </c>
      <c r="EN359">
        <v>42095</v>
      </c>
      <c r="EO359">
        <v>2.2000700000000002</v>
      </c>
      <c r="EP359">
        <v>2.15245</v>
      </c>
      <c r="EQ359">
        <v>0.111401</v>
      </c>
      <c r="ER359">
        <v>0</v>
      </c>
      <c r="ES359">
        <v>31.490500000000001</v>
      </c>
      <c r="ET359">
        <v>999.9</v>
      </c>
      <c r="EU359">
        <v>67.3</v>
      </c>
      <c r="EV359">
        <v>35.700000000000003</v>
      </c>
      <c r="EW359">
        <v>39.135100000000001</v>
      </c>
      <c r="EX359">
        <v>57.2318</v>
      </c>
      <c r="EY359">
        <v>-4.6073700000000004</v>
      </c>
      <c r="EZ359">
        <v>2</v>
      </c>
      <c r="FA359">
        <v>0.62273599999999996</v>
      </c>
      <c r="FB359">
        <v>0.535547</v>
      </c>
      <c r="FC359">
        <v>20.271000000000001</v>
      </c>
      <c r="FD359">
        <v>5.2172900000000002</v>
      </c>
      <c r="FE359">
        <v>12.0099</v>
      </c>
      <c r="FF359">
        <v>4.9850000000000003</v>
      </c>
      <c r="FG359">
        <v>3.2844799999999998</v>
      </c>
      <c r="FH359">
        <v>9999</v>
      </c>
      <c r="FI359">
        <v>9999</v>
      </c>
      <c r="FJ359">
        <v>9999</v>
      </c>
      <c r="FK359">
        <v>999.9</v>
      </c>
      <c r="FL359">
        <v>1.8658600000000001</v>
      </c>
      <c r="FM359">
        <v>1.8623000000000001</v>
      </c>
      <c r="FN359">
        <v>1.86432</v>
      </c>
      <c r="FO359">
        <v>1.8603499999999999</v>
      </c>
      <c r="FP359">
        <v>1.86111</v>
      </c>
      <c r="FQ359">
        <v>1.8602099999999999</v>
      </c>
      <c r="FR359">
        <v>1.86195</v>
      </c>
      <c r="FS359">
        <v>1.8585199999999999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-8.6199999999999992</v>
      </c>
      <c r="GH359">
        <v>0.2104</v>
      </c>
      <c r="GI359">
        <v>-4.4410340874611869</v>
      </c>
      <c r="GJ359">
        <v>-4.0977002334145526E-3</v>
      </c>
      <c r="GK359">
        <v>1.9870096767282211E-6</v>
      </c>
      <c r="GL359">
        <v>-4.7591234531596528E-10</v>
      </c>
      <c r="GM359">
        <v>0.2103699999999975</v>
      </c>
      <c r="GN359">
        <v>0</v>
      </c>
      <c r="GO359">
        <v>0</v>
      </c>
      <c r="GP359">
        <v>0</v>
      </c>
      <c r="GQ359">
        <v>6</v>
      </c>
      <c r="GR359">
        <v>2093</v>
      </c>
      <c r="GS359">
        <v>4</v>
      </c>
      <c r="GT359">
        <v>31</v>
      </c>
      <c r="GU359">
        <v>67.400000000000006</v>
      </c>
      <c r="GV359">
        <v>67.8</v>
      </c>
      <c r="GW359">
        <v>4.9096700000000002</v>
      </c>
      <c r="GX359">
        <v>0</v>
      </c>
      <c r="GY359">
        <v>2.04956</v>
      </c>
      <c r="GZ359">
        <v>2.6232899999999999</v>
      </c>
      <c r="HA359">
        <v>2.1972700000000001</v>
      </c>
      <c r="HB359">
        <v>2.3022499999999999</v>
      </c>
      <c r="HC359">
        <v>41.3001</v>
      </c>
      <c r="HD359">
        <v>14.0883</v>
      </c>
      <c r="HE359">
        <v>18</v>
      </c>
      <c r="HF359">
        <v>706.03</v>
      </c>
      <c r="HG359">
        <v>741.11199999999997</v>
      </c>
      <c r="HH359">
        <v>30.999099999999999</v>
      </c>
      <c r="HI359">
        <v>35.075800000000001</v>
      </c>
      <c r="HJ359">
        <v>30</v>
      </c>
      <c r="HK359">
        <v>35.046900000000001</v>
      </c>
      <c r="HL359">
        <v>35.068800000000003</v>
      </c>
      <c r="HM359">
        <v>100</v>
      </c>
      <c r="HN359">
        <v>18.548500000000001</v>
      </c>
      <c r="HO359">
        <v>100</v>
      </c>
      <c r="HP359">
        <v>31</v>
      </c>
      <c r="HQ359">
        <v>2294.0100000000002</v>
      </c>
      <c r="HR359">
        <v>33.670400000000001</v>
      </c>
      <c r="HS359">
        <v>98.612200000000001</v>
      </c>
      <c r="HT359">
        <v>97.599500000000006</v>
      </c>
    </row>
    <row r="360" spans="1:228" x14ac:dyDescent="0.2">
      <c r="A360">
        <v>345</v>
      </c>
      <c r="B360">
        <v>1673988236.5</v>
      </c>
      <c r="C360">
        <v>1373.400000095367</v>
      </c>
      <c r="D360" t="s">
        <v>1049</v>
      </c>
      <c r="E360" t="s">
        <v>1050</v>
      </c>
      <c r="F360">
        <v>4</v>
      </c>
      <c r="G360">
        <v>1673988234.1875</v>
      </c>
      <c r="H360">
        <f t="shared" si="170"/>
        <v>6.5565469549155062E-4</v>
      </c>
      <c r="I360">
        <f t="shared" si="171"/>
        <v>0.65565469549155064</v>
      </c>
      <c r="J360">
        <f t="shared" si="172"/>
        <v>9.2737096829080539</v>
      </c>
      <c r="K360">
        <f t="shared" si="173"/>
        <v>2054.6574999999998</v>
      </c>
      <c r="L360">
        <f t="shared" si="174"/>
        <v>1614.0642752880096</v>
      </c>
      <c r="M360">
        <f t="shared" si="175"/>
        <v>163.12883873353178</v>
      </c>
      <c r="N360">
        <f t="shared" si="176"/>
        <v>207.65833003170457</v>
      </c>
      <c r="O360">
        <f t="shared" si="177"/>
        <v>3.8295158439759634E-2</v>
      </c>
      <c r="P360">
        <f t="shared" si="178"/>
        <v>2.7664466996469073</v>
      </c>
      <c r="Q360">
        <f t="shared" si="179"/>
        <v>3.8003078188051119E-2</v>
      </c>
      <c r="R360">
        <f t="shared" si="180"/>
        <v>2.3777980287749967E-2</v>
      </c>
      <c r="S360">
        <f t="shared" si="181"/>
        <v>226.11305241514182</v>
      </c>
      <c r="T360">
        <f t="shared" si="182"/>
        <v>34.601308869131501</v>
      </c>
      <c r="U360">
        <f t="shared" si="183"/>
        <v>33.289549999999998</v>
      </c>
      <c r="V360">
        <f t="shared" si="184"/>
        <v>5.1348851668357298</v>
      </c>
      <c r="W360">
        <f t="shared" si="185"/>
        <v>67.143959822338374</v>
      </c>
      <c r="X360">
        <f t="shared" si="186"/>
        <v>3.4653959595566239</v>
      </c>
      <c r="Y360">
        <f t="shared" si="187"/>
        <v>5.1611432640046777</v>
      </c>
      <c r="Z360">
        <f t="shared" si="188"/>
        <v>1.6694892072791059</v>
      </c>
      <c r="AA360">
        <f t="shared" si="189"/>
        <v>-28.914372071177382</v>
      </c>
      <c r="AB360">
        <f t="shared" si="190"/>
        <v>13.572165376894294</v>
      </c>
      <c r="AC360">
        <f t="shared" si="191"/>
        <v>1.1272704542759531</v>
      </c>
      <c r="AD360">
        <f t="shared" si="192"/>
        <v>211.8981161751347</v>
      </c>
      <c r="AE360">
        <f t="shared" si="193"/>
        <v>9.0463479834071432</v>
      </c>
      <c r="AF360">
        <f t="shared" si="194"/>
        <v>0.65899451202592196</v>
      </c>
      <c r="AG360">
        <f t="shared" si="195"/>
        <v>9.2737096829080539</v>
      </c>
      <c r="AH360">
        <v>2136.2704930850769</v>
      </c>
      <c r="AI360">
        <v>2127.54690909091</v>
      </c>
      <c r="AJ360">
        <v>-3.4637383879359412E-2</v>
      </c>
      <c r="AK360">
        <v>63.952055562581542</v>
      </c>
      <c r="AL360">
        <f t="shared" si="196"/>
        <v>0.65565469549155064</v>
      </c>
      <c r="AM360">
        <v>33.701022899466608</v>
      </c>
      <c r="AN360">
        <v>34.285990209790207</v>
      </c>
      <c r="AO360">
        <v>-9.5284241677169384E-5</v>
      </c>
      <c r="AP360">
        <v>89.221601695222972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47244.164033655077</v>
      </c>
      <c r="AV360">
        <f t="shared" si="200"/>
        <v>1200.0037500000001</v>
      </c>
      <c r="AW360">
        <f t="shared" si="201"/>
        <v>1025.926701251369</v>
      </c>
      <c r="AX360">
        <f t="shared" si="202"/>
        <v>0.85493624603370522</v>
      </c>
      <c r="AY360">
        <f t="shared" si="203"/>
        <v>0.18842695484505095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1673988234.1875</v>
      </c>
      <c r="BF360">
        <v>2054.6574999999998</v>
      </c>
      <c r="BG360">
        <v>2064.2575000000002</v>
      </c>
      <c r="BH360">
        <v>34.288062500000002</v>
      </c>
      <c r="BI360">
        <v>33.700637499999999</v>
      </c>
      <c r="BJ360">
        <v>2063.2750000000001</v>
      </c>
      <c r="BK360">
        <v>34.077662500000002</v>
      </c>
      <c r="BL360">
        <v>650.02224999999999</v>
      </c>
      <c r="BM360">
        <v>100.96725000000001</v>
      </c>
      <c r="BN360">
        <v>9.9876775000000001E-2</v>
      </c>
      <c r="BO360">
        <v>33.380549999999999</v>
      </c>
      <c r="BP360">
        <v>33.289549999999998</v>
      </c>
      <c r="BQ360">
        <v>999.9</v>
      </c>
      <c r="BR360">
        <v>0</v>
      </c>
      <c r="BS360">
        <v>0</v>
      </c>
      <c r="BT360">
        <v>9010.78125</v>
      </c>
      <c r="BU360">
        <v>0</v>
      </c>
      <c r="BV360">
        <v>131.78087500000001</v>
      </c>
      <c r="BW360">
        <v>-9.6000374999999991</v>
      </c>
      <c r="BX360">
        <v>2127.61</v>
      </c>
      <c r="BY360">
        <v>2136.2512499999998</v>
      </c>
      <c r="BZ360">
        <v>0.58741750000000004</v>
      </c>
      <c r="CA360">
        <v>2064.2575000000002</v>
      </c>
      <c r="CB360">
        <v>33.700637499999999</v>
      </c>
      <c r="CC360">
        <v>3.46197</v>
      </c>
      <c r="CD360">
        <v>3.4026587500000001</v>
      </c>
      <c r="CE360">
        <v>26.434374999999999</v>
      </c>
      <c r="CF360">
        <v>26.141725000000001</v>
      </c>
      <c r="CG360">
        <v>1200.0037500000001</v>
      </c>
      <c r="CH360">
        <v>0.500042125</v>
      </c>
      <c r="CI360">
        <v>0.499957875</v>
      </c>
      <c r="CJ360">
        <v>0</v>
      </c>
      <c r="CK360">
        <v>805.03250000000003</v>
      </c>
      <c r="CL360">
        <v>4.9990899999999998</v>
      </c>
      <c r="CM360">
        <v>8194.8937499999993</v>
      </c>
      <c r="CN360">
        <v>9558.02</v>
      </c>
      <c r="CO360">
        <v>44.148249999999997</v>
      </c>
      <c r="CP360">
        <v>45.811999999999998</v>
      </c>
      <c r="CQ360">
        <v>45</v>
      </c>
      <c r="CR360">
        <v>44.780999999999999</v>
      </c>
      <c r="CS360">
        <v>45.390500000000003</v>
      </c>
      <c r="CT360">
        <v>597.55374999999992</v>
      </c>
      <c r="CU360">
        <v>597.45249999999999</v>
      </c>
      <c r="CV360">
        <v>0</v>
      </c>
      <c r="CW360">
        <v>1673988237.0999999</v>
      </c>
      <c r="CX360">
        <v>0</v>
      </c>
      <c r="CY360">
        <v>1673984188.5</v>
      </c>
      <c r="CZ360" t="s">
        <v>356</v>
      </c>
      <c r="DA360">
        <v>1673984188.5</v>
      </c>
      <c r="DB360">
        <v>1673984167.5</v>
      </c>
      <c r="DC360">
        <v>23</v>
      </c>
      <c r="DD360">
        <v>-0.32800000000000001</v>
      </c>
      <c r="DE360">
        <v>5.0000000000000001E-3</v>
      </c>
      <c r="DF360">
        <v>-6.2539999999999996</v>
      </c>
      <c r="DG360">
        <v>0.21</v>
      </c>
      <c r="DH360">
        <v>579</v>
      </c>
      <c r="DI360">
        <v>34</v>
      </c>
      <c r="DJ360">
        <v>0</v>
      </c>
      <c r="DK360">
        <v>0.1</v>
      </c>
      <c r="DL360">
        <v>-9.6141095121951228</v>
      </c>
      <c r="DM360">
        <v>-0.50143818815331631</v>
      </c>
      <c r="DN360">
        <v>9.6977026043542233E-2</v>
      </c>
      <c r="DO360">
        <v>0</v>
      </c>
      <c r="DP360">
        <v>0.59056995121951228</v>
      </c>
      <c r="DQ360">
        <v>1.019205574912016E-3</v>
      </c>
      <c r="DR360">
        <v>2.309823538305094E-3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363</v>
      </c>
      <c r="EA360">
        <v>3.29487</v>
      </c>
      <c r="EB360">
        <v>2.6254300000000002</v>
      </c>
      <c r="EC360">
        <v>0.28663699999999998</v>
      </c>
      <c r="ED360">
        <v>0.28503800000000001</v>
      </c>
      <c r="EE360">
        <v>0.13916300000000001</v>
      </c>
      <c r="EF360">
        <v>0.13622200000000001</v>
      </c>
      <c r="EG360">
        <v>21430.5</v>
      </c>
      <c r="EH360">
        <v>21840.6</v>
      </c>
      <c r="EI360">
        <v>27981.9</v>
      </c>
      <c r="EJ360">
        <v>29439.4</v>
      </c>
      <c r="EK360">
        <v>33161.300000000003</v>
      </c>
      <c r="EL360">
        <v>35324.6</v>
      </c>
      <c r="EM360">
        <v>39506.1</v>
      </c>
      <c r="EN360">
        <v>42094.8</v>
      </c>
      <c r="EO360">
        <v>2.2002299999999999</v>
      </c>
      <c r="EP360">
        <v>2.1526800000000001</v>
      </c>
      <c r="EQ360">
        <v>0.110149</v>
      </c>
      <c r="ER360">
        <v>0</v>
      </c>
      <c r="ES360">
        <v>31.493200000000002</v>
      </c>
      <c r="ET360">
        <v>999.9</v>
      </c>
      <c r="EU360">
        <v>67.3</v>
      </c>
      <c r="EV360">
        <v>35.799999999999997</v>
      </c>
      <c r="EW360">
        <v>39.345599999999997</v>
      </c>
      <c r="EX360">
        <v>57.231900000000003</v>
      </c>
      <c r="EY360">
        <v>-4.5993599999999999</v>
      </c>
      <c r="EZ360">
        <v>2</v>
      </c>
      <c r="FA360">
        <v>0.62269099999999999</v>
      </c>
      <c r="FB360">
        <v>0.53053099999999997</v>
      </c>
      <c r="FC360">
        <v>20.271000000000001</v>
      </c>
      <c r="FD360">
        <v>5.2172900000000002</v>
      </c>
      <c r="FE360">
        <v>12.0099</v>
      </c>
      <c r="FF360">
        <v>4.9853500000000004</v>
      </c>
      <c r="FG360">
        <v>3.2845</v>
      </c>
      <c r="FH360">
        <v>9999</v>
      </c>
      <c r="FI360">
        <v>9999</v>
      </c>
      <c r="FJ360">
        <v>9999</v>
      </c>
      <c r="FK360">
        <v>999.9</v>
      </c>
      <c r="FL360">
        <v>1.8658600000000001</v>
      </c>
      <c r="FM360">
        <v>1.8623000000000001</v>
      </c>
      <c r="FN360">
        <v>1.86432</v>
      </c>
      <c r="FO360">
        <v>1.8603499999999999</v>
      </c>
      <c r="FP360">
        <v>1.86111</v>
      </c>
      <c r="FQ360">
        <v>1.8602000000000001</v>
      </c>
      <c r="FR360">
        <v>1.86192</v>
      </c>
      <c r="FS360">
        <v>1.8585199999999999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-8.6199999999999992</v>
      </c>
      <c r="GH360">
        <v>0.2104</v>
      </c>
      <c r="GI360">
        <v>-4.4410340874611869</v>
      </c>
      <c r="GJ360">
        <v>-4.0977002334145526E-3</v>
      </c>
      <c r="GK360">
        <v>1.9870096767282211E-6</v>
      </c>
      <c r="GL360">
        <v>-4.7591234531596528E-10</v>
      </c>
      <c r="GM360">
        <v>0.2103699999999975</v>
      </c>
      <c r="GN360">
        <v>0</v>
      </c>
      <c r="GO360">
        <v>0</v>
      </c>
      <c r="GP360">
        <v>0</v>
      </c>
      <c r="GQ360">
        <v>6</v>
      </c>
      <c r="GR360">
        <v>2093</v>
      </c>
      <c r="GS360">
        <v>4</v>
      </c>
      <c r="GT360">
        <v>31</v>
      </c>
      <c r="GU360">
        <v>67.5</v>
      </c>
      <c r="GV360">
        <v>67.8</v>
      </c>
      <c r="GW360">
        <v>4.9096700000000002</v>
      </c>
      <c r="GX360">
        <v>0</v>
      </c>
      <c r="GY360">
        <v>2.04834</v>
      </c>
      <c r="GZ360">
        <v>2.6220699999999999</v>
      </c>
      <c r="HA360">
        <v>2.1972700000000001</v>
      </c>
      <c r="HB360">
        <v>2.2863799999999999</v>
      </c>
      <c r="HC360">
        <v>41.3001</v>
      </c>
      <c r="HD360">
        <v>14.0883</v>
      </c>
      <c r="HE360">
        <v>18</v>
      </c>
      <c r="HF360">
        <v>706.14</v>
      </c>
      <c r="HG360">
        <v>741.32</v>
      </c>
      <c r="HH360">
        <v>30.998899999999999</v>
      </c>
      <c r="HI360">
        <v>35.073500000000003</v>
      </c>
      <c r="HJ360">
        <v>30</v>
      </c>
      <c r="HK360">
        <v>35.045400000000001</v>
      </c>
      <c r="HL360">
        <v>35.067999999999998</v>
      </c>
      <c r="HM360">
        <v>100</v>
      </c>
      <c r="HN360">
        <v>18.548500000000001</v>
      </c>
      <c r="HO360">
        <v>100</v>
      </c>
      <c r="HP360">
        <v>31</v>
      </c>
      <c r="HQ360">
        <v>2300.69</v>
      </c>
      <c r="HR360">
        <v>33.670400000000001</v>
      </c>
      <c r="HS360">
        <v>98.612799999999993</v>
      </c>
      <c r="HT360">
        <v>97.599299999999999</v>
      </c>
    </row>
    <row r="361" spans="1:228" x14ac:dyDescent="0.2">
      <c r="A361">
        <v>346</v>
      </c>
      <c r="B361">
        <v>1673988240.5</v>
      </c>
      <c r="C361">
        <v>1377.400000095367</v>
      </c>
      <c r="D361" t="s">
        <v>1051</v>
      </c>
      <c r="E361" t="s">
        <v>1052</v>
      </c>
      <c r="F361">
        <v>4</v>
      </c>
      <c r="G361">
        <v>1673988238.5</v>
      </c>
      <c r="H361">
        <f t="shared" si="170"/>
        <v>6.5255100806130013E-4</v>
      </c>
      <c r="I361">
        <f t="shared" si="171"/>
        <v>0.65255100806130018</v>
      </c>
      <c r="J361">
        <f t="shared" si="172"/>
        <v>9.1064856988272194</v>
      </c>
      <c r="K361">
        <f t="shared" si="173"/>
        <v>2054.5985714285721</v>
      </c>
      <c r="L361">
        <f t="shared" si="174"/>
        <v>1620.0601731141937</v>
      </c>
      <c r="M361">
        <f t="shared" si="175"/>
        <v>163.73461665595173</v>
      </c>
      <c r="N361">
        <f t="shared" si="176"/>
        <v>207.65210765477582</v>
      </c>
      <c r="O361">
        <f t="shared" si="177"/>
        <v>3.8194831364918753E-2</v>
      </c>
      <c r="P361">
        <f t="shared" si="178"/>
        <v>2.7616876672097486</v>
      </c>
      <c r="Q361">
        <f t="shared" si="179"/>
        <v>3.7903776666513074E-2</v>
      </c>
      <c r="R361">
        <f t="shared" si="180"/>
        <v>2.3715825512358554E-2</v>
      </c>
      <c r="S361">
        <f t="shared" si="181"/>
        <v>226.11263132702186</v>
      </c>
      <c r="T361">
        <f t="shared" si="182"/>
        <v>34.598680483206799</v>
      </c>
      <c r="U361">
        <f t="shared" si="183"/>
        <v>33.275585714285697</v>
      </c>
      <c r="V361">
        <f t="shared" si="184"/>
        <v>5.1308660679062719</v>
      </c>
      <c r="W361">
        <f t="shared" si="185"/>
        <v>67.154553107529551</v>
      </c>
      <c r="X361">
        <f t="shared" si="186"/>
        <v>3.4648899648507006</v>
      </c>
      <c r="Y361">
        <f t="shared" si="187"/>
        <v>5.1595756423285728</v>
      </c>
      <c r="Z361">
        <f t="shared" si="188"/>
        <v>1.6659761030555713</v>
      </c>
      <c r="AA361">
        <f t="shared" si="189"/>
        <v>-28.777499455503335</v>
      </c>
      <c r="AB361">
        <f t="shared" si="190"/>
        <v>14.820747417515959</v>
      </c>
      <c r="AC361">
        <f t="shared" si="191"/>
        <v>1.2329788024320818</v>
      </c>
      <c r="AD361">
        <f t="shared" si="192"/>
        <v>213.38885809146655</v>
      </c>
      <c r="AE361">
        <f t="shared" si="193"/>
        <v>9.0747978243887708</v>
      </c>
      <c r="AF361">
        <f t="shared" si="194"/>
        <v>0.65383609806134391</v>
      </c>
      <c r="AG361">
        <f t="shared" si="195"/>
        <v>9.1064856988272194</v>
      </c>
      <c r="AH361">
        <v>2136.2071543348329</v>
      </c>
      <c r="AI361">
        <v>2127.5247272727279</v>
      </c>
      <c r="AJ361">
        <v>-4.0455853673497548E-3</v>
      </c>
      <c r="AK361">
        <v>63.952055562581542</v>
      </c>
      <c r="AL361">
        <f t="shared" si="196"/>
        <v>0.65255100806130018</v>
      </c>
      <c r="AM361">
        <v>33.699743199321233</v>
      </c>
      <c r="AN361">
        <v>34.281688111888101</v>
      </c>
      <c r="AO361">
        <v>-5.5868109143599697E-5</v>
      </c>
      <c r="AP361">
        <v>89.221601695222972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47114.381742116893</v>
      </c>
      <c r="AV361">
        <f t="shared" si="200"/>
        <v>1200.002857142857</v>
      </c>
      <c r="AW361">
        <f t="shared" si="201"/>
        <v>1025.9258069051928</v>
      </c>
      <c r="AX361">
        <f t="shared" si="202"/>
        <v>0.85493613685876335</v>
      </c>
      <c r="AY361">
        <f t="shared" si="203"/>
        <v>0.18842674413741314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1673988238.5</v>
      </c>
      <c r="BF361">
        <v>2054.5985714285721</v>
      </c>
      <c r="BG361">
        <v>2064.2142857142858</v>
      </c>
      <c r="BH361">
        <v>34.283099999999997</v>
      </c>
      <c r="BI361">
        <v>33.700314285714278</v>
      </c>
      <c r="BJ361">
        <v>2063.215714285715</v>
      </c>
      <c r="BK361">
        <v>34.07272857142857</v>
      </c>
      <c r="BL361">
        <v>650.07142857142856</v>
      </c>
      <c r="BM361">
        <v>100.9667142857143</v>
      </c>
      <c r="BN361">
        <v>0.10028271428571429</v>
      </c>
      <c r="BO361">
        <v>33.375128571428583</v>
      </c>
      <c r="BP361">
        <v>33.275585714285697</v>
      </c>
      <c r="BQ361">
        <v>999.89999999999986</v>
      </c>
      <c r="BR361">
        <v>0</v>
      </c>
      <c r="BS361">
        <v>0</v>
      </c>
      <c r="BT361">
        <v>8985.5357142857138</v>
      </c>
      <c r="BU361">
        <v>0</v>
      </c>
      <c r="BV361">
        <v>131.40471428571431</v>
      </c>
      <c r="BW361">
        <v>-9.6129657142857159</v>
      </c>
      <c r="BX361">
        <v>2127.537142857143</v>
      </c>
      <c r="BY361">
        <v>2136.2028571428568</v>
      </c>
      <c r="BZ361">
        <v>0.58280385714285721</v>
      </c>
      <c r="CA361">
        <v>2064.2142857142858</v>
      </c>
      <c r="CB361">
        <v>33.700314285714278</v>
      </c>
      <c r="CC361">
        <v>3.461448571428571</v>
      </c>
      <c r="CD361">
        <v>3.402605714285714</v>
      </c>
      <c r="CE361">
        <v>26.431842857142861</v>
      </c>
      <c r="CF361">
        <v>26.141442857142859</v>
      </c>
      <c r="CG361">
        <v>1200.002857142857</v>
      </c>
      <c r="CH361">
        <v>0.5000460000000001</v>
      </c>
      <c r="CI361">
        <v>0.4999539999999999</v>
      </c>
      <c r="CJ361">
        <v>0</v>
      </c>
      <c r="CK361">
        <v>804.87928571428552</v>
      </c>
      <c r="CL361">
        <v>4.9990899999999998</v>
      </c>
      <c r="CM361">
        <v>8192.1342857142863</v>
      </c>
      <c r="CN361">
        <v>9558.0371428571416</v>
      </c>
      <c r="CO361">
        <v>44.125</v>
      </c>
      <c r="CP361">
        <v>45.811999999999998</v>
      </c>
      <c r="CQ361">
        <v>45</v>
      </c>
      <c r="CR361">
        <v>44.776571428571437</v>
      </c>
      <c r="CS361">
        <v>45.375</v>
      </c>
      <c r="CT361">
        <v>597.56000000000006</v>
      </c>
      <c r="CU361">
        <v>597.44999999999993</v>
      </c>
      <c r="CV361">
        <v>0</v>
      </c>
      <c r="CW361">
        <v>1673988240.7</v>
      </c>
      <c r="CX361">
        <v>0</v>
      </c>
      <c r="CY361">
        <v>1673984188.5</v>
      </c>
      <c r="CZ361" t="s">
        <v>356</v>
      </c>
      <c r="DA361">
        <v>1673984188.5</v>
      </c>
      <c r="DB361">
        <v>1673984167.5</v>
      </c>
      <c r="DC361">
        <v>23</v>
      </c>
      <c r="DD361">
        <v>-0.32800000000000001</v>
      </c>
      <c r="DE361">
        <v>5.0000000000000001E-3</v>
      </c>
      <c r="DF361">
        <v>-6.2539999999999996</v>
      </c>
      <c r="DG361">
        <v>0.21</v>
      </c>
      <c r="DH361">
        <v>579</v>
      </c>
      <c r="DI361">
        <v>34</v>
      </c>
      <c r="DJ361">
        <v>0</v>
      </c>
      <c r="DK361">
        <v>0.1</v>
      </c>
      <c r="DL361">
        <v>-9.6376469999999994</v>
      </c>
      <c r="DM361">
        <v>6.5889681050649088E-2</v>
      </c>
      <c r="DN361">
        <v>7.2430979049023014E-2</v>
      </c>
      <c r="DO361">
        <v>1</v>
      </c>
      <c r="DP361">
        <v>0.58987282499999993</v>
      </c>
      <c r="DQ361">
        <v>-2.6028619136962389E-2</v>
      </c>
      <c r="DR361">
        <v>3.4967616153199549E-3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2</v>
      </c>
      <c r="DY361">
        <v>2</v>
      </c>
      <c r="DZ361" t="s">
        <v>357</v>
      </c>
      <c r="EA361">
        <v>3.29494</v>
      </c>
      <c r="EB361">
        <v>2.6252200000000001</v>
      </c>
      <c r="EC361">
        <v>0.28663899999999998</v>
      </c>
      <c r="ED361">
        <v>0.28504400000000002</v>
      </c>
      <c r="EE361">
        <v>0.139154</v>
      </c>
      <c r="EF361">
        <v>0.13622699999999999</v>
      </c>
      <c r="EG361">
        <v>21430.6</v>
      </c>
      <c r="EH361">
        <v>21840.3</v>
      </c>
      <c r="EI361">
        <v>27982.1</v>
      </c>
      <c r="EJ361">
        <v>29439.3</v>
      </c>
      <c r="EK361">
        <v>33162</v>
      </c>
      <c r="EL361">
        <v>35324.300000000003</v>
      </c>
      <c r="EM361">
        <v>39506.5</v>
      </c>
      <c r="EN361">
        <v>42094.7</v>
      </c>
      <c r="EO361">
        <v>2.2000299999999999</v>
      </c>
      <c r="EP361">
        <v>2.1527500000000002</v>
      </c>
      <c r="EQ361">
        <v>0.109885</v>
      </c>
      <c r="ER361">
        <v>0</v>
      </c>
      <c r="ES361">
        <v>31.490600000000001</v>
      </c>
      <c r="ET361">
        <v>999.9</v>
      </c>
      <c r="EU361">
        <v>67.3</v>
      </c>
      <c r="EV361">
        <v>35.799999999999997</v>
      </c>
      <c r="EW361">
        <v>39.3506</v>
      </c>
      <c r="EX361">
        <v>57.621899999999997</v>
      </c>
      <c r="EY361">
        <v>-4.7676299999999996</v>
      </c>
      <c r="EZ361">
        <v>2</v>
      </c>
      <c r="FA361">
        <v>0.622637</v>
      </c>
      <c r="FB361">
        <v>0.52716200000000002</v>
      </c>
      <c r="FC361">
        <v>20.270800000000001</v>
      </c>
      <c r="FD361">
        <v>5.2172900000000002</v>
      </c>
      <c r="FE361">
        <v>12.0099</v>
      </c>
      <c r="FF361">
        <v>4.9850000000000003</v>
      </c>
      <c r="FG361">
        <v>3.2845300000000002</v>
      </c>
      <c r="FH361">
        <v>9999</v>
      </c>
      <c r="FI361">
        <v>9999</v>
      </c>
      <c r="FJ361">
        <v>9999</v>
      </c>
      <c r="FK361">
        <v>999.9</v>
      </c>
      <c r="FL361">
        <v>1.86585</v>
      </c>
      <c r="FM361">
        <v>1.8623000000000001</v>
      </c>
      <c r="FN361">
        <v>1.86432</v>
      </c>
      <c r="FO361">
        <v>1.8603499999999999</v>
      </c>
      <c r="FP361">
        <v>1.86111</v>
      </c>
      <c r="FQ361">
        <v>1.8602000000000001</v>
      </c>
      <c r="FR361">
        <v>1.8619399999999999</v>
      </c>
      <c r="FS361">
        <v>1.8585100000000001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-8.6199999999999992</v>
      </c>
      <c r="GH361">
        <v>0.21029999999999999</v>
      </c>
      <c r="GI361">
        <v>-4.4410340874611869</v>
      </c>
      <c r="GJ361">
        <v>-4.0977002334145526E-3</v>
      </c>
      <c r="GK361">
        <v>1.9870096767282211E-6</v>
      </c>
      <c r="GL361">
        <v>-4.7591234531596528E-10</v>
      </c>
      <c r="GM361">
        <v>0.2103699999999975</v>
      </c>
      <c r="GN361">
        <v>0</v>
      </c>
      <c r="GO361">
        <v>0</v>
      </c>
      <c r="GP361">
        <v>0</v>
      </c>
      <c r="GQ361">
        <v>6</v>
      </c>
      <c r="GR361">
        <v>2093</v>
      </c>
      <c r="GS361">
        <v>4</v>
      </c>
      <c r="GT361">
        <v>31</v>
      </c>
      <c r="GU361">
        <v>67.5</v>
      </c>
      <c r="GV361">
        <v>67.900000000000006</v>
      </c>
      <c r="GW361">
        <v>4.9084500000000002</v>
      </c>
      <c r="GX361">
        <v>0</v>
      </c>
      <c r="GY361">
        <v>2.04834</v>
      </c>
      <c r="GZ361">
        <v>2.6232899999999999</v>
      </c>
      <c r="HA361">
        <v>2.1972700000000001</v>
      </c>
      <c r="HB361">
        <v>2.3327599999999999</v>
      </c>
      <c r="HC361">
        <v>41.3001</v>
      </c>
      <c r="HD361">
        <v>14.1058</v>
      </c>
      <c r="HE361">
        <v>18</v>
      </c>
      <c r="HF361">
        <v>705.94500000000005</v>
      </c>
      <c r="HG361">
        <v>741.36099999999999</v>
      </c>
      <c r="HH361">
        <v>30.998999999999999</v>
      </c>
      <c r="HI361">
        <v>35.071800000000003</v>
      </c>
      <c r="HJ361">
        <v>30</v>
      </c>
      <c r="HK361">
        <v>35.042900000000003</v>
      </c>
      <c r="HL361">
        <v>35.065399999999997</v>
      </c>
      <c r="HM361">
        <v>100</v>
      </c>
      <c r="HN361">
        <v>18.548500000000001</v>
      </c>
      <c r="HO361">
        <v>100</v>
      </c>
      <c r="HP361">
        <v>31</v>
      </c>
      <c r="HQ361">
        <v>2307.37</v>
      </c>
      <c r="HR361">
        <v>33.670400000000001</v>
      </c>
      <c r="HS361">
        <v>98.613600000000005</v>
      </c>
      <c r="HT361">
        <v>97.599000000000004</v>
      </c>
    </row>
    <row r="362" spans="1:228" x14ac:dyDescent="0.2">
      <c r="A362">
        <v>347</v>
      </c>
      <c r="B362">
        <v>1673988244.5</v>
      </c>
      <c r="C362">
        <v>1381.400000095367</v>
      </c>
      <c r="D362" t="s">
        <v>1053</v>
      </c>
      <c r="E362" t="s">
        <v>1054</v>
      </c>
      <c r="F362">
        <v>4</v>
      </c>
      <c r="G362">
        <v>1673988242.1875</v>
      </c>
      <c r="H362">
        <f t="shared" si="170"/>
        <v>6.4523216417705165E-4</v>
      </c>
      <c r="I362">
        <f t="shared" si="171"/>
        <v>0.64523216417705165</v>
      </c>
      <c r="J362">
        <f t="shared" si="172"/>
        <v>9.2469160597878037</v>
      </c>
      <c r="K362">
        <f t="shared" si="173"/>
        <v>2054.55375</v>
      </c>
      <c r="L362">
        <f t="shared" si="174"/>
        <v>1609.990778300328</v>
      </c>
      <c r="M362">
        <f t="shared" si="175"/>
        <v>162.71689717721301</v>
      </c>
      <c r="N362">
        <f t="shared" si="176"/>
        <v>207.6475317683124</v>
      </c>
      <c r="O362">
        <f t="shared" si="177"/>
        <v>3.7778800776797412E-2</v>
      </c>
      <c r="P362">
        <f t="shared" si="178"/>
        <v>2.764857915337207</v>
      </c>
      <c r="Q362">
        <f t="shared" si="179"/>
        <v>3.7494350440813951E-2</v>
      </c>
      <c r="R362">
        <f t="shared" si="180"/>
        <v>2.3459347093784715E-2</v>
      </c>
      <c r="S362">
        <f t="shared" si="181"/>
        <v>226.11232849832598</v>
      </c>
      <c r="T362">
        <f t="shared" si="182"/>
        <v>34.592235472852799</v>
      </c>
      <c r="U362">
        <f t="shared" si="183"/>
        <v>33.271749999999997</v>
      </c>
      <c r="V362">
        <f t="shared" si="184"/>
        <v>5.1297625797853605</v>
      </c>
      <c r="W362">
        <f t="shared" si="185"/>
        <v>67.173355195715772</v>
      </c>
      <c r="X362">
        <f t="shared" si="186"/>
        <v>3.4644710340158005</v>
      </c>
      <c r="Y362">
        <f t="shared" si="187"/>
        <v>5.1575078004094692</v>
      </c>
      <c r="Z362">
        <f t="shared" si="188"/>
        <v>1.6652915457695601</v>
      </c>
      <c r="AA362">
        <f t="shared" si="189"/>
        <v>-28.454738440207979</v>
      </c>
      <c r="AB362">
        <f t="shared" si="190"/>
        <v>14.343204192924533</v>
      </c>
      <c r="AC362">
        <f t="shared" si="191"/>
        <v>1.1918183198733514</v>
      </c>
      <c r="AD362">
        <f t="shared" si="192"/>
        <v>213.19261257091588</v>
      </c>
      <c r="AE362">
        <f t="shared" si="193"/>
        <v>9.1068325933796928</v>
      </c>
      <c r="AF362">
        <f t="shared" si="194"/>
        <v>0.64965884451258893</v>
      </c>
      <c r="AG362">
        <f t="shared" si="195"/>
        <v>9.2469160597878037</v>
      </c>
      <c r="AH362">
        <v>2136.1776970987039</v>
      </c>
      <c r="AI362">
        <v>2127.4406060606061</v>
      </c>
      <c r="AJ362">
        <v>-2.476282571719092E-2</v>
      </c>
      <c r="AK362">
        <v>63.952055562581542</v>
      </c>
      <c r="AL362">
        <f t="shared" si="196"/>
        <v>0.64523216417705165</v>
      </c>
      <c r="AM362">
        <v>33.700813400447807</v>
      </c>
      <c r="AN362">
        <v>34.276169230769263</v>
      </c>
      <c r="AO362">
        <v>-2.765602998871088E-5</v>
      </c>
      <c r="AP362">
        <v>89.221601695222972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47202.483209073471</v>
      </c>
      <c r="AV362">
        <f t="shared" si="200"/>
        <v>1200.00125</v>
      </c>
      <c r="AW362">
        <f t="shared" si="201"/>
        <v>1025.9244329006872</v>
      </c>
      <c r="AX362">
        <f t="shared" si="202"/>
        <v>0.85493613685876335</v>
      </c>
      <c r="AY362">
        <f t="shared" si="203"/>
        <v>0.18842674413741317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1673988242.1875</v>
      </c>
      <c r="BF362">
        <v>2054.55375</v>
      </c>
      <c r="BG362">
        <v>2064.1925000000001</v>
      </c>
      <c r="BH362">
        <v>34.278962499999999</v>
      </c>
      <c r="BI362">
        <v>33.6998125</v>
      </c>
      <c r="BJ362">
        <v>2063.17</v>
      </c>
      <c r="BK362">
        <v>34.0686125</v>
      </c>
      <c r="BL362">
        <v>649.97587500000009</v>
      </c>
      <c r="BM362">
        <v>100.967125</v>
      </c>
      <c r="BN362">
        <v>9.9849650000000012E-2</v>
      </c>
      <c r="BO362">
        <v>33.367975000000001</v>
      </c>
      <c r="BP362">
        <v>33.271749999999997</v>
      </c>
      <c r="BQ362">
        <v>999.9</v>
      </c>
      <c r="BR362">
        <v>0</v>
      </c>
      <c r="BS362">
        <v>0</v>
      </c>
      <c r="BT362">
        <v>9002.34375</v>
      </c>
      <c r="BU362">
        <v>0</v>
      </c>
      <c r="BV362">
        <v>130.51400000000001</v>
      </c>
      <c r="BW362">
        <v>-9.6380599999999994</v>
      </c>
      <c r="BX362">
        <v>2127.4812499999998</v>
      </c>
      <c r="BY362">
        <v>2136.17875</v>
      </c>
      <c r="BZ362">
        <v>0.57915012499999996</v>
      </c>
      <c r="CA362">
        <v>2064.1925000000001</v>
      </c>
      <c r="CB362">
        <v>33.6998125</v>
      </c>
      <c r="CC362">
        <v>3.4610449999999999</v>
      </c>
      <c r="CD362">
        <v>3.4025725000000002</v>
      </c>
      <c r="CE362">
        <v>26.429862499999999</v>
      </c>
      <c r="CF362">
        <v>26.141300000000001</v>
      </c>
      <c r="CG362">
        <v>1200.00125</v>
      </c>
      <c r="CH362">
        <v>0.50004599999999999</v>
      </c>
      <c r="CI362">
        <v>0.49995400000000001</v>
      </c>
      <c r="CJ362">
        <v>0</v>
      </c>
      <c r="CK362">
        <v>804.72112500000003</v>
      </c>
      <c r="CL362">
        <v>4.9990899999999998</v>
      </c>
      <c r="CM362">
        <v>8190.0662499999999</v>
      </c>
      <c r="CN362">
        <v>9558.03125</v>
      </c>
      <c r="CO362">
        <v>44.125</v>
      </c>
      <c r="CP362">
        <v>45.811999999999998</v>
      </c>
      <c r="CQ362">
        <v>45</v>
      </c>
      <c r="CR362">
        <v>44.773249999999997</v>
      </c>
      <c r="CS362">
        <v>45.375</v>
      </c>
      <c r="CT362">
        <v>597.55999999999995</v>
      </c>
      <c r="CU362">
        <v>597.45000000000005</v>
      </c>
      <c r="CV362">
        <v>0</v>
      </c>
      <c r="CW362">
        <v>1673988244.9000001</v>
      </c>
      <c r="CX362">
        <v>0</v>
      </c>
      <c r="CY362">
        <v>1673984188.5</v>
      </c>
      <c r="CZ362" t="s">
        <v>356</v>
      </c>
      <c r="DA362">
        <v>1673984188.5</v>
      </c>
      <c r="DB362">
        <v>1673984167.5</v>
      </c>
      <c r="DC362">
        <v>23</v>
      </c>
      <c r="DD362">
        <v>-0.32800000000000001</v>
      </c>
      <c r="DE362">
        <v>5.0000000000000001E-3</v>
      </c>
      <c r="DF362">
        <v>-6.2539999999999996</v>
      </c>
      <c r="DG362">
        <v>0.21</v>
      </c>
      <c r="DH362">
        <v>579</v>
      </c>
      <c r="DI362">
        <v>34</v>
      </c>
      <c r="DJ362">
        <v>0</v>
      </c>
      <c r="DK362">
        <v>0.1</v>
      </c>
      <c r="DL362">
        <v>-9.6492417073170724</v>
      </c>
      <c r="DM362">
        <v>0.38423414634146569</v>
      </c>
      <c r="DN362">
        <v>6.3606543071254268E-2</v>
      </c>
      <c r="DO362">
        <v>0</v>
      </c>
      <c r="DP362">
        <v>0.58734887804878044</v>
      </c>
      <c r="DQ362">
        <v>-4.9356794425088342E-2</v>
      </c>
      <c r="DR362">
        <v>5.2400456579426002E-3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363</v>
      </c>
      <c r="EA362">
        <v>3.29474</v>
      </c>
      <c r="EB362">
        <v>2.6251699999999998</v>
      </c>
      <c r="EC362">
        <v>0.28662799999999999</v>
      </c>
      <c r="ED362">
        <v>0.28504000000000002</v>
      </c>
      <c r="EE362">
        <v>0.13914000000000001</v>
      </c>
      <c r="EF362">
        <v>0.13621900000000001</v>
      </c>
      <c r="EG362">
        <v>21430.799999999999</v>
      </c>
      <c r="EH362">
        <v>21840.3</v>
      </c>
      <c r="EI362">
        <v>27982</v>
      </c>
      <c r="EJ362">
        <v>29439.1</v>
      </c>
      <c r="EK362">
        <v>33162.199999999997</v>
      </c>
      <c r="EL362">
        <v>35324.300000000003</v>
      </c>
      <c r="EM362">
        <v>39506</v>
      </c>
      <c r="EN362">
        <v>42094.3</v>
      </c>
      <c r="EO362">
        <v>2.2001499999999998</v>
      </c>
      <c r="EP362">
        <v>2.1527500000000002</v>
      </c>
      <c r="EQ362">
        <v>0.109851</v>
      </c>
      <c r="ER362">
        <v>0</v>
      </c>
      <c r="ES362">
        <v>31.489899999999999</v>
      </c>
      <c r="ET362">
        <v>999.9</v>
      </c>
      <c r="EU362">
        <v>67.3</v>
      </c>
      <c r="EV362">
        <v>35.799999999999997</v>
      </c>
      <c r="EW362">
        <v>39.350499999999997</v>
      </c>
      <c r="EX362">
        <v>57.561900000000001</v>
      </c>
      <c r="EY362">
        <v>-4.6153899999999997</v>
      </c>
      <c r="EZ362">
        <v>2</v>
      </c>
      <c r="FA362">
        <v>0.62262499999999998</v>
      </c>
      <c r="FB362">
        <v>0.52578199999999997</v>
      </c>
      <c r="FC362">
        <v>20.270800000000001</v>
      </c>
      <c r="FD362">
        <v>5.2175900000000004</v>
      </c>
      <c r="FE362">
        <v>12.0099</v>
      </c>
      <c r="FF362">
        <v>4.9851000000000001</v>
      </c>
      <c r="FG362">
        <v>3.2846500000000001</v>
      </c>
      <c r="FH362">
        <v>9999</v>
      </c>
      <c r="FI362">
        <v>9999</v>
      </c>
      <c r="FJ362">
        <v>9999</v>
      </c>
      <c r="FK362">
        <v>999.9</v>
      </c>
      <c r="FL362">
        <v>1.8658600000000001</v>
      </c>
      <c r="FM362">
        <v>1.86232</v>
      </c>
      <c r="FN362">
        <v>1.86432</v>
      </c>
      <c r="FO362">
        <v>1.8603499999999999</v>
      </c>
      <c r="FP362">
        <v>1.86111</v>
      </c>
      <c r="FQ362">
        <v>1.8602000000000001</v>
      </c>
      <c r="FR362">
        <v>1.86195</v>
      </c>
      <c r="FS362">
        <v>1.8585100000000001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-8.6199999999999992</v>
      </c>
      <c r="GH362">
        <v>0.2104</v>
      </c>
      <c r="GI362">
        <v>-4.4410340874611869</v>
      </c>
      <c r="GJ362">
        <v>-4.0977002334145526E-3</v>
      </c>
      <c r="GK362">
        <v>1.9870096767282211E-6</v>
      </c>
      <c r="GL362">
        <v>-4.7591234531596528E-10</v>
      </c>
      <c r="GM362">
        <v>0.2103699999999975</v>
      </c>
      <c r="GN362">
        <v>0</v>
      </c>
      <c r="GO362">
        <v>0</v>
      </c>
      <c r="GP362">
        <v>0</v>
      </c>
      <c r="GQ362">
        <v>6</v>
      </c>
      <c r="GR362">
        <v>2093</v>
      </c>
      <c r="GS362">
        <v>4</v>
      </c>
      <c r="GT362">
        <v>31</v>
      </c>
      <c r="GU362">
        <v>67.599999999999994</v>
      </c>
      <c r="GV362">
        <v>68</v>
      </c>
      <c r="GW362">
        <v>4.9096700000000002</v>
      </c>
      <c r="GX362">
        <v>0</v>
      </c>
      <c r="GY362">
        <v>2.04834</v>
      </c>
      <c r="GZ362">
        <v>2.6232899999999999</v>
      </c>
      <c r="HA362">
        <v>2.1972700000000001</v>
      </c>
      <c r="HB362">
        <v>2.2973599999999998</v>
      </c>
      <c r="HC362">
        <v>41.3001</v>
      </c>
      <c r="HD362">
        <v>14.0883</v>
      </c>
      <c r="HE362">
        <v>18</v>
      </c>
      <c r="HF362">
        <v>706.04200000000003</v>
      </c>
      <c r="HG362">
        <v>741.35299999999995</v>
      </c>
      <c r="HH362">
        <v>30.999400000000001</v>
      </c>
      <c r="HI362">
        <v>35.070300000000003</v>
      </c>
      <c r="HJ362">
        <v>30</v>
      </c>
      <c r="HK362">
        <v>35.042099999999998</v>
      </c>
      <c r="HL362">
        <v>35.064700000000002</v>
      </c>
      <c r="HM362">
        <v>100</v>
      </c>
      <c r="HN362">
        <v>18.548500000000001</v>
      </c>
      <c r="HO362">
        <v>100</v>
      </c>
      <c r="HP362">
        <v>31</v>
      </c>
      <c r="HQ362">
        <v>2314.12</v>
      </c>
      <c r="HR362">
        <v>33.670400000000001</v>
      </c>
      <c r="HS362">
        <v>98.612700000000004</v>
      </c>
      <c r="HT362">
        <v>97.598200000000006</v>
      </c>
    </row>
    <row r="363" spans="1:228" x14ac:dyDescent="0.2">
      <c r="A363">
        <v>348</v>
      </c>
      <c r="B363">
        <v>1673988248.5</v>
      </c>
      <c r="C363">
        <v>1385.400000095367</v>
      </c>
      <c r="D363" t="s">
        <v>1055</v>
      </c>
      <c r="E363" t="s">
        <v>1056</v>
      </c>
      <c r="F363">
        <v>4</v>
      </c>
      <c r="G363">
        <v>1673988246.5</v>
      </c>
      <c r="H363">
        <f t="shared" si="170"/>
        <v>6.5290171451611457E-4</v>
      </c>
      <c r="I363">
        <f t="shared" si="171"/>
        <v>0.65290171451611456</v>
      </c>
      <c r="J363">
        <f t="shared" si="172"/>
        <v>9.1531269092830705</v>
      </c>
      <c r="K363">
        <f t="shared" si="173"/>
        <v>2054.508571428571</v>
      </c>
      <c r="L363">
        <f t="shared" si="174"/>
        <v>1618.9019771822302</v>
      </c>
      <c r="M363">
        <f t="shared" si="175"/>
        <v>163.61681858832495</v>
      </c>
      <c r="N363">
        <f t="shared" si="176"/>
        <v>207.64206910456349</v>
      </c>
      <c r="O363">
        <f t="shared" si="177"/>
        <v>3.8274567887193446E-2</v>
      </c>
      <c r="P363">
        <f t="shared" si="178"/>
        <v>2.7665594053460585</v>
      </c>
      <c r="Q363">
        <f t="shared" si="179"/>
        <v>3.7982812139875678E-2</v>
      </c>
      <c r="R363">
        <f t="shared" si="180"/>
        <v>2.3765285164814347E-2</v>
      </c>
      <c r="S363">
        <f t="shared" si="181"/>
        <v>226.111284365232</v>
      </c>
      <c r="T363">
        <f t="shared" si="182"/>
        <v>34.586367905410192</v>
      </c>
      <c r="U363">
        <f t="shared" si="183"/>
        <v>33.265342857142848</v>
      </c>
      <c r="V363">
        <f t="shared" si="184"/>
        <v>5.12791978355874</v>
      </c>
      <c r="W363">
        <f t="shared" si="185"/>
        <v>67.185414692821581</v>
      </c>
      <c r="X363">
        <f t="shared" si="186"/>
        <v>3.4644959596191298</v>
      </c>
      <c r="Y363">
        <f t="shared" si="187"/>
        <v>5.1566191493483382</v>
      </c>
      <c r="Z363">
        <f t="shared" si="188"/>
        <v>1.6634238239396102</v>
      </c>
      <c r="AA363">
        <f t="shared" si="189"/>
        <v>-28.792965610160653</v>
      </c>
      <c r="AB363">
        <f t="shared" si="190"/>
        <v>14.849022590810133</v>
      </c>
      <c r="AC363">
        <f t="shared" si="191"/>
        <v>1.2330321393936166</v>
      </c>
      <c r="AD363">
        <f t="shared" si="192"/>
        <v>213.40037348527511</v>
      </c>
      <c r="AE363">
        <f t="shared" si="193"/>
        <v>9.1515747776934298</v>
      </c>
      <c r="AF363">
        <f t="shared" si="194"/>
        <v>0.6496702459823458</v>
      </c>
      <c r="AG363">
        <f t="shared" si="195"/>
        <v>9.1531269092830705</v>
      </c>
      <c r="AH363">
        <v>2136.1797961580019</v>
      </c>
      <c r="AI363">
        <v>2127.4353333333329</v>
      </c>
      <c r="AJ363">
        <v>1.219775545072532E-4</v>
      </c>
      <c r="AK363">
        <v>63.952055562581542</v>
      </c>
      <c r="AL363">
        <f t="shared" si="196"/>
        <v>0.65290171451611456</v>
      </c>
      <c r="AM363">
        <v>33.69936314550511</v>
      </c>
      <c r="AN363">
        <v>34.28142867132869</v>
      </c>
      <c r="AO363">
        <v>-5.313141056176818E-6</v>
      </c>
      <c r="AP363">
        <v>89.221601695222972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47249.668308758191</v>
      </c>
      <c r="AV363">
        <f t="shared" si="200"/>
        <v>1199.995714285714</v>
      </c>
      <c r="AW363">
        <f t="shared" si="201"/>
        <v>1025.9196996711046</v>
      </c>
      <c r="AX363">
        <f t="shared" si="202"/>
        <v>0.85493613640259825</v>
      </c>
      <c r="AY363">
        <f t="shared" si="203"/>
        <v>0.18842674325701453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1673988246.5</v>
      </c>
      <c r="BF363">
        <v>2054.508571428571</v>
      </c>
      <c r="BG363">
        <v>2064.1885714285709</v>
      </c>
      <c r="BH363">
        <v>34.279357142857137</v>
      </c>
      <c r="BI363">
        <v>33.700200000000002</v>
      </c>
      <c r="BJ363">
        <v>2063.1242857142861</v>
      </c>
      <c r="BK363">
        <v>34.069000000000003</v>
      </c>
      <c r="BL363">
        <v>649.97900000000004</v>
      </c>
      <c r="BM363">
        <v>100.9667142857143</v>
      </c>
      <c r="BN363">
        <v>9.9823957142857148E-2</v>
      </c>
      <c r="BO363">
        <v>33.364899999999999</v>
      </c>
      <c r="BP363">
        <v>33.265342857142848</v>
      </c>
      <c r="BQ363">
        <v>999.89999999999986</v>
      </c>
      <c r="BR363">
        <v>0</v>
      </c>
      <c r="BS363">
        <v>0</v>
      </c>
      <c r="BT363">
        <v>9011.4285714285706</v>
      </c>
      <c r="BU363">
        <v>0</v>
      </c>
      <c r="BV363">
        <v>129.39714285714291</v>
      </c>
      <c r="BW363">
        <v>-9.679512857142857</v>
      </c>
      <c r="BX363">
        <v>2127.4357142857139</v>
      </c>
      <c r="BY363">
        <v>2136.1771428571428</v>
      </c>
      <c r="BZ363">
        <v>0.57916000000000001</v>
      </c>
      <c r="CA363">
        <v>2064.1885714285709</v>
      </c>
      <c r="CB363">
        <v>33.700200000000002</v>
      </c>
      <c r="CC363">
        <v>3.461069999999999</v>
      </c>
      <c r="CD363">
        <v>3.4025942857142861</v>
      </c>
      <c r="CE363">
        <v>26.429971428571431</v>
      </c>
      <c r="CF363">
        <v>26.141400000000001</v>
      </c>
      <c r="CG363">
        <v>1199.995714285714</v>
      </c>
      <c r="CH363">
        <v>0.5000460000000001</v>
      </c>
      <c r="CI363">
        <v>0.4999539999999999</v>
      </c>
      <c r="CJ363">
        <v>0</v>
      </c>
      <c r="CK363">
        <v>804.62685714285703</v>
      </c>
      <c r="CL363">
        <v>4.9990899999999998</v>
      </c>
      <c r="CM363">
        <v>8187.8300000000017</v>
      </c>
      <c r="CN363">
        <v>9557.9800000000014</v>
      </c>
      <c r="CO363">
        <v>44.125</v>
      </c>
      <c r="CP363">
        <v>45.811999999999998</v>
      </c>
      <c r="CQ363">
        <v>45</v>
      </c>
      <c r="CR363">
        <v>44.75</v>
      </c>
      <c r="CS363">
        <v>45.375</v>
      </c>
      <c r="CT363">
        <v>597.55571428571432</v>
      </c>
      <c r="CU363">
        <v>597.44571428571442</v>
      </c>
      <c r="CV363">
        <v>0</v>
      </c>
      <c r="CW363">
        <v>1673988249.0999999</v>
      </c>
      <c r="CX363">
        <v>0</v>
      </c>
      <c r="CY363">
        <v>1673984188.5</v>
      </c>
      <c r="CZ363" t="s">
        <v>356</v>
      </c>
      <c r="DA363">
        <v>1673984188.5</v>
      </c>
      <c r="DB363">
        <v>1673984167.5</v>
      </c>
      <c r="DC363">
        <v>23</v>
      </c>
      <c r="DD363">
        <v>-0.32800000000000001</v>
      </c>
      <c r="DE363">
        <v>5.0000000000000001E-3</v>
      </c>
      <c r="DF363">
        <v>-6.2539999999999996</v>
      </c>
      <c r="DG363">
        <v>0.21</v>
      </c>
      <c r="DH363">
        <v>579</v>
      </c>
      <c r="DI363">
        <v>34</v>
      </c>
      <c r="DJ363">
        <v>0</v>
      </c>
      <c r="DK363">
        <v>0.1</v>
      </c>
      <c r="DL363">
        <v>-9.6426792682926834</v>
      </c>
      <c r="DM363">
        <v>-1.27212543553465E-3</v>
      </c>
      <c r="DN363">
        <v>5.2713001515118693E-2</v>
      </c>
      <c r="DO363">
        <v>1</v>
      </c>
      <c r="DP363">
        <v>0.58480251219512192</v>
      </c>
      <c r="DQ363">
        <v>-5.5343623693380861E-2</v>
      </c>
      <c r="DR363">
        <v>5.6829232778173823E-3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2</v>
      </c>
      <c r="DY363">
        <v>2</v>
      </c>
      <c r="DZ363" t="s">
        <v>357</v>
      </c>
      <c r="EA363">
        <v>3.29474</v>
      </c>
      <c r="EB363">
        <v>2.6249699999999998</v>
      </c>
      <c r="EC363">
        <v>0.28662500000000002</v>
      </c>
      <c r="ED363">
        <v>0.28503699999999998</v>
      </c>
      <c r="EE363">
        <v>0.13915</v>
      </c>
      <c r="EF363">
        <v>0.13622100000000001</v>
      </c>
      <c r="EG363">
        <v>21430.9</v>
      </c>
      <c r="EH363">
        <v>21840.6</v>
      </c>
      <c r="EI363">
        <v>27982</v>
      </c>
      <c r="EJ363">
        <v>29439.4</v>
      </c>
      <c r="EK363">
        <v>33162</v>
      </c>
      <c r="EL363">
        <v>35324.6</v>
      </c>
      <c r="EM363">
        <v>39506.300000000003</v>
      </c>
      <c r="EN363">
        <v>42094.7</v>
      </c>
      <c r="EO363">
        <v>2.2002700000000002</v>
      </c>
      <c r="EP363">
        <v>2.1528</v>
      </c>
      <c r="EQ363">
        <v>0.10953499999999999</v>
      </c>
      <c r="ER363">
        <v>0</v>
      </c>
      <c r="ES363">
        <v>31.4878</v>
      </c>
      <c r="ET363">
        <v>999.9</v>
      </c>
      <c r="EU363">
        <v>67.3</v>
      </c>
      <c r="EV363">
        <v>35.799999999999997</v>
      </c>
      <c r="EW363">
        <v>39.349899999999998</v>
      </c>
      <c r="EX363">
        <v>57.231900000000003</v>
      </c>
      <c r="EY363">
        <v>-4.6073700000000004</v>
      </c>
      <c r="EZ363">
        <v>2</v>
      </c>
      <c r="FA363">
        <v>0.62254600000000004</v>
      </c>
      <c r="FB363">
        <v>0.52538099999999999</v>
      </c>
      <c r="FC363">
        <v>20.270800000000001</v>
      </c>
      <c r="FD363">
        <v>5.21774</v>
      </c>
      <c r="FE363">
        <v>12.0099</v>
      </c>
      <c r="FF363">
        <v>4.9845499999999996</v>
      </c>
      <c r="FG363">
        <v>3.2846500000000001</v>
      </c>
      <c r="FH363">
        <v>9999</v>
      </c>
      <c r="FI363">
        <v>9999</v>
      </c>
      <c r="FJ363">
        <v>9999</v>
      </c>
      <c r="FK363">
        <v>999.9</v>
      </c>
      <c r="FL363">
        <v>1.86585</v>
      </c>
      <c r="FM363">
        <v>1.8622700000000001</v>
      </c>
      <c r="FN363">
        <v>1.86432</v>
      </c>
      <c r="FO363">
        <v>1.86036</v>
      </c>
      <c r="FP363">
        <v>1.86111</v>
      </c>
      <c r="FQ363">
        <v>1.8602000000000001</v>
      </c>
      <c r="FR363">
        <v>1.86192</v>
      </c>
      <c r="FS363">
        <v>1.8585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-8.61</v>
      </c>
      <c r="GH363">
        <v>0.2104</v>
      </c>
      <c r="GI363">
        <v>-4.4410340874611869</v>
      </c>
      <c r="GJ363">
        <v>-4.0977002334145526E-3</v>
      </c>
      <c r="GK363">
        <v>1.9870096767282211E-6</v>
      </c>
      <c r="GL363">
        <v>-4.7591234531596528E-10</v>
      </c>
      <c r="GM363">
        <v>0.2103699999999975</v>
      </c>
      <c r="GN363">
        <v>0</v>
      </c>
      <c r="GO363">
        <v>0</v>
      </c>
      <c r="GP363">
        <v>0</v>
      </c>
      <c r="GQ363">
        <v>6</v>
      </c>
      <c r="GR363">
        <v>2093</v>
      </c>
      <c r="GS363">
        <v>4</v>
      </c>
      <c r="GT363">
        <v>31</v>
      </c>
      <c r="GU363">
        <v>67.7</v>
      </c>
      <c r="GV363">
        <v>68</v>
      </c>
      <c r="GW363">
        <v>4.9084500000000002</v>
      </c>
      <c r="GX363">
        <v>0</v>
      </c>
      <c r="GY363">
        <v>2.04834</v>
      </c>
      <c r="GZ363">
        <v>2.6220699999999999</v>
      </c>
      <c r="HA363">
        <v>2.1972700000000001</v>
      </c>
      <c r="HB363">
        <v>2.31934</v>
      </c>
      <c r="HC363">
        <v>41.3001</v>
      </c>
      <c r="HD363">
        <v>14.0883</v>
      </c>
      <c r="HE363">
        <v>18</v>
      </c>
      <c r="HF363">
        <v>706.11300000000006</v>
      </c>
      <c r="HG363">
        <v>741.37099999999998</v>
      </c>
      <c r="HH363">
        <v>30.999700000000001</v>
      </c>
      <c r="HI363">
        <v>35.067700000000002</v>
      </c>
      <c r="HJ363">
        <v>29.9999</v>
      </c>
      <c r="HK363">
        <v>35.039000000000001</v>
      </c>
      <c r="HL363">
        <v>35.0623</v>
      </c>
      <c r="HM363">
        <v>100</v>
      </c>
      <c r="HN363">
        <v>18.548500000000001</v>
      </c>
      <c r="HO363">
        <v>100</v>
      </c>
      <c r="HP363">
        <v>31</v>
      </c>
      <c r="HQ363">
        <v>2320.8000000000002</v>
      </c>
      <c r="HR363">
        <v>33.670400000000001</v>
      </c>
      <c r="HS363">
        <v>98.613299999999995</v>
      </c>
      <c r="HT363">
        <v>97.599100000000007</v>
      </c>
    </row>
    <row r="364" spans="1:228" x14ac:dyDescent="0.2">
      <c r="A364">
        <v>349</v>
      </c>
      <c r="B364">
        <v>1673988252.5</v>
      </c>
      <c r="C364">
        <v>1389.400000095367</v>
      </c>
      <c r="D364" t="s">
        <v>1057</v>
      </c>
      <c r="E364" t="s">
        <v>1058</v>
      </c>
      <c r="F364">
        <v>4</v>
      </c>
      <c r="G364">
        <v>1673988250.1875</v>
      </c>
      <c r="H364">
        <f t="shared" si="170"/>
        <v>6.5553820433064019E-4</v>
      </c>
      <c r="I364">
        <f t="shared" si="171"/>
        <v>0.65553820433064014</v>
      </c>
      <c r="J364">
        <f t="shared" si="172"/>
        <v>9.0190085891135165</v>
      </c>
      <c r="K364">
        <f t="shared" si="173"/>
        <v>2054.4575</v>
      </c>
      <c r="L364">
        <f t="shared" si="174"/>
        <v>1625.9092248067166</v>
      </c>
      <c r="M364">
        <f t="shared" si="175"/>
        <v>164.32604736122255</v>
      </c>
      <c r="N364">
        <f t="shared" si="176"/>
        <v>207.63820962191289</v>
      </c>
      <c r="O364">
        <f t="shared" si="177"/>
        <v>3.8428836350062355E-2</v>
      </c>
      <c r="P364">
        <f t="shared" si="178"/>
        <v>2.7651832962878835</v>
      </c>
      <c r="Q364">
        <f t="shared" si="179"/>
        <v>3.8134588575417447E-2</v>
      </c>
      <c r="R364">
        <f t="shared" si="180"/>
        <v>2.3860366913227512E-2</v>
      </c>
      <c r="S364">
        <f t="shared" si="181"/>
        <v>226.11191016509483</v>
      </c>
      <c r="T364">
        <f t="shared" si="182"/>
        <v>34.590146812260045</v>
      </c>
      <c r="U364">
        <f t="shared" si="183"/>
        <v>33.266599999999997</v>
      </c>
      <c r="V364">
        <f t="shared" si="184"/>
        <v>5.1282813124257771</v>
      </c>
      <c r="W364">
        <f t="shared" si="185"/>
        <v>67.176142879919823</v>
      </c>
      <c r="X364">
        <f t="shared" si="186"/>
        <v>3.4647822655387994</v>
      </c>
      <c r="Y364">
        <f t="shared" si="187"/>
        <v>5.1577570801173316</v>
      </c>
      <c r="Z364">
        <f t="shared" si="188"/>
        <v>1.6634990468869777</v>
      </c>
      <c r="AA364">
        <f t="shared" si="189"/>
        <v>-28.909234810981232</v>
      </c>
      <c r="AB364">
        <f t="shared" si="190"/>
        <v>15.241214994130345</v>
      </c>
      <c r="AC364">
        <f t="shared" si="191"/>
        <v>1.2662610303759325</v>
      </c>
      <c r="AD364">
        <f t="shared" si="192"/>
        <v>213.71015137861991</v>
      </c>
      <c r="AE364">
        <f t="shared" si="193"/>
        <v>9.0229657358328907</v>
      </c>
      <c r="AF364">
        <f t="shared" si="194"/>
        <v>0.65307086522055202</v>
      </c>
      <c r="AG364">
        <f t="shared" si="195"/>
        <v>9.0190085891135165</v>
      </c>
      <c r="AH364">
        <v>2136.0210494903172</v>
      </c>
      <c r="AI364">
        <v>2127.392969696969</v>
      </c>
      <c r="AJ364">
        <v>3.180550624087672E-3</v>
      </c>
      <c r="AK364">
        <v>63.952055562581542</v>
      </c>
      <c r="AL364">
        <f t="shared" si="196"/>
        <v>0.65553820433064014</v>
      </c>
      <c r="AM364">
        <v>33.699744107119358</v>
      </c>
      <c r="AN364">
        <v>34.284179720279738</v>
      </c>
      <c r="AO364">
        <v>-1.148430613063891E-5</v>
      </c>
      <c r="AP364">
        <v>89.221601695222972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47211.283266463877</v>
      </c>
      <c r="AV364">
        <f t="shared" si="200"/>
        <v>1199.9974999999999</v>
      </c>
      <c r="AW364">
        <f t="shared" si="201"/>
        <v>1025.9213762513443</v>
      </c>
      <c r="AX364">
        <f t="shared" si="202"/>
        <v>0.85493626132666478</v>
      </c>
      <c r="AY364">
        <f t="shared" si="203"/>
        <v>0.18842698436046312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1673988250.1875</v>
      </c>
      <c r="BF364">
        <v>2054.4575</v>
      </c>
      <c r="BG364">
        <v>2064.0250000000001</v>
      </c>
      <c r="BH364">
        <v>34.281975000000003</v>
      </c>
      <c r="BI364">
        <v>33.699800000000003</v>
      </c>
      <c r="BJ364">
        <v>2063.07375</v>
      </c>
      <c r="BK364">
        <v>34.071587500000007</v>
      </c>
      <c r="BL364">
        <v>649.99250000000006</v>
      </c>
      <c r="BM364">
        <v>100.96725000000001</v>
      </c>
      <c r="BN364">
        <v>9.9922050000000012E-2</v>
      </c>
      <c r="BO364">
        <v>33.368837499999998</v>
      </c>
      <c r="BP364">
        <v>33.266599999999997</v>
      </c>
      <c r="BQ364">
        <v>999.9</v>
      </c>
      <c r="BR364">
        <v>0</v>
      </c>
      <c r="BS364">
        <v>0</v>
      </c>
      <c r="BT364">
        <v>9004.0625</v>
      </c>
      <c r="BU364">
        <v>0</v>
      </c>
      <c r="BV364">
        <v>129.10162500000001</v>
      </c>
      <c r="BW364">
        <v>-9.5676562500000006</v>
      </c>
      <c r="BX364">
        <v>2127.3887500000001</v>
      </c>
      <c r="BY364">
        <v>2136.00875</v>
      </c>
      <c r="BZ364">
        <v>0.58215862499999993</v>
      </c>
      <c r="CA364">
        <v>2064.0250000000001</v>
      </c>
      <c r="CB364">
        <v>33.699800000000003</v>
      </c>
      <c r="CC364">
        <v>3.4613550000000002</v>
      </c>
      <c r="CD364">
        <v>3.4025762500000001</v>
      </c>
      <c r="CE364">
        <v>26.431374999999999</v>
      </c>
      <c r="CF364">
        <v>26.141287500000001</v>
      </c>
      <c r="CG364">
        <v>1199.9974999999999</v>
      </c>
      <c r="CH364">
        <v>0.50004225000000002</v>
      </c>
      <c r="CI364">
        <v>0.49995774999999998</v>
      </c>
      <c r="CJ364">
        <v>0</v>
      </c>
      <c r="CK364">
        <v>804.31375000000003</v>
      </c>
      <c r="CL364">
        <v>4.9990899999999998</v>
      </c>
      <c r="CM364">
        <v>8186.3162499999999</v>
      </c>
      <c r="CN364">
        <v>9557.9724999999999</v>
      </c>
      <c r="CO364">
        <v>44.125</v>
      </c>
      <c r="CP364">
        <v>45.811999999999998</v>
      </c>
      <c r="CQ364">
        <v>45</v>
      </c>
      <c r="CR364">
        <v>44.780999999999999</v>
      </c>
      <c r="CS364">
        <v>45.375</v>
      </c>
      <c r="CT364">
        <v>597.54999999999995</v>
      </c>
      <c r="CU364">
        <v>597.45000000000005</v>
      </c>
      <c r="CV364">
        <v>0</v>
      </c>
      <c r="CW364">
        <v>1673988252.7</v>
      </c>
      <c r="CX364">
        <v>0</v>
      </c>
      <c r="CY364">
        <v>1673984188.5</v>
      </c>
      <c r="CZ364" t="s">
        <v>356</v>
      </c>
      <c r="DA364">
        <v>1673984188.5</v>
      </c>
      <c r="DB364">
        <v>1673984167.5</v>
      </c>
      <c r="DC364">
        <v>23</v>
      </c>
      <c r="DD364">
        <v>-0.32800000000000001</v>
      </c>
      <c r="DE364">
        <v>5.0000000000000001E-3</v>
      </c>
      <c r="DF364">
        <v>-6.2539999999999996</v>
      </c>
      <c r="DG364">
        <v>0.21</v>
      </c>
      <c r="DH364">
        <v>579</v>
      </c>
      <c r="DI364">
        <v>34</v>
      </c>
      <c r="DJ364">
        <v>0</v>
      </c>
      <c r="DK364">
        <v>0.1</v>
      </c>
      <c r="DL364">
        <v>-9.6230107317073177</v>
      </c>
      <c r="DM364">
        <v>-9.4397979094060516E-2</v>
      </c>
      <c r="DN364">
        <v>5.1288932975897088E-2</v>
      </c>
      <c r="DO364">
        <v>1</v>
      </c>
      <c r="DP364">
        <v>0.58253836585365848</v>
      </c>
      <c r="DQ364">
        <v>-2.7878571428570881E-2</v>
      </c>
      <c r="DR364">
        <v>3.8275282717478549E-3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2</v>
      </c>
      <c r="DY364">
        <v>2</v>
      </c>
      <c r="DZ364" t="s">
        <v>357</v>
      </c>
      <c r="EA364">
        <v>3.2948900000000001</v>
      </c>
      <c r="EB364">
        <v>2.62554</v>
      </c>
      <c r="EC364">
        <v>0.28662399999999999</v>
      </c>
      <c r="ED364">
        <v>0.28501599999999999</v>
      </c>
      <c r="EE364">
        <v>0.139159</v>
      </c>
      <c r="EF364">
        <v>0.13622200000000001</v>
      </c>
      <c r="EG364">
        <v>21431.1</v>
      </c>
      <c r="EH364">
        <v>21841.7</v>
      </c>
      <c r="EI364">
        <v>27982.1</v>
      </c>
      <c r="EJ364">
        <v>29439.9</v>
      </c>
      <c r="EK364">
        <v>33161.9</v>
      </c>
      <c r="EL364">
        <v>35325.5</v>
      </c>
      <c r="EM364">
        <v>39506.5</v>
      </c>
      <c r="EN364">
        <v>42095.8</v>
      </c>
      <c r="EO364">
        <v>2.20025</v>
      </c>
      <c r="EP364">
        <v>2.1526800000000001</v>
      </c>
      <c r="EQ364">
        <v>0.11000799999999999</v>
      </c>
      <c r="ER364">
        <v>0</v>
      </c>
      <c r="ES364">
        <v>31.4878</v>
      </c>
      <c r="ET364">
        <v>999.9</v>
      </c>
      <c r="EU364">
        <v>67.3</v>
      </c>
      <c r="EV364">
        <v>35.700000000000003</v>
      </c>
      <c r="EW364">
        <v>39.130800000000001</v>
      </c>
      <c r="EX364">
        <v>58.011899999999997</v>
      </c>
      <c r="EY364">
        <v>-4.6394200000000003</v>
      </c>
      <c r="EZ364">
        <v>2</v>
      </c>
      <c r="FA364">
        <v>0.62212900000000004</v>
      </c>
      <c r="FB364">
        <v>0.52791699999999997</v>
      </c>
      <c r="FC364">
        <v>20.271000000000001</v>
      </c>
      <c r="FD364">
        <v>5.2187900000000003</v>
      </c>
      <c r="FE364">
        <v>12.0099</v>
      </c>
      <c r="FF364">
        <v>4.9859499999999999</v>
      </c>
      <c r="FG364">
        <v>3.2846500000000001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1.8622799999999999</v>
      </c>
      <c r="FN364">
        <v>1.86432</v>
      </c>
      <c r="FO364">
        <v>1.8603700000000001</v>
      </c>
      <c r="FP364">
        <v>1.86111</v>
      </c>
      <c r="FQ364">
        <v>1.8602000000000001</v>
      </c>
      <c r="FR364">
        <v>1.86195</v>
      </c>
      <c r="FS364">
        <v>1.8585100000000001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-8.61</v>
      </c>
      <c r="GH364">
        <v>0.2104</v>
      </c>
      <c r="GI364">
        <v>-4.4410340874611869</v>
      </c>
      <c r="GJ364">
        <v>-4.0977002334145526E-3</v>
      </c>
      <c r="GK364">
        <v>1.9870096767282211E-6</v>
      </c>
      <c r="GL364">
        <v>-4.7591234531596528E-10</v>
      </c>
      <c r="GM364">
        <v>0.2103699999999975</v>
      </c>
      <c r="GN364">
        <v>0</v>
      </c>
      <c r="GO364">
        <v>0</v>
      </c>
      <c r="GP364">
        <v>0</v>
      </c>
      <c r="GQ364">
        <v>6</v>
      </c>
      <c r="GR364">
        <v>2093</v>
      </c>
      <c r="GS364">
        <v>4</v>
      </c>
      <c r="GT364">
        <v>31</v>
      </c>
      <c r="GU364">
        <v>67.7</v>
      </c>
      <c r="GV364">
        <v>68.099999999999994</v>
      </c>
      <c r="GW364">
        <v>4.9084500000000002</v>
      </c>
      <c r="GX364">
        <v>0</v>
      </c>
      <c r="GY364">
        <v>2.04834</v>
      </c>
      <c r="GZ364">
        <v>2.6232899999999999</v>
      </c>
      <c r="HA364">
        <v>2.1972700000000001</v>
      </c>
      <c r="HB364">
        <v>2.34131</v>
      </c>
      <c r="HC364">
        <v>41.3001</v>
      </c>
      <c r="HD364">
        <v>14.1058</v>
      </c>
      <c r="HE364">
        <v>18</v>
      </c>
      <c r="HF364">
        <v>706.09199999999998</v>
      </c>
      <c r="HG364">
        <v>741.24400000000003</v>
      </c>
      <c r="HH364">
        <v>31.000299999999999</v>
      </c>
      <c r="HI364">
        <v>35.067</v>
      </c>
      <c r="HJ364">
        <v>29.9999</v>
      </c>
      <c r="HK364">
        <v>35.039000000000001</v>
      </c>
      <c r="HL364">
        <v>35.061700000000002</v>
      </c>
      <c r="HM364">
        <v>100</v>
      </c>
      <c r="HN364">
        <v>18.548500000000001</v>
      </c>
      <c r="HO364">
        <v>100</v>
      </c>
      <c r="HP364">
        <v>31</v>
      </c>
      <c r="HQ364">
        <v>2327.48</v>
      </c>
      <c r="HR364">
        <v>33.670400000000001</v>
      </c>
      <c r="HS364">
        <v>98.613699999999994</v>
      </c>
      <c r="HT364">
        <v>97.601399999999998</v>
      </c>
    </row>
    <row r="365" spans="1:228" x14ac:dyDescent="0.2">
      <c r="A365">
        <v>350</v>
      </c>
      <c r="B365">
        <v>1673988256.5</v>
      </c>
      <c r="C365">
        <v>1393.400000095367</v>
      </c>
      <c r="D365" t="s">
        <v>1059</v>
      </c>
      <c r="E365" t="s">
        <v>1060</v>
      </c>
      <c r="F365">
        <v>4</v>
      </c>
      <c r="G365">
        <v>1673988254.5</v>
      </c>
      <c r="H365">
        <f t="shared" si="170"/>
        <v>6.5486857034979438E-4</v>
      </c>
      <c r="I365">
        <f t="shared" si="171"/>
        <v>0.6548685703497944</v>
      </c>
      <c r="J365">
        <f t="shared" si="172"/>
        <v>9.3256479357572193</v>
      </c>
      <c r="K365">
        <f t="shared" si="173"/>
        <v>2054.3885714285711</v>
      </c>
      <c r="L365">
        <f t="shared" si="174"/>
        <v>1612.6854766699844</v>
      </c>
      <c r="M365">
        <f t="shared" si="175"/>
        <v>162.98863219074687</v>
      </c>
      <c r="N365">
        <f t="shared" si="176"/>
        <v>207.63006059734388</v>
      </c>
      <c r="O365">
        <f t="shared" si="177"/>
        <v>3.8381684619072647E-2</v>
      </c>
      <c r="P365">
        <f t="shared" si="178"/>
        <v>2.7660869900759679</v>
      </c>
      <c r="Q365">
        <f t="shared" si="179"/>
        <v>3.8088250608881317E-2</v>
      </c>
      <c r="R365">
        <f t="shared" si="180"/>
        <v>2.383133337821184E-2</v>
      </c>
      <c r="S365">
        <f t="shared" si="181"/>
        <v>226.11447386940523</v>
      </c>
      <c r="T365">
        <f t="shared" si="182"/>
        <v>34.592308911313403</v>
      </c>
      <c r="U365">
        <f t="shared" si="183"/>
        <v>33.268171428571428</v>
      </c>
      <c r="V365">
        <f t="shared" si="184"/>
        <v>5.128733254691304</v>
      </c>
      <c r="W365">
        <f t="shared" si="185"/>
        <v>67.170158997882226</v>
      </c>
      <c r="X365">
        <f t="shared" si="186"/>
        <v>3.4649267643390389</v>
      </c>
      <c r="Y365">
        <f t="shared" si="187"/>
        <v>5.1584316845941709</v>
      </c>
      <c r="Z365">
        <f t="shared" si="188"/>
        <v>1.6638064903522651</v>
      </c>
      <c r="AA365">
        <f t="shared" si="189"/>
        <v>-28.879703952425931</v>
      </c>
      <c r="AB365">
        <f t="shared" si="190"/>
        <v>15.359904026324715</v>
      </c>
      <c r="AC365">
        <f t="shared" si="191"/>
        <v>1.2757293600796544</v>
      </c>
      <c r="AD365">
        <f t="shared" si="192"/>
        <v>213.87040330338368</v>
      </c>
      <c r="AE365">
        <f t="shared" si="193"/>
        <v>8.9259655388502832</v>
      </c>
      <c r="AF365">
        <f t="shared" si="194"/>
        <v>0.65492769829861219</v>
      </c>
      <c r="AG365">
        <f t="shared" si="195"/>
        <v>9.3256479357572193</v>
      </c>
      <c r="AH365">
        <v>2135.8409968675492</v>
      </c>
      <c r="AI365">
        <v>2127.2042424242431</v>
      </c>
      <c r="AJ365">
        <v>-6.9737232273269084E-2</v>
      </c>
      <c r="AK365">
        <v>63.952055562581542</v>
      </c>
      <c r="AL365">
        <f t="shared" si="196"/>
        <v>0.6548685703497944</v>
      </c>
      <c r="AM365">
        <v>33.699784668289482</v>
      </c>
      <c r="AN365">
        <v>34.283549650349663</v>
      </c>
      <c r="AO365">
        <v>2.0062655501842931E-6</v>
      </c>
      <c r="AP365">
        <v>89.221601695222972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47235.728734518525</v>
      </c>
      <c r="AV365">
        <f t="shared" si="200"/>
        <v>1200.01</v>
      </c>
      <c r="AW365">
        <f t="shared" si="201"/>
        <v>1025.9321709167903</v>
      </c>
      <c r="AX365">
        <f t="shared" si="202"/>
        <v>0.85493635129439771</v>
      </c>
      <c r="AY365">
        <f t="shared" si="203"/>
        <v>0.18842715799818771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1673988254.5</v>
      </c>
      <c r="BF365">
        <v>2054.3885714285711</v>
      </c>
      <c r="BG365">
        <v>2063.87</v>
      </c>
      <c r="BH365">
        <v>34.2836</v>
      </c>
      <c r="BI365">
        <v>33.699771428571431</v>
      </c>
      <c r="BJ365">
        <v>2063.0071428571432</v>
      </c>
      <c r="BK365">
        <v>34.073242857142858</v>
      </c>
      <c r="BL365">
        <v>649.99328571428578</v>
      </c>
      <c r="BM365">
        <v>100.9665714285714</v>
      </c>
      <c r="BN365">
        <v>0.1000249714285714</v>
      </c>
      <c r="BO365">
        <v>33.371171428571429</v>
      </c>
      <c r="BP365">
        <v>33.268171428571428</v>
      </c>
      <c r="BQ365">
        <v>999.89999999999986</v>
      </c>
      <c r="BR365">
        <v>0</v>
      </c>
      <c r="BS365">
        <v>0</v>
      </c>
      <c r="BT365">
        <v>9008.9285714285706</v>
      </c>
      <c r="BU365">
        <v>0</v>
      </c>
      <c r="BV365">
        <v>129.15385714285711</v>
      </c>
      <c r="BW365">
        <v>-9.4793871428571439</v>
      </c>
      <c r="BX365">
        <v>2127.3228571428572</v>
      </c>
      <c r="BY365">
        <v>2135.8485714285721</v>
      </c>
      <c r="BZ365">
        <v>0.58382071428571425</v>
      </c>
      <c r="CA365">
        <v>2063.87</v>
      </c>
      <c r="CB365">
        <v>33.699771428571431</v>
      </c>
      <c r="CC365">
        <v>3.4614914285714291</v>
      </c>
      <c r="CD365">
        <v>3.402545714285715</v>
      </c>
      <c r="CE365">
        <v>26.43205714285714</v>
      </c>
      <c r="CF365">
        <v>26.141157142857139</v>
      </c>
      <c r="CG365">
        <v>1200.01</v>
      </c>
      <c r="CH365">
        <v>0.50003985714285715</v>
      </c>
      <c r="CI365">
        <v>0.49996014285714291</v>
      </c>
      <c r="CJ365">
        <v>0</v>
      </c>
      <c r="CK365">
        <v>804.26700000000005</v>
      </c>
      <c r="CL365">
        <v>4.9990899999999998</v>
      </c>
      <c r="CM365">
        <v>8184.25</v>
      </c>
      <c r="CN365">
        <v>9558.0685714285701</v>
      </c>
      <c r="CO365">
        <v>44.125</v>
      </c>
      <c r="CP365">
        <v>45.794285714285721</v>
      </c>
      <c r="CQ365">
        <v>44.973000000000013</v>
      </c>
      <c r="CR365">
        <v>44.785428571428568</v>
      </c>
      <c r="CS365">
        <v>45.375</v>
      </c>
      <c r="CT365">
        <v>597.55285714285708</v>
      </c>
      <c r="CU365">
        <v>597.46</v>
      </c>
      <c r="CV365">
        <v>0</v>
      </c>
      <c r="CW365">
        <v>1673988256.9000001</v>
      </c>
      <c r="CX365">
        <v>0</v>
      </c>
      <c r="CY365">
        <v>1673984188.5</v>
      </c>
      <c r="CZ365" t="s">
        <v>356</v>
      </c>
      <c r="DA365">
        <v>1673984188.5</v>
      </c>
      <c r="DB365">
        <v>1673984167.5</v>
      </c>
      <c r="DC365">
        <v>23</v>
      </c>
      <c r="DD365">
        <v>-0.32800000000000001</v>
      </c>
      <c r="DE365">
        <v>5.0000000000000001E-3</v>
      </c>
      <c r="DF365">
        <v>-6.2539999999999996</v>
      </c>
      <c r="DG365">
        <v>0.21</v>
      </c>
      <c r="DH365">
        <v>579</v>
      </c>
      <c r="DI365">
        <v>34</v>
      </c>
      <c r="DJ365">
        <v>0</v>
      </c>
      <c r="DK365">
        <v>0.1</v>
      </c>
      <c r="DL365">
        <v>-9.5956068292682914</v>
      </c>
      <c r="DM365">
        <v>0.44572432055748112</v>
      </c>
      <c r="DN365">
        <v>8.6310873928139117E-2</v>
      </c>
      <c r="DO365">
        <v>0</v>
      </c>
      <c r="DP365">
        <v>0.58158141463414637</v>
      </c>
      <c r="DQ365">
        <v>9.1346341463358646E-4</v>
      </c>
      <c r="DR365">
        <v>2.5056411377141251E-3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363</v>
      </c>
      <c r="EA365">
        <v>3.2949000000000002</v>
      </c>
      <c r="EB365">
        <v>2.6253000000000002</v>
      </c>
      <c r="EC365">
        <v>0.28660999999999998</v>
      </c>
      <c r="ED365">
        <v>0.28501100000000001</v>
      </c>
      <c r="EE365">
        <v>0.13916100000000001</v>
      </c>
      <c r="EF365">
        <v>0.13622300000000001</v>
      </c>
      <c r="EG365">
        <v>21431.5</v>
      </c>
      <c r="EH365">
        <v>21842.1</v>
      </c>
      <c r="EI365">
        <v>27982.1</v>
      </c>
      <c r="EJ365">
        <v>29440.3</v>
      </c>
      <c r="EK365">
        <v>33161.599999999999</v>
      </c>
      <c r="EL365">
        <v>35325.599999999999</v>
      </c>
      <c r="EM365">
        <v>39506.300000000003</v>
      </c>
      <c r="EN365">
        <v>42096</v>
      </c>
      <c r="EO365">
        <v>2.20017</v>
      </c>
      <c r="EP365">
        <v>2.1528999999999998</v>
      </c>
      <c r="EQ365">
        <v>0.109524</v>
      </c>
      <c r="ER365">
        <v>0</v>
      </c>
      <c r="ES365">
        <v>31.489699999999999</v>
      </c>
      <c r="ET365">
        <v>999.9</v>
      </c>
      <c r="EU365">
        <v>67.3</v>
      </c>
      <c r="EV365">
        <v>35.700000000000003</v>
      </c>
      <c r="EW365">
        <v>39.129899999999999</v>
      </c>
      <c r="EX365">
        <v>57.201900000000002</v>
      </c>
      <c r="EY365">
        <v>-4.53125</v>
      </c>
      <c r="EZ365">
        <v>2</v>
      </c>
      <c r="FA365">
        <v>0.62206600000000001</v>
      </c>
      <c r="FB365">
        <v>0.53086599999999995</v>
      </c>
      <c r="FC365">
        <v>20.270900000000001</v>
      </c>
      <c r="FD365">
        <v>5.2193899999999998</v>
      </c>
      <c r="FE365">
        <v>12.0099</v>
      </c>
      <c r="FF365">
        <v>4.9864499999999996</v>
      </c>
      <c r="FG365">
        <v>3.2846500000000001</v>
      </c>
      <c r="FH365">
        <v>9999</v>
      </c>
      <c r="FI365">
        <v>9999</v>
      </c>
      <c r="FJ365">
        <v>9999</v>
      </c>
      <c r="FK365">
        <v>999.9</v>
      </c>
      <c r="FL365">
        <v>1.8658600000000001</v>
      </c>
      <c r="FM365">
        <v>1.8622799999999999</v>
      </c>
      <c r="FN365">
        <v>1.86432</v>
      </c>
      <c r="FO365">
        <v>1.86036</v>
      </c>
      <c r="FP365">
        <v>1.86111</v>
      </c>
      <c r="FQ365">
        <v>1.8602000000000001</v>
      </c>
      <c r="FR365">
        <v>1.8619399999999999</v>
      </c>
      <c r="FS365">
        <v>1.8585199999999999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-8.6199999999999992</v>
      </c>
      <c r="GH365">
        <v>0.2104</v>
      </c>
      <c r="GI365">
        <v>-4.4410340874611869</v>
      </c>
      <c r="GJ365">
        <v>-4.0977002334145526E-3</v>
      </c>
      <c r="GK365">
        <v>1.9870096767282211E-6</v>
      </c>
      <c r="GL365">
        <v>-4.7591234531596528E-10</v>
      </c>
      <c r="GM365">
        <v>0.2103699999999975</v>
      </c>
      <c r="GN365">
        <v>0</v>
      </c>
      <c r="GO365">
        <v>0</v>
      </c>
      <c r="GP365">
        <v>0</v>
      </c>
      <c r="GQ365">
        <v>6</v>
      </c>
      <c r="GR365">
        <v>2093</v>
      </c>
      <c r="GS365">
        <v>4</v>
      </c>
      <c r="GT365">
        <v>31</v>
      </c>
      <c r="GU365">
        <v>67.8</v>
      </c>
      <c r="GV365">
        <v>68.2</v>
      </c>
      <c r="GW365">
        <v>4.9084500000000002</v>
      </c>
      <c r="GX365">
        <v>0</v>
      </c>
      <c r="GY365">
        <v>2.04834</v>
      </c>
      <c r="GZ365">
        <v>2.6220699999999999</v>
      </c>
      <c r="HA365">
        <v>2.1972700000000001</v>
      </c>
      <c r="HB365">
        <v>2.2814899999999998</v>
      </c>
      <c r="HC365">
        <v>41.3001</v>
      </c>
      <c r="HD365">
        <v>14.0883</v>
      </c>
      <c r="HE365">
        <v>18</v>
      </c>
      <c r="HF365">
        <v>706.00300000000004</v>
      </c>
      <c r="HG365">
        <v>741.42899999999997</v>
      </c>
      <c r="HH365">
        <v>31.000599999999999</v>
      </c>
      <c r="HI365">
        <v>35.064599999999999</v>
      </c>
      <c r="HJ365">
        <v>30</v>
      </c>
      <c r="HK365">
        <v>35.0366</v>
      </c>
      <c r="HL365">
        <v>35.059100000000001</v>
      </c>
      <c r="HM365">
        <v>100</v>
      </c>
      <c r="HN365">
        <v>18.548500000000001</v>
      </c>
      <c r="HO365">
        <v>100</v>
      </c>
      <c r="HP365">
        <v>31</v>
      </c>
      <c r="HQ365">
        <v>2334.16</v>
      </c>
      <c r="HR365">
        <v>33.670400000000001</v>
      </c>
      <c r="HS365">
        <v>98.613399999999999</v>
      </c>
      <c r="HT365">
        <v>97.602199999999996</v>
      </c>
    </row>
    <row r="366" spans="1:228" x14ac:dyDescent="0.2">
      <c r="A366">
        <v>351</v>
      </c>
      <c r="B366">
        <v>1673988260.5</v>
      </c>
      <c r="C366">
        <v>1397.400000095367</v>
      </c>
      <c r="D366" t="s">
        <v>1061</v>
      </c>
      <c r="E366" t="s">
        <v>1062</v>
      </c>
      <c r="F366">
        <v>4</v>
      </c>
      <c r="G366">
        <v>1673988258.1875</v>
      </c>
      <c r="H366">
        <f t="shared" si="170"/>
        <v>6.5802360820701425E-4</v>
      </c>
      <c r="I366">
        <f t="shared" si="171"/>
        <v>0.65802360820701422</v>
      </c>
      <c r="J366">
        <f t="shared" si="172"/>
        <v>9.0280411526259421</v>
      </c>
      <c r="K366">
        <f t="shared" si="173"/>
        <v>2054.13</v>
      </c>
      <c r="L366">
        <f t="shared" si="174"/>
        <v>1626.4573234016198</v>
      </c>
      <c r="M366">
        <f t="shared" si="175"/>
        <v>164.38008241789163</v>
      </c>
      <c r="N366">
        <f t="shared" si="176"/>
        <v>207.60339287038647</v>
      </c>
      <c r="O366">
        <f t="shared" si="177"/>
        <v>3.8559416610456497E-2</v>
      </c>
      <c r="P366">
        <f t="shared" si="178"/>
        <v>2.7703087898096128</v>
      </c>
      <c r="Q366">
        <f t="shared" si="179"/>
        <v>3.8263717620326494E-2</v>
      </c>
      <c r="R366">
        <f t="shared" si="180"/>
        <v>2.3941201737500906E-2</v>
      </c>
      <c r="S366">
        <f t="shared" si="181"/>
        <v>226.11082266528746</v>
      </c>
      <c r="T366">
        <f t="shared" si="182"/>
        <v>34.589611398945152</v>
      </c>
      <c r="U366">
        <f t="shared" si="183"/>
        <v>33.270024999999997</v>
      </c>
      <c r="V366">
        <f t="shared" si="184"/>
        <v>5.1292663856748826</v>
      </c>
      <c r="W366">
        <f t="shared" si="185"/>
        <v>67.17429192212721</v>
      </c>
      <c r="X366">
        <f t="shared" si="186"/>
        <v>3.4651212346050801</v>
      </c>
      <c r="Y366">
        <f t="shared" si="187"/>
        <v>5.1584038111217794</v>
      </c>
      <c r="Z366">
        <f t="shared" si="188"/>
        <v>1.6641451510698024</v>
      </c>
      <c r="AA366">
        <f t="shared" si="189"/>
        <v>-29.018841121929327</v>
      </c>
      <c r="AB366">
        <f t="shared" si="190"/>
        <v>15.092109279471723</v>
      </c>
      <c r="AC366">
        <f t="shared" si="191"/>
        <v>1.2515879701374424</v>
      </c>
      <c r="AD366">
        <f t="shared" si="192"/>
        <v>213.43567879296731</v>
      </c>
      <c r="AE366">
        <f t="shared" si="193"/>
        <v>9.0616379374067595</v>
      </c>
      <c r="AF366">
        <f t="shared" si="194"/>
        <v>0.65798236235708818</v>
      </c>
      <c r="AG366">
        <f t="shared" si="195"/>
        <v>9.0280411526259421</v>
      </c>
      <c r="AH366">
        <v>2135.695423212383</v>
      </c>
      <c r="AI366">
        <v>2127.06</v>
      </c>
      <c r="AJ366">
        <v>2.8095845609344529E-3</v>
      </c>
      <c r="AK366">
        <v>63.952055562581542</v>
      </c>
      <c r="AL366">
        <f t="shared" si="196"/>
        <v>0.65802360820701422</v>
      </c>
      <c r="AM366">
        <v>33.699379599679318</v>
      </c>
      <c r="AN366">
        <v>34.285677622377627</v>
      </c>
      <c r="AO366">
        <v>5.5384400627969157E-5</v>
      </c>
      <c r="AP366">
        <v>89.221601695222972</v>
      </c>
      <c r="AQ366">
        <v>0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47351.703823541</v>
      </c>
      <c r="AV366">
        <f t="shared" si="200"/>
        <v>1199.9925000000001</v>
      </c>
      <c r="AW366">
        <f t="shared" si="201"/>
        <v>1025.9170262514442</v>
      </c>
      <c r="AX366">
        <f t="shared" si="202"/>
        <v>0.85493619856077774</v>
      </c>
      <c r="AY366">
        <f t="shared" si="203"/>
        <v>0.18842686322230134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1673988258.1875</v>
      </c>
      <c r="BF366">
        <v>2054.13</v>
      </c>
      <c r="BG366">
        <v>2063.7424999999998</v>
      </c>
      <c r="BH366">
        <v>34.285612499999999</v>
      </c>
      <c r="BI366">
        <v>33.69905</v>
      </c>
      <c r="BJ366">
        <v>2062.7462500000001</v>
      </c>
      <c r="BK366">
        <v>34.075274999999998</v>
      </c>
      <c r="BL366">
        <v>649.97987499999999</v>
      </c>
      <c r="BM366">
        <v>100.9665</v>
      </c>
      <c r="BN366">
        <v>9.9836049999999996E-2</v>
      </c>
      <c r="BO366">
        <v>33.371074999999998</v>
      </c>
      <c r="BP366">
        <v>33.270024999999997</v>
      </c>
      <c r="BQ366">
        <v>999.9</v>
      </c>
      <c r="BR366">
        <v>0</v>
      </c>
      <c r="BS366">
        <v>0</v>
      </c>
      <c r="BT366">
        <v>9031.4050000000007</v>
      </c>
      <c r="BU366">
        <v>0</v>
      </c>
      <c r="BV366">
        <v>129.09524999999999</v>
      </c>
      <c r="BW366">
        <v>-9.6135237499999988</v>
      </c>
      <c r="BX366">
        <v>2127.0562500000001</v>
      </c>
      <c r="BY366">
        <v>2135.7150000000001</v>
      </c>
      <c r="BZ366">
        <v>0.58657062500000001</v>
      </c>
      <c r="CA366">
        <v>2063.7424999999998</v>
      </c>
      <c r="CB366">
        <v>33.69905</v>
      </c>
      <c r="CC366">
        <v>3.46170125</v>
      </c>
      <c r="CD366">
        <v>3.4024787500000002</v>
      </c>
      <c r="CE366">
        <v>26.433062499999998</v>
      </c>
      <c r="CF366">
        <v>26.140812499999999</v>
      </c>
      <c r="CG366">
        <v>1199.9925000000001</v>
      </c>
      <c r="CH366">
        <v>0.50004412500000006</v>
      </c>
      <c r="CI366">
        <v>0.49995587499999999</v>
      </c>
      <c r="CJ366">
        <v>0</v>
      </c>
      <c r="CK366">
        <v>803.91100000000006</v>
      </c>
      <c r="CL366">
        <v>4.9990899999999998</v>
      </c>
      <c r="CM366">
        <v>8182.34</v>
      </c>
      <c r="CN366">
        <v>9557.9549999999999</v>
      </c>
      <c r="CO366">
        <v>44.125</v>
      </c>
      <c r="CP366">
        <v>45.780999999999999</v>
      </c>
      <c r="CQ366">
        <v>44.936999999999998</v>
      </c>
      <c r="CR366">
        <v>44.757750000000001</v>
      </c>
      <c r="CS366">
        <v>45.375</v>
      </c>
      <c r="CT366">
        <v>597.54999999999995</v>
      </c>
      <c r="CU366">
        <v>597.44500000000005</v>
      </c>
      <c r="CV366">
        <v>0</v>
      </c>
      <c r="CW366">
        <v>1673988261.0999999</v>
      </c>
      <c r="CX366">
        <v>0</v>
      </c>
      <c r="CY366">
        <v>1673984188.5</v>
      </c>
      <c r="CZ366" t="s">
        <v>356</v>
      </c>
      <c r="DA366">
        <v>1673984188.5</v>
      </c>
      <c r="DB366">
        <v>1673984167.5</v>
      </c>
      <c r="DC366">
        <v>23</v>
      </c>
      <c r="DD366">
        <v>-0.32800000000000001</v>
      </c>
      <c r="DE366">
        <v>5.0000000000000001E-3</v>
      </c>
      <c r="DF366">
        <v>-6.2539999999999996</v>
      </c>
      <c r="DG366">
        <v>0.21</v>
      </c>
      <c r="DH366">
        <v>579</v>
      </c>
      <c r="DI366">
        <v>34</v>
      </c>
      <c r="DJ366">
        <v>0</v>
      </c>
      <c r="DK366">
        <v>0.1</v>
      </c>
      <c r="DL366">
        <v>-9.5975539024390244</v>
      </c>
      <c r="DM366">
        <v>0.35670313588848318</v>
      </c>
      <c r="DN366">
        <v>8.6677542281668712E-2</v>
      </c>
      <c r="DO366">
        <v>0</v>
      </c>
      <c r="DP366">
        <v>0.58199036585365849</v>
      </c>
      <c r="DQ366">
        <v>2.5870682926829348E-2</v>
      </c>
      <c r="DR366">
        <v>2.926228870532256E-3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363</v>
      </c>
      <c r="EA366">
        <v>3.29494</v>
      </c>
      <c r="EB366">
        <v>2.6254400000000002</v>
      </c>
      <c r="EC366">
        <v>0.28659800000000002</v>
      </c>
      <c r="ED366">
        <v>0.285001</v>
      </c>
      <c r="EE366">
        <v>0.13916600000000001</v>
      </c>
      <c r="EF366">
        <v>0.13622000000000001</v>
      </c>
      <c r="EG366">
        <v>21431.8</v>
      </c>
      <c r="EH366">
        <v>21842.6</v>
      </c>
      <c r="EI366">
        <v>27982</v>
      </c>
      <c r="EJ366">
        <v>29440.5</v>
      </c>
      <c r="EK366">
        <v>33161.199999999997</v>
      </c>
      <c r="EL366">
        <v>35326.1</v>
      </c>
      <c r="EM366">
        <v>39506.1</v>
      </c>
      <c r="EN366">
        <v>42096.5</v>
      </c>
      <c r="EO366">
        <v>2.2000000000000002</v>
      </c>
      <c r="EP366">
        <v>2.1528999999999998</v>
      </c>
      <c r="EQ366">
        <v>0.109859</v>
      </c>
      <c r="ER366">
        <v>0</v>
      </c>
      <c r="ES366">
        <v>31.4937</v>
      </c>
      <c r="ET366">
        <v>999.9</v>
      </c>
      <c r="EU366">
        <v>67.3</v>
      </c>
      <c r="EV366">
        <v>35.799999999999997</v>
      </c>
      <c r="EW366">
        <v>39.348700000000001</v>
      </c>
      <c r="EX366">
        <v>57.1419</v>
      </c>
      <c r="EY366">
        <v>-4.7275600000000004</v>
      </c>
      <c r="EZ366">
        <v>2</v>
      </c>
      <c r="FA366">
        <v>0.62201499999999998</v>
      </c>
      <c r="FB366">
        <v>0.53270700000000004</v>
      </c>
      <c r="FC366">
        <v>20.270800000000001</v>
      </c>
      <c r="FD366">
        <v>5.2183400000000004</v>
      </c>
      <c r="FE366">
        <v>12.0099</v>
      </c>
      <c r="FF366">
        <v>4.9859999999999998</v>
      </c>
      <c r="FG366">
        <v>3.2845</v>
      </c>
      <c r="FH366">
        <v>9999</v>
      </c>
      <c r="FI366">
        <v>9999</v>
      </c>
      <c r="FJ366">
        <v>9999</v>
      </c>
      <c r="FK366">
        <v>999.9</v>
      </c>
      <c r="FL366">
        <v>1.8658600000000001</v>
      </c>
      <c r="FM366">
        <v>1.8622700000000001</v>
      </c>
      <c r="FN366">
        <v>1.86432</v>
      </c>
      <c r="FO366">
        <v>1.86036</v>
      </c>
      <c r="FP366">
        <v>1.86111</v>
      </c>
      <c r="FQ366">
        <v>1.8602000000000001</v>
      </c>
      <c r="FR366">
        <v>1.86198</v>
      </c>
      <c r="FS366">
        <v>1.8585199999999999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-8.61</v>
      </c>
      <c r="GH366">
        <v>0.2104</v>
      </c>
      <c r="GI366">
        <v>-4.4410340874611869</v>
      </c>
      <c r="GJ366">
        <v>-4.0977002334145526E-3</v>
      </c>
      <c r="GK366">
        <v>1.9870096767282211E-6</v>
      </c>
      <c r="GL366">
        <v>-4.7591234531596528E-10</v>
      </c>
      <c r="GM366">
        <v>0.2103699999999975</v>
      </c>
      <c r="GN366">
        <v>0</v>
      </c>
      <c r="GO366">
        <v>0</v>
      </c>
      <c r="GP366">
        <v>0</v>
      </c>
      <c r="GQ366">
        <v>6</v>
      </c>
      <c r="GR366">
        <v>2093</v>
      </c>
      <c r="GS366">
        <v>4</v>
      </c>
      <c r="GT366">
        <v>31</v>
      </c>
      <c r="GU366">
        <v>67.900000000000006</v>
      </c>
      <c r="GV366">
        <v>68.2</v>
      </c>
      <c r="GW366">
        <v>4.9084500000000002</v>
      </c>
      <c r="GX366">
        <v>0</v>
      </c>
      <c r="GY366">
        <v>2.04834</v>
      </c>
      <c r="GZ366">
        <v>2.6232899999999999</v>
      </c>
      <c r="HA366">
        <v>2.1972700000000001</v>
      </c>
      <c r="HB366">
        <v>2.3584000000000001</v>
      </c>
      <c r="HC366">
        <v>41.3001</v>
      </c>
      <c r="HD366">
        <v>14.097</v>
      </c>
      <c r="HE366">
        <v>18</v>
      </c>
      <c r="HF366">
        <v>705.84500000000003</v>
      </c>
      <c r="HG366">
        <v>741.42200000000003</v>
      </c>
      <c r="HH366">
        <v>31.000499999999999</v>
      </c>
      <c r="HI366">
        <v>35.063800000000001</v>
      </c>
      <c r="HJ366">
        <v>30</v>
      </c>
      <c r="HK366">
        <v>35.035800000000002</v>
      </c>
      <c r="HL366">
        <v>35.058500000000002</v>
      </c>
      <c r="HM366">
        <v>100</v>
      </c>
      <c r="HN366">
        <v>18.548500000000001</v>
      </c>
      <c r="HO366">
        <v>100</v>
      </c>
      <c r="HP366">
        <v>31</v>
      </c>
      <c r="HQ366">
        <v>2340.92</v>
      </c>
      <c r="HR366">
        <v>33.670400000000001</v>
      </c>
      <c r="HS366">
        <v>98.612899999999996</v>
      </c>
      <c r="HT366">
        <v>97.602999999999994</v>
      </c>
    </row>
    <row r="367" spans="1:228" x14ac:dyDescent="0.2">
      <c r="A367">
        <v>352</v>
      </c>
      <c r="B367">
        <v>1673988264.5</v>
      </c>
      <c r="C367">
        <v>1401.400000095367</v>
      </c>
      <c r="D367" t="s">
        <v>1063</v>
      </c>
      <c r="E367" t="s">
        <v>1064</v>
      </c>
      <c r="F367">
        <v>4</v>
      </c>
      <c r="G367">
        <v>1673988262.5</v>
      </c>
      <c r="H367">
        <f t="shared" si="170"/>
        <v>6.5929187492836554E-4</v>
      </c>
      <c r="I367">
        <f t="shared" si="171"/>
        <v>0.6592918749283655</v>
      </c>
      <c r="J367">
        <f t="shared" si="172"/>
        <v>9.2981898632894602</v>
      </c>
      <c r="K367">
        <f t="shared" si="173"/>
        <v>2054.1042857142861</v>
      </c>
      <c r="L367">
        <f t="shared" si="174"/>
        <v>1615.7072997114146</v>
      </c>
      <c r="M367">
        <f t="shared" si="175"/>
        <v>163.29439329305163</v>
      </c>
      <c r="N367">
        <f t="shared" si="176"/>
        <v>207.60178106287097</v>
      </c>
      <c r="O367">
        <f t="shared" si="177"/>
        <v>3.8604439497998091E-2</v>
      </c>
      <c r="P367">
        <f t="shared" si="178"/>
        <v>2.7704366878810438</v>
      </c>
      <c r="Q367">
        <f t="shared" si="179"/>
        <v>3.8308066007738867E-2</v>
      </c>
      <c r="R367">
        <f t="shared" si="180"/>
        <v>2.3968979439140586E-2</v>
      </c>
      <c r="S367">
        <f t="shared" si="181"/>
        <v>226.11312725918143</v>
      </c>
      <c r="T367">
        <f t="shared" si="182"/>
        <v>34.599486395762547</v>
      </c>
      <c r="U367">
        <f t="shared" si="183"/>
        <v>33.274842857142851</v>
      </c>
      <c r="V367">
        <f t="shared" si="184"/>
        <v>5.1306523408627047</v>
      </c>
      <c r="W367">
        <f t="shared" si="185"/>
        <v>67.137851183390339</v>
      </c>
      <c r="X367">
        <f t="shared" si="186"/>
        <v>3.4652346254346105</v>
      </c>
      <c r="Y367">
        <f t="shared" si="187"/>
        <v>5.1613725556529237</v>
      </c>
      <c r="Z367">
        <f t="shared" si="188"/>
        <v>1.6654177154280942</v>
      </c>
      <c r="AA367">
        <f t="shared" si="189"/>
        <v>-29.07477168434092</v>
      </c>
      <c r="AB367">
        <f t="shared" si="190"/>
        <v>15.906816859364604</v>
      </c>
      <c r="AC367">
        <f t="shared" si="191"/>
        <v>1.3191881859749084</v>
      </c>
      <c r="AD367">
        <f t="shared" si="192"/>
        <v>214.26436062017999</v>
      </c>
      <c r="AE367">
        <f t="shared" si="193"/>
        <v>8.9714921472696805</v>
      </c>
      <c r="AF367">
        <f t="shared" si="194"/>
        <v>0.65880338544819739</v>
      </c>
      <c r="AG367">
        <f t="shared" si="195"/>
        <v>9.2981898632894602</v>
      </c>
      <c r="AH367">
        <v>2135.632791418986</v>
      </c>
      <c r="AI367">
        <v>2126.9470303030298</v>
      </c>
      <c r="AJ367">
        <v>-5.0289409152373891E-2</v>
      </c>
      <c r="AK367">
        <v>63.952055562581542</v>
      </c>
      <c r="AL367">
        <f t="shared" si="196"/>
        <v>0.6592918749283655</v>
      </c>
      <c r="AM367">
        <v>33.699747282054872</v>
      </c>
      <c r="AN367">
        <v>34.287437762237772</v>
      </c>
      <c r="AO367">
        <v>-2.3394322526326998E-6</v>
      </c>
      <c r="AP367">
        <v>89.221601695222972</v>
      </c>
      <c r="AQ367">
        <v>0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47353.633907047624</v>
      </c>
      <c r="AV367">
        <f t="shared" si="200"/>
        <v>1200.002857142857</v>
      </c>
      <c r="AW367">
        <f t="shared" si="201"/>
        <v>1025.9260638648607</v>
      </c>
      <c r="AX367">
        <f t="shared" si="202"/>
        <v>0.85493635099131027</v>
      </c>
      <c r="AY367">
        <f t="shared" si="203"/>
        <v>0.1884271574132288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1673988262.5</v>
      </c>
      <c r="BF367">
        <v>2054.1042857142861</v>
      </c>
      <c r="BG367">
        <v>2063.6342857142859</v>
      </c>
      <c r="BH367">
        <v>34.286571428571428</v>
      </c>
      <c r="BI367">
        <v>33.699328571428573</v>
      </c>
      <c r="BJ367">
        <v>2062.7199999999998</v>
      </c>
      <c r="BK367">
        <v>34.076200000000007</v>
      </c>
      <c r="BL367">
        <v>650.03628571428567</v>
      </c>
      <c r="BM367">
        <v>100.96685714285709</v>
      </c>
      <c r="BN367">
        <v>9.9959428571428574E-2</v>
      </c>
      <c r="BO367">
        <v>33.381342857142847</v>
      </c>
      <c r="BP367">
        <v>33.274842857142851</v>
      </c>
      <c r="BQ367">
        <v>999.89999999999986</v>
      </c>
      <c r="BR367">
        <v>0</v>
      </c>
      <c r="BS367">
        <v>0</v>
      </c>
      <c r="BT367">
        <v>9032.0542857142846</v>
      </c>
      <c r="BU367">
        <v>0</v>
      </c>
      <c r="BV367">
        <v>128.80314285714289</v>
      </c>
      <c r="BW367">
        <v>-9.5306914285714281</v>
      </c>
      <c r="BX367">
        <v>2127.0342857142859</v>
      </c>
      <c r="BY367">
        <v>2135.6028571428569</v>
      </c>
      <c r="BZ367">
        <v>0.5872371428571429</v>
      </c>
      <c r="CA367">
        <v>2063.6342857142859</v>
      </c>
      <c r="CB367">
        <v>33.699328571428573</v>
      </c>
      <c r="CC367">
        <v>3.4618014285714289</v>
      </c>
      <c r="CD367">
        <v>3.4025085714285721</v>
      </c>
      <c r="CE367">
        <v>26.43357142857143</v>
      </c>
      <c r="CF367">
        <v>26.14095714285714</v>
      </c>
      <c r="CG367">
        <v>1200.002857142857</v>
      </c>
      <c r="CH367">
        <v>0.50003942857142858</v>
      </c>
      <c r="CI367">
        <v>0.49996057142857148</v>
      </c>
      <c r="CJ367">
        <v>0</v>
      </c>
      <c r="CK367">
        <v>803.75</v>
      </c>
      <c r="CL367">
        <v>4.9990899999999998</v>
      </c>
      <c r="CM367">
        <v>8180.1299999999983</v>
      </c>
      <c r="CN367">
        <v>9558.0128571428559</v>
      </c>
      <c r="CO367">
        <v>44.125</v>
      </c>
      <c r="CP367">
        <v>45.811999999999998</v>
      </c>
      <c r="CQ367">
        <v>44.955000000000013</v>
      </c>
      <c r="CR367">
        <v>44.767714285714291</v>
      </c>
      <c r="CS367">
        <v>45.375</v>
      </c>
      <c r="CT367">
        <v>597.55000000000007</v>
      </c>
      <c r="CU367">
        <v>597.45714285714291</v>
      </c>
      <c r="CV367">
        <v>0</v>
      </c>
      <c r="CW367">
        <v>1673988264.7</v>
      </c>
      <c r="CX367">
        <v>0</v>
      </c>
      <c r="CY367">
        <v>1673984188.5</v>
      </c>
      <c r="CZ367" t="s">
        <v>356</v>
      </c>
      <c r="DA367">
        <v>1673984188.5</v>
      </c>
      <c r="DB367">
        <v>1673984167.5</v>
      </c>
      <c r="DC367">
        <v>23</v>
      </c>
      <c r="DD367">
        <v>-0.32800000000000001</v>
      </c>
      <c r="DE367">
        <v>5.0000000000000001E-3</v>
      </c>
      <c r="DF367">
        <v>-6.2539999999999996</v>
      </c>
      <c r="DG367">
        <v>0.21</v>
      </c>
      <c r="DH367">
        <v>579</v>
      </c>
      <c r="DI367">
        <v>34</v>
      </c>
      <c r="DJ367">
        <v>0</v>
      </c>
      <c r="DK367">
        <v>0.1</v>
      </c>
      <c r="DL367">
        <v>-9.5803807317073169</v>
      </c>
      <c r="DM367">
        <v>0.4104936585365766</v>
      </c>
      <c r="DN367">
        <v>8.8571685708361061E-2</v>
      </c>
      <c r="DO367">
        <v>0</v>
      </c>
      <c r="DP367">
        <v>0.58336124390243904</v>
      </c>
      <c r="DQ367">
        <v>3.1525818815332049E-2</v>
      </c>
      <c r="DR367">
        <v>3.254845624307336E-3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363</v>
      </c>
      <c r="EA367">
        <v>3.2949099999999998</v>
      </c>
      <c r="EB367">
        <v>2.6255199999999999</v>
      </c>
      <c r="EC367">
        <v>0.28659499999999999</v>
      </c>
      <c r="ED367">
        <v>0.28499400000000003</v>
      </c>
      <c r="EE367">
        <v>0.13917299999999999</v>
      </c>
      <c r="EF367">
        <v>0.13622200000000001</v>
      </c>
      <c r="EG367">
        <v>21431.8</v>
      </c>
      <c r="EH367">
        <v>21842.7</v>
      </c>
      <c r="EI367">
        <v>27981.9</v>
      </c>
      <c r="EJ367">
        <v>29440.3</v>
      </c>
      <c r="EK367">
        <v>33160.699999999997</v>
      </c>
      <c r="EL367">
        <v>35325.699999999997</v>
      </c>
      <c r="EM367">
        <v>39505.800000000003</v>
      </c>
      <c r="EN367">
        <v>42096.1</v>
      </c>
      <c r="EO367">
        <v>2.2001499999999998</v>
      </c>
      <c r="EP367">
        <v>2.1528800000000001</v>
      </c>
      <c r="EQ367">
        <v>0.109598</v>
      </c>
      <c r="ER367">
        <v>0</v>
      </c>
      <c r="ES367">
        <v>31.4986</v>
      </c>
      <c r="ET367">
        <v>999.9</v>
      </c>
      <c r="EU367">
        <v>67.3</v>
      </c>
      <c r="EV367">
        <v>35.799999999999997</v>
      </c>
      <c r="EW367">
        <v>39.3491</v>
      </c>
      <c r="EX367">
        <v>57.5319</v>
      </c>
      <c r="EY367">
        <v>-4.6153899999999997</v>
      </c>
      <c r="EZ367">
        <v>2</v>
      </c>
      <c r="FA367">
        <v>0.62197400000000003</v>
      </c>
      <c r="FB367">
        <v>0.53409300000000004</v>
      </c>
      <c r="FC367">
        <v>20.270900000000001</v>
      </c>
      <c r="FD367">
        <v>5.2186399999999997</v>
      </c>
      <c r="FE367">
        <v>12.0099</v>
      </c>
      <c r="FF367">
        <v>4.9858000000000002</v>
      </c>
      <c r="FG367">
        <v>3.2844799999999998</v>
      </c>
      <c r="FH367">
        <v>9999</v>
      </c>
      <c r="FI367">
        <v>9999</v>
      </c>
      <c r="FJ367">
        <v>9999</v>
      </c>
      <c r="FK367">
        <v>999.9</v>
      </c>
      <c r="FL367">
        <v>1.8658600000000001</v>
      </c>
      <c r="FM367">
        <v>1.8623000000000001</v>
      </c>
      <c r="FN367">
        <v>1.86432</v>
      </c>
      <c r="FO367">
        <v>1.86036</v>
      </c>
      <c r="FP367">
        <v>1.86111</v>
      </c>
      <c r="FQ367">
        <v>1.8602000000000001</v>
      </c>
      <c r="FR367">
        <v>1.8619399999999999</v>
      </c>
      <c r="FS367">
        <v>1.8585199999999999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-8.6199999999999992</v>
      </c>
      <c r="GH367">
        <v>0.2104</v>
      </c>
      <c r="GI367">
        <v>-4.4410340874611869</v>
      </c>
      <c r="GJ367">
        <v>-4.0977002334145526E-3</v>
      </c>
      <c r="GK367">
        <v>1.9870096767282211E-6</v>
      </c>
      <c r="GL367">
        <v>-4.7591234531596528E-10</v>
      </c>
      <c r="GM367">
        <v>0.2103699999999975</v>
      </c>
      <c r="GN367">
        <v>0</v>
      </c>
      <c r="GO367">
        <v>0</v>
      </c>
      <c r="GP367">
        <v>0</v>
      </c>
      <c r="GQ367">
        <v>6</v>
      </c>
      <c r="GR367">
        <v>2093</v>
      </c>
      <c r="GS367">
        <v>4</v>
      </c>
      <c r="GT367">
        <v>31</v>
      </c>
      <c r="GU367">
        <v>67.900000000000006</v>
      </c>
      <c r="GV367">
        <v>68.3</v>
      </c>
      <c r="GW367">
        <v>4.9072300000000002</v>
      </c>
      <c r="GX367">
        <v>0</v>
      </c>
      <c r="GY367">
        <v>2.04834</v>
      </c>
      <c r="GZ367">
        <v>2.6232899999999999</v>
      </c>
      <c r="HA367">
        <v>2.1972700000000001</v>
      </c>
      <c r="HB367">
        <v>2.34619</v>
      </c>
      <c r="HC367">
        <v>41.3001</v>
      </c>
      <c r="HD367">
        <v>14.1058</v>
      </c>
      <c r="HE367">
        <v>18</v>
      </c>
      <c r="HF367">
        <v>705.94799999999998</v>
      </c>
      <c r="HG367">
        <v>741.36699999999996</v>
      </c>
      <c r="HH367">
        <v>31.000499999999999</v>
      </c>
      <c r="HI367">
        <v>35.061399999999999</v>
      </c>
      <c r="HJ367">
        <v>29.9999</v>
      </c>
      <c r="HK367">
        <v>35.0334</v>
      </c>
      <c r="HL367">
        <v>35.055900000000001</v>
      </c>
      <c r="HM367">
        <v>100</v>
      </c>
      <c r="HN367">
        <v>18.548500000000001</v>
      </c>
      <c r="HO367">
        <v>100</v>
      </c>
      <c r="HP367">
        <v>31</v>
      </c>
      <c r="HQ367">
        <v>2347.6</v>
      </c>
      <c r="HR367">
        <v>33.670400000000001</v>
      </c>
      <c r="HS367">
        <v>98.612300000000005</v>
      </c>
      <c r="HT367">
        <v>97.6023</v>
      </c>
    </row>
    <row r="368" spans="1:228" x14ac:dyDescent="0.2">
      <c r="A368">
        <v>353</v>
      </c>
      <c r="B368">
        <v>1673988268.5</v>
      </c>
      <c r="C368">
        <v>1405.400000095367</v>
      </c>
      <c r="D368" t="s">
        <v>1065</v>
      </c>
      <c r="E368" t="s">
        <v>1066</v>
      </c>
      <c r="F368">
        <v>4</v>
      </c>
      <c r="G368">
        <v>1673988266.1875</v>
      </c>
      <c r="H368">
        <f t="shared" si="170"/>
        <v>6.6242830103092616E-4</v>
      </c>
      <c r="I368">
        <f t="shared" si="171"/>
        <v>0.6624283010309262</v>
      </c>
      <c r="J368">
        <f t="shared" si="172"/>
        <v>9.6104352688759924</v>
      </c>
      <c r="K368">
        <f t="shared" si="173"/>
        <v>2053.8649999999998</v>
      </c>
      <c r="L368">
        <f t="shared" si="174"/>
        <v>1603.9303928535119</v>
      </c>
      <c r="M368">
        <f t="shared" si="175"/>
        <v>162.10632841916939</v>
      </c>
      <c r="N368">
        <f t="shared" si="176"/>
        <v>207.5804010586171</v>
      </c>
      <c r="O368">
        <f t="shared" si="177"/>
        <v>3.8740104451581311E-2</v>
      </c>
      <c r="P368">
        <f t="shared" si="178"/>
        <v>2.7637258711311317</v>
      </c>
      <c r="Q368">
        <f t="shared" si="179"/>
        <v>3.8440934285837287E-2</v>
      </c>
      <c r="R368">
        <f t="shared" si="180"/>
        <v>2.4052270465063329E-2</v>
      </c>
      <c r="S368">
        <f t="shared" si="181"/>
        <v>226.11408516470968</v>
      </c>
      <c r="T368">
        <f t="shared" si="182"/>
        <v>34.601423130231396</v>
      </c>
      <c r="U368">
        <f t="shared" si="183"/>
        <v>33.283037499999999</v>
      </c>
      <c r="V368">
        <f t="shared" si="184"/>
        <v>5.1330104458868639</v>
      </c>
      <c r="W368">
        <f t="shared" si="185"/>
        <v>67.141854463029716</v>
      </c>
      <c r="X368">
        <f t="shared" si="186"/>
        <v>3.4654523453845032</v>
      </c>
      <c r="Y368">
        <f t="shared" si="187"/>
        <v>5.1613890815194621</v>
      </c>
      <c r="Z368">
        <f t="shared" si="188"/>
        <v>1.6675581005023608</v>
      </c>
      <c r="AA368">
        <f t="shared" si="189"/>
        <v>-29.213088075463844</v>
      </c>
      <c r="AB368">
        <f t="shared" si="190"/>
        <v>14.655814709185469</v>
      </c>
      <c r="AC368">
        <f t="shared" si="191"/>
        <v>1.2184402867956854</v>
      </c>
      <c r="AD368">
        <f t="shared" si="192"/>
        <v>212.77525208522701</v>
      </c>
      <c r="AE368">
        <f t="shared" si="193"/>
        <v>8.9933043516691509</v>
      </c>
      <c r="AF368">
        <f t="shared" si="194"/>
        <v>0.66127161544512247</v>
      </c>
      <c r="AG368">
        <f t="shared" si="195"/>
        <v>9.6104352688759924</v>
      </c>
      <c r="AH368">
        <v>2135.403765347955</v>
      </c>
      <c r="AI368">
        <v>2126.6113939393949</v>
      </c>
      <c r="AJ368">
        <v>-9.9535748803731991E-2</v>
      </c>
      <c r="AK368">
        <v>63.952055562581542</v>
      </c>
      <c r="AL368">
        <f t="shared" si="196"/>
        <v>0.6624283010309262</v>
      </c>
      <c r="AM368">
        <v>33.698479942354354</v>
      </c>
      <c r="AN368">
        <v>34.288939160839192</v>
      </c>
      <c r="AO368">
        <v>6.2422680800579114E-6</v>
      </c>
      <c r="AP368">
        <v>89.221601695222972</v>
      </c>
      <c r="AQ368">
        <v>0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47169.350745060008</v>
      </c>
      <c r="AV368">
        <f t="shared" si="200"/>
        <v>1200.0074999999999</v>
      </c>
      <c r="AW368">
        <f t="shared" si="201"/>
        <v>1025.9300762511448</v>
      </c>
      <c r="AX368">
        <f t="shared" si="202"/>
        <v>0.85493638685686957</v>
      </c>
      <c r="AY368">
        <f t="shared" si="203"/>
        <v>0.18842722663375827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1673988266.1875</v>
      </c>
      <c r="BF368">
        <v>2053.8649999999998</v>
      </c>
      <c r="BG368">
        <v>2063.42</v>
      </c>
      <c r="BH368">
        <v>34.288262500000002</v>
      </c>
      <c r="BI368">
        <v>33.698799999999999</v>
      </c>
      <c r="BJ368">
        <v>2062.4812499999998</v>
      </c>
      <c r="BK368">
        <v>34.077887500000003</v>
      </c>
      <c r="BL368">
        <v>650.01362499999993</v>
      </c>
      <c r="BM368">
        <v>100.968</v>
      </c>
      <c r="BN368">
        <v>0.100181725</v>
      </c>
      <c r="BO368">
        <v>33.381399999999999</v>
      </c>
      <c r="BP368">
        <v>33.283037499999999</v>
      </c>
      <c r="BQ368">
        <v>999.9</v>
      </c>
      <c r="BR368">
        <v>0</v>
      </c>
      <c r="BS368">
        <v>0</v>
      </c>
      <c r="BT368">
        <v>8996.2487500000007</v>
      </c>
      <c r="BU368">
        <v>0</v>
      </c>
      <c r="BV368">
        <v>128.166</v>
      </c>
      <c r="BW368">
        <v>-9.5547175000000006</v>
      </c>
      <c r="BX368">
        <v>2126.7887500000002</v>
      </c>
      <c r="BY368">
        <v>2135.38</v>
      </c>
      <c r="BZ368">
        <v>0.58944025</v>
      </c>
      <c r="CA368">
        <v>2063.42</v>
      </c>
      <c r="CB368">
        <v>33.698799999999999</v>
      </c>
      <c r="CC368">
        <v>3.4620175</v>
      </c>
      <c r="CD368">
        <v>3.4025037500000002</v>
      </c>
      <c r="CE368">
        <v>26.4346</v>
      </c>
      <c r="CF368">
        <v>26.14095</v>
      </c>
      <c r="CG368">
        <v>1200.0074999999999</v>
      </c>
      <c r="CH368">
        <v>0.50003687500000005</v>
      </c>
      <c r="CI368">
        <v>0.49996312500000001</v>
      </c>
      <c r="CJ368">
        <v>0</v>
      </c>
      <c r="CK368">
        <v>803.56850000000009</v>
      </c>
      <c r="CL368">
        <v>4.9990899999999998</v>
      </c>
      <c r="CM368">
        <v>8177.90625</v>
      </c>
      <c r="CN368">
        <v>9558.036250000001</v>
      </c>
      <c r="CO368">
        <v>44.125</v>
      </c>
      <c r="CP368">
        <v>45.757750000000001</v>
      </c>
      <c r="CQ368">
        <v>44.936999999999998</v>
      </c>
      <c r="CR368">
        <v>44.773249999999997</v>
      </c>
      <c r="CS368">
        <v>45.359250000000003</v>
      </c>
      <c r="CT368">
        <v>597.54999999999995</v>
      </c>
      <c r="CU368">
        <v>597.46</v>
      </c>
      <c r="CV368">
        <v>0</v>
      </c>
      <c r="CW368">
        <v>1673988268.9000001</v>
      </c>
      <c r="CX368">
        <v>0</v>
      </c>
      <c r="CY368">
        <v>1673984188.5</v>
      </c>
      <c r="CZ368" t="s">
        <v>356</v>
      </c>
      <c r="DA368">
        <v>1673984188.5</v>
      </c>
      <c r="DB368">
        <v>1673984167.5</v>
      </c>
      <c r="DC368">
        <v>23</v>
      </c>
      <c r="DD368">
        <v>-0.32800000000000001</v>
      </c>
      <c r="DE368">
        <v>5.0000000000000001E-3</v>
      </c>
      <c r="DF368">
        <v>-6.2539999999999996</v>
      </c>
      <c r="DG368">
        <v>0.21</v>
      </c>
      <c r="DH368">
        <v>579</v>
      </c>
      <c r="DI368">
        <v>34</v>
      </c>
      <c r="DJ368">
        <v>0</v>
      </c>
      <c r="DK368">
        <v>0.1</v>
      </c>
      <c r="DL368">
        <v>-9.5551392682926828</v>
      </c>
      <c r="DM368">
        <v>8.6592752613239538E-2</v>
      </c>
      <c r="DN368">
        <v>7.3367972223887176E-2</v>
      </c>
      <c r="DO368">
        <v>1</v>
      </c>
      <c r="DP368">
        <v>0.58548682926829276</v>
      </c>
      <c r="DQ368">
        <v>2.7791059233448601E-2</v>
      </c>
      <c r="DR368">
        <v>2.8685911720414468E-3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2</v>
      </c>
      <c r="DY368">
        <v>2</v>
      </c>
      <c r="DZ368" t="s">
        <v>357</v>
      </c>
      <c r="EA368">
        <v>3.2947899999999999</v>
      </c>
      <c r="EB368">
        <v>2.62534</v>
      </c>
      <c r="EC368">
        <v>0.28657899999999997</v>
      </c>
      <c r="ED368">
        <v>0.28498099999999998</v>
      </c>
      <c r="EE368">
        <v>0.139181</v>
      </c>
      <c r="EF368">
        <v>0.13622799999999999</v>
      </c>
      <c r="EG368">
        <v>21431.8</v>
      </c>
      <c r="EH368">
        <v>21842.799999999999</v>
      </c>
      <c r="EI368">
        <v>27981.3</v>
      </c>
      <c r="EJ368">
        <v>29440</v>
      </c>
      <c r="EK368">
        <v>33159.9</v>
      </c>
      <c r="EL368">
        <v>35324.699999999997</v>
      </c>
      <c r="EM368">
        <v>39505.1</v>
      </c>
      <c r="EN368">
        <v>42095.199999999997</v>
      </c>
      <c r="EO368">
        <v>2.20017</v>
      </c>
      <c r="EP368">
        <v>2.1529799999999999</v>
      </c>
      <c r="EQ368">
        <v>0.110306</v>
      </c>
      <c r="ER368">
        <v>0</v>
      </c>
      <c r="ES368">
        <v>31.505299999999998</v>
      </c>
      <c r="ET368">
        <v>999.9</v>
      </c>
      <c r="EU368">
        <v>67.3</v>
      </c>
      <c r="EV368">
        <v>35.799999999999997</v>
      </c>
      <c r="EW368">
        <v>39.347200000000001</v>
      </c>
      <c r="EX368">
        <v>57.351900000000001</v>
      </c>
      <c r="EY368">
        <v>-4.6554500000000001</v>
      </c>
      <c r="EZ368">
        <v>2</v>
      </c>
      <c r="FA368">
        <v>0.62191300000000005</v>
      </c>
      <c r="FB368">
        <v>0.53649000000000002</v>
      </c>
      <c r="FC368">
        <v>20.270800000000001</v>
      </c>
      <c r="FD368">
        <v>5.2192400000000001</v>
      </c>
      <c r="FE368">
        <v>12.0099</v>
      </c>
      <c r="FF368">
        <v>4.9863</v>
      </c>
      <c r="FG368">
        <v>3.2846500000000001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1.8622799999999999</v>
      </c>
      <c r="FN368">
        <v>1.86432</v>
      </c>
      <c r="FO368">
        <v>1.86036</v>
      </c>
      <c r="FP368">
        <v>1.86111</v>
      </c>
      <c r="FQ368">
        <v>1.8602000000000001</v>
      </c>
      <c r="FR368">
        <v>1.86198</v>
      </c>
      <c r="FS368">
        <v>1.8585199999999999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-8.6199999999999992</v>
      </c>
      <c r="GH368">
        <v>0.2104</v>
      </c>
      <c r="GI368">
        <v>-4.4410340874611869</v>
      </c>
      <c r="GJ368">
        <v>-4.0977002334145526E-3</v>
      </c>
      <c r="GK368">
        <v>1.9870096767282211E-6</v>
      </c>
      <c r="GL368">
        <v>-4.7591234531596528E-10</v>
      </c>
      <c r="GM368">
        <v>0.2103699999999975</v>
      </c>
      <c r="GN368">
        <v>0</v>
      </c>
      <c r="GO368">
        <v>0</v>
      </c>
      <c r="GP368">
        <v>0</v>
      </c>
      <c r="GQ368">
        <v>6</v>
      </c>
      <c r="GR368">
        <v>2093</v>
      </c>
      <c r="GS368">
        <v>4</v>
      </c>
      <c r="GT368">
        <v>31</v>
      </c>
      <c r="GU368">
        <v>68</v>
      </c>
      <c r="GV368">
        <v>68.3</v>
      </c>
      <c r="GW368">
        <v>4.9072300000000002</v>
      </c>
      <c r="GX368">
        <v>0</v>
      </c>
      <c r="GY368">
        <v>2.04834</v>
      </c>
      <c r="GZ368">
        <v>2.6232899999999999</v>
      </c>
      <c r="HA368">
        <v>2.1972700000000001</v>
      </c>
      <c r="HB368">
        <v>2.323</v>
      </c>
      <c r="HC368">
        <v>41.3001</v>
      </c>
      <c r="HD368">
        <v>14.079499999999999</v>
      </c>
      <c r="HE368">
        <v>18</v>
      </c>
      <c r="HF368">
        <v>705.95899999999995</v>
      </c>
      <c r="HG368">
        <v>741.447</v>
      </c>
      <c r="HH368">
        <v>31.000599999999999</v>
      </c>
      <c r="HI368">
        <v>35.060600000000001</v>
      </c>
      <c r="HJ368">
        <v>29.9999</v>
      </c>
      <c r="HK368">
        <v>35.032600000000002</v>
      </c>
      <c r="HL368">
        <v>35.054499999999997</v>
      </c>
      <c r="HM368">
        <v>100</v>
      </c>
      <c r="HN368">
        <v>18.548500000000001</v>
      </c>
      <c r="HO368">
        <v>100</v>
      </c>
      <c r="HP368">
        <v>31</v>
      </c>
      <c r="HQ368">
        <v>2354.2800000000002</v>
      </c>
      <c r="HR368">
        <v>33.670400000000001</v>
      </c>
      <c r="HS368">
        <v>98.610500000000002</v>
      </c>
      <c r="HT368">
        <v>97.6006</v>
      </c>
    </row>
    <row r="369" spans="1:228" x14ac:dyDescent="0.2">
      <c r="A369">
        <v>354</v>
      </c>
      <c r="B369">
        <v>1673988272.5</v>
      </c>
      <c r="C369">
        <v>1409.400000095367</v>
      </c>
      <c r="D369" t="s">
        <v>1067</v>
      </c>
      <c r="E369" t="s">
        <v>1068</v>
      </c>
      <c r="F369">
        <v>4</v>
      </c>
      <c r="G369">
        <v>1673988270.5</v>
      </c>
      <c r="H369">
        <f t="shared" si="170"/>
        <v>6.6287658579175892E-4</v>
      </c>
      <c r="I369">
        <f t="shared" si="171"/>
        <v>0.6628765857917589</v>
      </c>
      <c r="J369">
        <f t="shared" si="172"/>
        <v>8.7833547624229151</v>
      </c>
      <c r="K369">
        <f t="shared" si="173"/>
        <v>2053.6885714285709</v>
      </c>
      <c r="L369">
        <f t="shared" si="174"/>
        <v>1637.6856556397431</v>
      </c>
      <c r="M369">
        <f t="shared" si="175"/>
        <v>165.51668415344631</v>
      </c>
      <c r="N369">
        <f t="shared" si="176"/>
        <v>207.56103068747919</v>
      </c>
      <c r="O369">
        <f t="shared" si="177"/>
        <v>3.8743583503722895E-2</v>
      </c>
      <c r="P369">
        <f t="shared" si="178"/>
        <v>2.7683355508408756</v>
      </c>
      <c r="Q369">
        <f t="shared" si="179"/>
        <v>3.8444853930711835E-2</v>
      </c>
      <c r="R369">
        <f t="shared" si="180"/>
        <v>2.4054681241133351E-2</v>
      </c>
      <c r="S369">
        <f t="shared" si="181"/>
        <v>226.11323136390325</v>
      </c>
      <c r="T369">
        <f t="shared" si="182"/>
        <v>34.604044126644951</v>
      </c>
      <c r="U369">
        <f t="shared" si="183"/>
        <v>33.286914285714282</v>
      </c>
      <c r="V369">
        <f t="shared" si="184"/>
        <v>5.1341263651478046</v>
      </c>
      <c r="W369">
        <f t="shared" si="185"/>
        <v>67.127962823263658</v>
      </c>
      <c r="X369">
        <f t="shared" si="186"/>
        <v>3.465634018107012</v>
      </c>
      <c r="Y369">
        <f t="shared" si="187"/>
        <v>5.1627278295803913</v>
      </c>
      <c r="Z369">
        <f t="shared" si="188"/>
        <v>1.6684923470407926</v>
      </c>
      <c r="AA369">
        <f t="shared" si="189"/>
        <v>-29.232857433416569</v>
      </c>
      <c r="AB369">
        <f t="shared" si="190"/>
        <v>14.792460859044111</v>
      </c>
      <c r="AC369">
        <f t="shared" si="191"/>
        <v>1.227803974155848</v>
      </c>
      <c r="AD369">
        <f t="shared" si="192"/>
        <v>212.90063876368663</v>
      </c>
      <c r="AE369">
        <f t="shared" si="193"/>
        <v>8.9530127424513051</v>
      </c>
      <c r="AF369">
        <f t="shared" si="194"/>
        <v>0.66307206628156312</v>
      </c>
      <c r="AG369">
        <f t="shared" si="195"/>
        <v>8.7833547624229151</v>
      </c>
      <c r="AH369">
        <v>2135.1520148147461</v>
      </c>
      <c r="AI369">
        <v>2126.658242424242</v>
      </c>
      <c r="AJ369">
        <v>2.6477144567958438E-2</v>
      </c>
      <c r="AK369">
        <v>63.952055562581542</v>
      </c>
      <c r="AL369">
        <f t="shared" si="196"/>
        <v>0.6628765857917589</v>
      </c>
      <c r="AM369">
        <v>33.69907345744943</v>
      </c>
      <c r="AN369">
        <v>34.289759440559457</v>
      </c>
      <c r="AO369">
        <v>4.152366983431108E-5</v>
      </c>
      <c r="AP369">
        <v>89.221601695222972</v>
      </c>
      <c r="AQ369">
        <v>0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47295.192671171819</v>
      </c>
      <c r="AV369">
        <f t="shared" si="200"/>
        <v>1200.004285714286</v>
      </c>
      <c r="AW369">
        <f t="shared" si="201"/>
        <v>1025.9271996704163</v>
      </c>
      <c r="AX369">
        <f t="shared" si="202"/>
        <v>0.854936279714824</v>
      </c>
      <c r="AY369">
        <f t="shared" si="203"/>
        <v>0.18842701984961036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1673988270.5</v>
      </c>
      <c r="BF369">
        <v>2053.6885714285709</v>
      </c>
      <c r="BG369">
        <v>2063.21</v>
      </c>
      <c r="BH369">
        <v>34.290314285714281</v>
      </c>
      <c r="BI369">
        <v>33.69922857142857</v>
      </c>
      <c r="BJ369">
        <v>2062.3028571428572</v>
      </c>
      <c r="BK369">
        <v>34.079942857142861</v>
      </c>
      <c r="BL369">
        <v>649.99214285714277</v>
      </c>
      <c r="BM369">
        <v>100.9675714285714</v>
      </c>
      <c r="BN369">
        <v>9.9860885714285724E-2</v>
      </c>
      <c r="BO369">
        <v>33.386028571428568</v>
      </c>
      <c r="BP369">
        <v>33.286914285714282</v>
      </c>
      <c r="BQ369">
        <v>999.89999999999986</v>
      </c>
      <c r="BR369">
        <v>0</v>
      </c>
      <c r="BS369">
        <v>0</v>
      </c>
      <c r="BT369">
        <v>9020.8028571428567</v>
      </c>
      <c r="BU369">
        <v>0</v>
      </c>
      <c r="BV369">
        <v>127.3644285714286</v>
      </c>
      <c r="BW369">
        <v>-9.5244157142857127</v>
      </c>
      <c r="BX369">
        <v>2126.6085714285709</v>
      </c>
      <c r="BY369">
        <v>2135.1642857142861</v>
      </c>
      <c r="BZ369">
        <v>0.59110657142857137</v>
      </c>
      <c r="CA369">
        <v>2063.21</v>
      </c>
      <c r="CB369">
        <v>33.69922857142857</v>
      </c>
      <c r="CC369">
        <v>3.4622099999999998</v>
      </c>
      <c r="CD369">
        <v>3.4025271428571431</v>
      </c>
      <c r="CE369">
        <v>26.435557142857139</v>
      </c>
      <c r="CF369">
        <v>26.141057142857139</v>
      </c>
      <c r="CG369">
        <v>1200.004285714286</v>
      </c>
      <c r="CH369">
        <v>0.5000418571428572</v>
      </c>
      <c r="CI369">
        <v>0.49995814285714291</v>
      </c>
      <c r="CJ369">
        <v>0</v>
      </c>
      <c r="CK369">
        <v>803.20757142857133</v>
      </c>
      <c r="CL369">
        <v>4.9990899999999998</v>
      </c>
      <c r="CM369">
        <v>8175.0828571428574</v>
      </c>
      <c r="CN369">
        <v>9558.0328571428563</v>
      </c>
      <c r="CO369">
        <v>44.125</v>
      </c>
      <c r="CP369">
        <v>45.785428571428568</v>
      </c>
      <c r="CQ369">
        <v>44.936999999999998</v>
      </c>
      <c r="CR369">
        <v>44.767714285714291</v>
      </c>
      <c r="CS369">
        <v>45.311999999999998</v>
      </c>
      <c r="CT369">
        <v>597.55428571428558</v>
      </c>
      <c r="CU369">
        <v>597.45571428571418</v>
      </c>
      <c r="CV369">
        <v>0</v>
      </c>
      <c r="CW369">
        <v>1673988273.0999999</v>
      </c>
      <c r="CX369">
        <v>0</v>
      </c>
      <c r="CY369">
        <v>1673984188.5</v>
      </c>
      <c r="CZ369" t="s">
        <v>356</v>
      </c>
      <c r="DA369">
        <v>1673984188.5</v>
      </c>
      <c r="DB369">
        <v>1673984167.5</v>
      </c>
      <c r="DC369">
        <v>23</v>
      </c>
      <c r="DD369">
        <v>-0.32800000000000001</v>
      </c>
      <c r="DE369">
        <v>5.0000000000000001E-3</v>
      </c>
      <c r="DF369">
        <v>-6.2539999999999996</v>
      </c>
      <c r="DG369">
        <v>0.21</v>
      </c>
      <c r="DH369">
        <v>579</v>
      </c>
      <c r="DI369">
        <v>34</v>
      </c>
      <c r="DJ369">
        <v>0</v>
      </c>
      <c r="DK369">
        <v>0.1</v>
      </c>
      <c r="DL369">
        <v>-9.5377817073170732</v>
      </c>
      <c r="DM369">
        <v>-0.1451448083623596</v>
      </c>
      <c r="DN369">
        <v>6.2556842908238541E-2</v>
      </c>
      <c r="DO369">
        <v>0</v>
      </c>
      <c r="DP369">
        <v>0.58737300000000003</v>
      </c>
      <c r="DQ369">
        <v>2.590490592334637E-2</v>
      </c>
      <c r="DR369">
        <v>2.7028673031683648E-3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363</v>
      </c>
      <c r="EA369">
        <v>3.2948900000000001</v>
      </c>
      <c r="EB369">
        <v>2.6253799999999998</v>
      </c>
      <c r="EC369">
        <v>0.28657199999999999</v>
      </c>
      <c r="ED369">
        <v>0.28496500000000002</v>
      </c>
      <c r="EE369">
        <v>0.13918</v>
      </c>
      <c r="EF369">
        <v>0.13622799999999999</v>
      </c>
      <c r="EG369">
        <v>21432.7</v>
      </c>
      <c r="EH369">
        <v>21843.4</v>
      </c>
      <c r="EI369">
        <v>27982.1</v>
      </c>
      <c r="EJ369">
        <v>29440.1</v>
      </c>
      <c r="EK369">
        <v>33160.800000000003</v>
      </c>
      <c r="EL369">
        <v>35325.199999999997</v>
      </c>
      <c r="EM369">
        <v>39506.199999999997</v>
      </c>
      <c r="EN369">
        <v>42095.8</v>
      </c>
      <c r="EO369">
        <v>2.20045</v>
      </c>
      <c r="EP369">
        <v>2.153</v>
      </c>
      <c r="EQ369">
        <v>0.109598</v>
      </c>
      <c r="ER369">
        <v>0</v>
      </c>
      <c r="ES369">
        <v>31.513100000000001</v>
      </c>
      <c r="ET369">
        <v>999.9</v>
      </c>
      <c r="EU369">
        <v>67.3</v>
      </c>
      <c r="EV369">
        <v>35.799999999999997</v>
      </c>
      <c r="EW369">
        <v>39.351700000000001</v>
      </c>
      <c r="EX369">
        <v>57.501899999999999</v>
      </c>
      <c r="EY369">
        <v>-4.6234000000000002</v>
      </c>
      <c r="EZ369">
        <v>2</v>
      </c>
      <c r="FA369">
        <v>0.62155000000000005</v>
      </c>
      <c r="FB369">
        <v>0.53534899999999996</v>
      </c>
      <c r="FC369">
        <v>20.270900000000001</v>
      </c>
      <c r="FD369">
        <v>5.2189399999999999</v>
      </c>
      <c r="FE369">
        <v>12.0099</v>
      </c>
      <c r="FF369">
        <v>4.9856499999999997</v>
      </c>
      <c r="FG369">
        <v>3.2846500000000001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1.8623099999999999</v>
      </c>
      <c r="FN369">
        <v>1.86432</v>
      </c>
      <c r="FO369">
        <v>1.8603499999999999</v>
      </c>
      <c r="FP369">
        <v>1.86111</v>
      </c>
      <c r="FQ369">
        <v>1.8602000000000001</v>
      </c>
      <c r="FR369">
        <v>1.8619699999999999</v>
      </c>
      <c r="FS369">
        <v>1.8585199999999999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-8.61</v>
      </c>
      <c r="GH369">
        <v>0.21029999999999999</v>
      </c>
      <c r="GI369">
        <v>-4.4410340874611869</v>
      </c>
      <c r="GJ369">
        <v>-4.0977002334145526E-3</v>
      </c>
      <c r="GK369">
        <v>1.9870096767282211E-6</v>
      </c>
      <c r="GL369">
        <v>-4.7591234531596528E-10</v>
      </c>
      <c r="GM369">
        <v>0.2103699999999975</v>
      </c>
      <c r="GN369">
        <v>0</v>
      </c>
      <c r="GO369">
        <v>0</v>
      </c>
      <c r="GP369">
        <v>0</v>
      </c>
      <c r="GQ369">
        <v>6</v>
      </c>
      <c r="GR369">
        <v>2093</v>
      </c>
      <c r="GS369">
        <v>4</v>
      </c>
      <c r="GT369">
        <v>31</v>
      </c>
      <c r="GU369">
        <v>68.099999999999994</v>
      </c>
      <c r="GV369">
        <v>68.400000000000006</v>
      </c>
      <c r="GW369">
        <v>4.9072300000000002</v>
      </c>
      <c r="GX369">
        <v>0</v>
      </c>
      <c r="GY369">
        <v>2.04834</v>
      </c>
      <c r="GZ369">
        <v>2.6220699999999999</v>
      </c>
      <c r="HA369">
        <v>2.1972700000000001</v>
      </c>
      <c r="HB369">
        <v>2.34741</v>
      </c>
      <c r="HC369">
        <v>41.3001</v>
      </c>
      <c r="HD369">
        <v>14.1058</v>
      </c>
      <c r="HE369">
        <v>18</v>
      </c>
      <c r="HF369">
        <v>706.15700000000004</v>
      </c>
      <c r="HG369">
        <v>741.44299999999998</v>
      </c>
      <c r="HH369">
        <v>31.0001</v>
      </c>
      <c r="HI369">
        <v>35.058199999999999</v>
      </c>
      <c r="HJ369">
        <v>29.9999</v>
      </c>
      <c r="HK369">
        <v>35.029400000000003</v>
      </c>
      <c r="HL369">
        <v>35.052100000000003</v>
      </c>
      <c r="HM369">
        <v>100</v>
      </c>
      <c r="HN369">
        <v>18.548500000000001</v>
      </c>
      <c r="HO369">
        <v>100</v>
      </c>
      <c r="HP369">
        <v>31</v>
      </c>
      <c r="HQ369">
        <v>2360.96</v>
      </c>
      <c r="HR369">
        <v>33.670400000000001</v>
      </c>
      <c r="HS369">
        <v>98.613299999999995</v>
      </c>
      <c r="HT369">
        <v>97.601600000000005</v>
      </c>
    </row>
    <row r="370" spans="1:228" x14ac:dyDescent="0.2">
      <c r="A370">
        <v>355</v>
      </c>
      <c r="B370">
        <v>1673988276.5</v>
      </c>
      <c r="C370">
        <v>1413.400000095367</v>
      </c>
      <c r="D370" t="s">
        <v>1069</v>
      </c>
      <c r="E370" t="s">
        <v>1070</v>
      </c>
      <c r="F370">
        <v>4</v>
      </c>
      <c r="G370">
        <v>1673988274.1875</v>
      </c>
      <c r="H370">
        <f t="shared" si="170"/>
        <v>6.6229031729660474E-4</v>
      </c>
      <c r="I370">
        <f t="shared" si="171"/>
        <v>0.6622903172966047</v>
      </c>
      <c r="J370">
        <f t="shared" si="172"/>
        <v>9.3469758124694167</v>
      </c>
      <c r="K370">
        <f t="shared" si="173"/>
        <v>2053.6387500000001</v>
      </c>
      <c r="L370">
        <f t="shared" si="174"/>
        <v>1613.41819484957</v>
      </c>
      <c r="M370">
        <f t="shared" si="175"/>
        <v>163.06437009321527</v>
      </c>
      <c r="N370">
        <f t="shared" si="176"/>
        <v>207.55642290186938</v>
      </c>
      <c r="O370">
        <f t="shared" si="177"/>
        <v>3.8640456736200826E-2</v>
      </c>
      <c r="P370">
        <f t="shared" si="178"/>
        <v>2.7659364316132984</v>
      </c>
      <c r="Q370">
        <f t="shared" si="179"/>
        <v>3.8343053168882889E-2</v>
      </c>
      <c r="R370">
        <f t="shared" si="180"/>
        <v>2.3990937821236052E-2</v>
      </c>
      <c r="S370">
        <f t="shared" si="181"/>
        <v>226.11327063204664</v>
      </c>
      <c r="T370">
        <f t="shared" si="182"/>
        <v>34.602366368692543</v>
      </c>
      <c r="U370">
        <f t="shared" si="183"/>
        <v>33.297224999999997</v>
      </c>
      <c r="V370">
        <f t="shared" si="184"/>
        <v>5.1370952954742046</v>
      </c>
      <c r="W370">
        <f t="shared" si="185"/>
        <v>67.139351151547487</v>
      </c>
      <c r="X370">
        <f t="shared" si="186"/>
        <v>3.4656750867113248</v>
      </c>
      <c r="Y370">
        <f t="shared" si="187"/>
        <v>5.1619132852335357</v>
      </c>
      <c r="Z370">
        <f t="shared" si="188"/>
        <v>1.6714202087628798</v>
      </c>
      <c r="AA370">
        <f t="shared" si="189"/>
        <v>-29.207002992780268</v>
      </c>
      <c r="AB370">
        <f t="shared" si="190"/>
        <v>12.822212216936691</v>
      </c>
      <c r="AC370">
        <f t="shared" si="191"/>
        <v>1.0652315885749772</v>
      </c>
      <c r="AD370">
        <f t="shared" si="192"/>
        <v>210.79371144477804</v>
      </c>
      <c r="AE370">
        <f t="shared" si="193"/>
        <v>8.9646837881993449</v>
      </c>
      <c r="AF370">
        <f t="shared" si="194"/>
        <v>0.66084832873326171</v>
      </c>
      <c r="AG370">
        <f t="shared" si="195"/>
        <v>9.3469758124694167</v>
      </c>
      <c r="AH370">
        <v>2135.1320038460899</v>
      </c>
      <c r="AI370">
        <v>2126.4475757575751</v>
      </c>
      <c r="AJ370">
        <v>-6.2637383879516992E-2</v>
      </c>
      <c r="AK370">
        <v>63.952055562581542</v>
      </c>
      <c r="AL370">
        <f t="shared" si="196"/>
        <v>0.6622903172966047</v>
      </c>
      <c r="AM370">
        <v>33.701104778270533</v>
      </c>
      <c r="AN370">
        <v>34.291474825174838</v>
      </c>
      <c r="AO370">
        <v>-1.870903840470136E-6</v>
      </c>
      <c r="AP370">
        <v>89.221601695222972</v>
      </c>
      <c r="AQ370">
        <v>0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47229.745468519781</v>
      </c>
      <c r="AV370">
        <f t="shared" si="200"/>
        <v>1200.0062499999999</v>
      </c>
      <c r="AW370">
        <f t="shared" si="201"/>
        <v>1025.9287075813713</v>
      </c>
      <c r="AX370">
        <f t="shared" si="202"/>
        <v>0.85493613685876335</v>
      </c>
      <c r="AY370">
        <f t="shared" si="203"/>
        <v>0.18842674413741317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1673988274.1875</v>
      </c>
      <c r="BF370">
        <v>2053.6387500000001</v>
      </c>
      <c r="BG370">
        <v>2063.1662500000002</v>
      </c>
      <c r="BH370">
        <v>34.290649999999999</v>
      </c>
      <c r="BI370">
        <v>33.701574999999998</v>
      </c>
      <c r="BJ370">
        <v>2062.2562499999999</v>
      </c>
      <c r="BK370">
        <v>34.080287499999997</v>
      </c>
      <c r="BL370">
        <v>650.02324999999996</v>
      </c>
      <c r="BM370">
        <v>100.9675</v>
      </c>
      <c r="BN370">
        <v>0.10014049999999999</v>
      </c>
      <c r="BO370">
        <v>33.383212499999999</v>
      </c>
      <c r="BP370">
        <v>33.297224999999997</v>
      </c>
      <c r="BQ370">
        <v>999.9</v>
      </c>
      <c r="BR370">
        <v>0</v>
      </c>
      <c r="BS370">
        <v>0</v>
      </c>
      <c r="BT370">
        <v>9008.0450000000001</v>
      </c>
      <c r="BU370">
        <v>0</v>
      </c>
      <c r="BV370">
        <v>126.647125</v>
      </c>
      <c r="BW370">
        <v>-9.5277412500000001</v>
      </c>
      <c r="BX370">
        <v>2126.5587500000001</v>
      </c>
      <c r="BY370">
        <v>2135.125</v>
      </c>
      <c r="BZ370">
        <v>0.58906112499999996</v>
      </c>
      <c r="CA370">
        <v>2063.1662500000002</v>
      </c>
      <c r="CB370">
        <v>33.701574999999998</v>
      </c>
      <c r="CC370">
        <v>3.4622475000000001</v>
      </c>
      <c r="CD370">
        <v>3.4027725000000002</v>
      </c>
      <c r="CE370">
        <v>26.435725000000001</v>
      </c>
      <c r="CF370">
        <v>26.142262500000001</v>
      </c>
      <c r="CG370">
        <v>1200.0062499999999</v>
      </c>
      <c r="CH370">
        <v>0.50004599999999999</v>
      </c>
      <c r="CI370">
        <v>0.49995400000000001</v>
      </c>
      <c r="CJ370">
        <v>0</v>
      </c>
      <c r="CK370">
        <v>802.90200000000004</v>
      </c>
      <c r="CL370">
        <v>4.9990899999999998</v>
      </c>
      <c r="CM370">
        <v>8172.5362500000001</v>
      </c>
      <c r="CN370">
        <v>9558.0500000000011</v>
      </c>
      <c r="CO370">
        <v>44.101374999999997</v>
      </c>
      <c r="CP370">
        <v>45.765500000000003</v>
      </c>
      <c r="CQ370">
        <v>44.936999999999998</v>
      </c>
      <c r="CR370">
        <v>44.75</v>
      </c>
      <c r="CS370">
        <v>45.311999999999998</v>
      </c>
      <c r="CT370">
        <v>597.55999999999995</v>
      </c>
      <c r="CU370">
        <v>597.45000000000005</v>
      </c>
      <c r="CV370">
        <v>0</v>
      </c>
      <c r="CW370">
        <v>1673988276.7</v>
      </c>
      <c r="CX370">
        <v>0</v>
      </c>
      <c r="CY370">
        <v>1673984188.5</v>
      </c>
      <c r="CZ370" t="s">
        <v>356</v>
      </c>
      <c r="DA370">
        <v>1673984188.5</v>
      </c>
      <c r="DB370">
        <v>1673984167.5</v>
      </c>
      <c r="DC370">
        <v>23</v>
      </c>
      <c r="DD370">
        <v>-0.32800000000000001</v>
      </c>
      <c r="DE370">
        <v>5.0000000000000001E-3</v>
      </c>
      <c r="DF370">
        <v>-6.2539999999999996</v>
      </c>
      <c r="DG370">
        <v>0.21</v>
      </c>
      <c r="DH370">
        <v>579</v>
      </c>
      <c r="DI370">
        <v>34</v>
      </c>
      <c r="DJ370">
        <v>0</v>
      </c>
      <c r="DK370">
        <v>0.1</v>
      </c>
      <c r="DL370">
        <v>-9.5496258536585366</v>
      </c>
      <c r="DM370">
        <v>0.26311275261324679</v>
      </c>
      <c r="DN370">
        <v>4.9847562456030337E-2</v>
      </c>
      <c r="DO370">
        <v>0</v>
      </c>
      <c r="DP370">
        <v>0.58840685365853662</v>
      </c>
      <c r="DQ370">
        <v>1.568354006968661E-2</v>
      </c>
      <c r="DR370">
        <v>2.060359482735081E-3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363</v>
      </c>
      <c r="EA370">
        <v>3.2949600000000001</v>
      </c>
      <c r="EB370">
        <v>2.6255099999999998</v>
      </c>
      <c r="EC370">
        <v>0.28655999999999998</v>
      </c>
      <c r="ED370">
        <v>0.28496500000000002</v>
      </c>
      <c r="EE370">
        <v>0.139181</v>
      </c>
      <c r="EF370">
        <v>0.13622899999999999</v>
      </c>
      <c r="EG370">
        <v>21432.799999999999</v>
      </c>
      <c r="EH370">
        <v>21843.599999999999</v>
      </c>
      <c r="EI370">
        <v>27981.8</v>
      </c>
      <c r="EJ370">
        <v>29440.3</v>
      </c>
      <c r="EK370">
        <v>33160.1</v>
      </c>
      <c r="EL370">
        <v>35325.4</v>
      </c>
      <c r="EM370">
        <v>39505.4</v>
      </c>
      <c r="EN370">
        <v>42096.1</v>
      </c>
      <c r="EO370">
        <v>2.20065</v>
      </c>
      <c r="EP370">
        <v>2.15293</v>
      </c>
      <c r="EQ370">
        <v>0.10967300000000001</v>
      </c>
      <c r="ER370">
        <v>0</v>
      </c>
      <c r="ES370">
        <v>31.5199</v>
      </c>
      <c r="ET370">
        <v>999.9</v>
      </c>
      <c r="EU370">
        <v>67.3</v>
      </c>
      <c r="EV370">
        <v>35.799999999999997</v>
      </c>
      <c r="EW370">
        <v>39.3489</v>
      </c>
      <c r="EX370">
        <v>56.7819</v>
      </c>
      <c r="EY370">
        <v>-4.6354100000000003</v>
      </c>
      <c r="EZ370">
        <v>2</v>
      </c>
      <c r="FA370">
        <v>0.62133899999999997</v>
      </c>
      <c r="FB370">
        <v>0.53346400000000005</v>
      </c>
      <c r="FC370">
        <v>20.270800000000001</v>
      </c>
      <c r="FD370">
        <v>5.2193899999999998</v>
      </c>
      <c r="FE370">
        <v>12.0099</v>
      </c>
      <c r="FF370">
        <v>4.9861000000000004</v>
      </c>
      <c r="FG370">
        <v>3.2846500000000001</v>
      </c>
      <c r="FH370">
        <v>9999</v>
      </c>
      <c r="FI370">
        <v>9999</v>
      </c>
      <c r="FJ370">
        <v>9999</v>
      </c>
      <c r="FK370">
        <v>999.9</v>
      </c>
      <c r="FL370">
        <v>1.86585</v>
      </c>
      <c r="FM370">
        <v>1.86229</v>
      </c>
      <c r="FN370">
        <v>1.86432</v>
      </c>
      <c r="FO370">
        <v>1.86036</v>
      </c>
      <c r="FP370">
        <v>1.86111</v>
      </c>
      <c r="FQ370">
        <v>1.8602000000000001</v>
      </c>
      <c r="FR370">
        <v>1.8619699999999999</v>
      </c>
      <c r="FS370">
        <v>1.8585199999999999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-8.6199999999999992</v>
      </c>
      <c r="GH370">
        <v>0.2104</v>
      </c>
      <c r="GI370">
        <v>-4.4410340874611869</v>
      </c>
      <c r="GJ370">
        <v>-4.0977002334145526E-3</v>
      </c>
      <c r="GK370">
        <v>1.9870096767282211E-6</v>
      </c>
      <c r="GL370">
        <v>-4.7591234531596528E-10</v>
      </c>
      <c r="GM370">
        <v>0.2103699999999975</v>
      </c>
      <c r="GN370">
        <v>0</v>
      </c>
      <c r="GO370">
        <v>0</v>
      </c>
      <c r="GP370">
        <v>0</v>
      </c>
      <c r="GQ370">
        <v>6</v>
      </c>
      <c r="GR370">
        <v>2093</v>
      </c>
      <c r="GS370">
        <v>4</v>
      </c>
      <c r="GT370">
        <v>31</v>
      </c>
      <c r="GU370">
        <v>68.099999999999994</v>
      </c>
      <c r="GV370">
        <v>68.5</v>
      </c>
      <c r="GW370">
        <v>4.9072300000000002</v>
      </c>
      <c r="GX370">
        <v>0</v>
      </c>
      <c r="GY370">
        <v>2.04834</v>
      </c>
      <c r="GZ370">
        <v>2.6232899999999999</v>
      </c>
      <c r="HA370">
        <v>2.1972700000000001</v>
      </c>
      <c r="HB370">
        <v>2.2888199999999999</v>
      </c>
      <c r="HC370">
        <v>41.3001</v>
      </c>
      <c r="HD370">
        <v>14.079499999999999</v>
      </c>
      <c r="HE370">
        <v>18</v>
      </c>
      <c r="HF370">
        <v>706.30899999999997</v>
      </c>
      <c r="HG370">
        <v>741.33900000000006</v>
      </c>
      <c r="HH370">
        <v>30.999700000000001</v>
      </c>
      <c r="HI370">
        <v>35.056600000000003</v>
      </c>
      <c r="HJ370">
        <v>29.9999</v>
      </c>
      <c r="HK370">
        <v>35.027799999999999</v>
      </c>
      <c r="HL370">
        <v>35.049500000000002</v>
      </c>
      <c r="HM370">
        <v>100</v>
      </c>
      <c r="HN370">
        <v>18.548500000000001</v>
      </c>
      <c r="HO370">
        <v>100</v>
      </c>
      <c r="HP370">
        <v>31</v>
      </c>
      <c r="HQ370">
        <v>2367.64</v>
      </c>
      <c r="HR370">
        <v>33.670400000000001</v>
      </c>
      <c r="HS370">
        <v>98.611500000000007</v>
      </c>
      <c r="HT370">
        <v>97.602199999999996</v>
      </c>
    </row>
    <row r="371" spans="1:228" x14ac:dyDescent="0.2">
      <c r="A371">
        <v>356</v>
      </c>
      <c r="B371">
        <v>1673988280.5</v>
      </c>
      <c r="C371">
        <v>1417.400000095367</v>
      </c>
      <c r="D371" t="s">
        <v>1071</v>
      </c>
      <c r="E371" t="s">
        <v>1072</v>
      </c>
      <c r="F371">
        <v>4</v>
      </c>
      <c r="G371">
        <v>1673988278.5</v>
      </c>
      <c r="H371">
        <f t="shared" si="170"/>
        <v>6.6343869304133561E-4</v>
      </c>
      <c r="I371">
        <f t="shared" si="171"/>
        <v>0.66343869304133563</v>
      </c>
      <c r="J371">
        <f t="shared" si="172"/>
        <v>8.9005910958798058</v>
      </c>
      <c r="K371">
        <f t="shared" si="173"/>
        <v>2053.4899999999998</v>
      </c>
      <c r="L371">
        <f t="shared" si="174"/>
        <v>1631.9704198337311</v>
      </c>
      <c r="M371">
        <f t="shared" si="175"/>
        <v>164.9397897859476</v>
      </c>
      <c r="N371">
        <f t="shared" si="176"/>
        <v>207.54187993312604</v>
      </c>
      <c r="O371">
        <f t="shared" si="177"/>
        <v>3.8680768056429109E-2</v>
      </c>
      <c r="P371">
        <f t="shared" si="178"/>
        <v>2.7659070991906187</v>
      </c>
      <c r="Q371">
        <f t="shared" si="179"/>
        <v>3.8382743086104468E-2</v>
      </c>
      <c r="R371">
        <f t="shared" si="180"/>
        <v>2.4015799251796931E-2</v>
      </c>
      <c r="S371">
        <f t="shared" si="181"/>
        <v>226.1145162987813</v>
      </c>
      <c r="T371">
        <f t="shared" si="182"/>
        <v>34.606441663841579</v>
      </c>
      <c r="U371">
        <f t="shared" si="183"/>
        <v>33.301428571428573</v>
      </c>
      <c r="V371">
        <f t="shared" si="184"/>
        <v>5.1383061261278868</v>
      </c>
      <c r="W371">
        <f t="shared" si="185"/>
        <v>67.123885500880306</v>
      </c>
      <c r="X371">
        <f t="shared" si="186"/>
        <v>3.4657258760484932</v>
      </c>
      <c r="Y371">
        <f t="shared" si="187"/>
        <v>5.1631782787708875</v>
      </c>
      <c r="Z371">
        <f t="shared" si="188"/>
        <v>1.6725802500793936</v>
      </c>
      <c r="AA371">
        <f t="shared" si="189"/>
        <v>-29.257646363122902</v>
      </c>
      <c r="AB371">
        <f t="shared" si="190"/>
        <v>12.847372632554732</v>
      </c>
      <c r="AC371">
        <f t="shared" si="191"/>
        <v>1.0673779854993519</v>
      </c>
      <c r="AD371">
        <f t="shared" si="192"/>
        <v>210.77162055371249</v>
      </c>
      <c r="AE371">
        <f t="shared" si="193"/>
        <v>8.8755610571481274</v>
      </c>
      <c r="AF371">
        <f t="shared" si="194"/>
        <v>0.66216109322598926</v>
      </c>
      <c r="AG371">
        <f t="shared" si="195"/>
        <v>8.9005910958798058</v>
      </c>
      <c r="AH371">
        <v>2134.9188884298219</v>
      </c>
      <c r="AI371">
        <v>2126.4132727272722</v>
      </c>
      <c r="AJ371">
        <v>9.981746581636192E-4</v>
      </c>
      <c r="AK371">
        <v>63.952055562581542</v>
      </c>
      <c r="AL371">
        <f t="shared" si="196"/>
        <v>0.66343869304133563</v>
      </c>
      <c r="AM371">
        <v>33.70087355061289</v>
      </c>
      <c r="AN371">
        <v>34.292320979021007</v>
      </c>
      <c r="AO371">
        <v>-1.7493913688715331E-5</v>
      </c>
      <c r="AP371">
        <v>89.221601695222972</v>
      </c>
      <c r="AQ371">
        <v>0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47228.268613059699</v>
      </c>
      <c r="AV371">
        <f t="shared" si="200"/>
        <v>1200.012857142857</v>
      </c>
      <c r="AW371">
        <f t="shared" si="201"/>
        <v>1025.9343566314926</v>
      </c>
      <c r="AX371">
        <f t="shared" si="202"/>
        <v>0.85493613716286965</v>
      </c>
      <c r="AY371">
        <f t="shared" si="203"/>
        <v>0.18842674472433857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1673988278.5</v>
      </c>
      <c r="BF371">
        <v>2053.4899999999998</v>
      </c>
      <c r="BG371">
        <v>2062.937142857143</v>
      </c>
      <c r="BH371">
        <v>34.291071428571428</v>
      </c>
      <c r="BI371">
        <v>33.700857142857139</v>
      </c>
      <c r="BJ371">
        <v>2062.1042857142861</v>
      </c>
      <c r="BK371">
        <v>34.080671428571428</v>
      </c>
      <c r="BL371">
        <v>650.0569999999999</v>
      </c>
      <c r="BM371">
        <v>100.9678571428571</v>
      </c>
      <c r="BN371">
        <v>0.10002238571428571</v>
      </c>
      <c r="BO371">
        <v>33.387585714285713</v>
      </c>
      <c r="BP371">
        <v>33.301428571428573</v>
      </c>
      <c r="BQ371">
        <v>999.89999999999986</v>
      </c>
      <c r="BR371">
        <v>0</v>
      </c>
      <c r="BS371">
        <v>0</v>
      </c>
      <c r="BT371">
        <v>9007.8571428571431</v>
      </c>
      <c r="BU371">
        <v>0</v>
      </c>
      <c r="BV371">
        <v>125.6831428571429</v>
      </c>
      <c r="BW371">
        <v>-9.4450342857142857</v>
      </c>
      <c r="BX371">
        <v>2126.4057142857141</v>
      </c>
      <c r="BY371">
        <v>2134.8814285714279</v>
      </c>
      <c r="BZ371">
        <v>0.59019157142857137</v>
      </c>
      <c r="CA371">
        <v>2062.937142857143</v>
      </c>
      <c r="CB371">
        <v>33.700857142857139</v>
      </c>
      <c r="CC371">
        <v>3.462294285714286</v>
      </c>
      <c r="CD371">
        <v>3.4027028571428568</v>
      </c>
      <c r="CE371">
        <v>26.435957142857141</v>
      </c>
      <c r="CF371">
        <v>26.141928571428569</v>
      </c>
      <c r="CG371">
        <v>1200.012857142857</v>
      </c>
      <c r="CH371">
        <v>0.5000460000000001</v>
      </c>
      <c r="CI371">
        <v>0.4999539999999999</v>
      </c>
      <c r="CJ371">
        <v>0</v>
      </c>
      <c r="CK371">
        <v>802.6792857142857</v>
      </c>
      <c r="CL371">
        <v>4.9990899999999998</v>
      </c>
      <c r="CM371">
        <v>8169.4614285714288</v>
      </c>
      <c r="CN371">
        <v>9558.1157142857155</v>
      </c>
      <c r="CO371">
        <v>44.071000000000012</v>
      </c>
      <c r="CP371">
        <v>45.75</v>
      </c>
      <c r="CQ371">
        <v>44.936999999999998</v>
      </c>
      <c r="CR371">
        <v>44.75</v>
      </c>
      <c r="CS371">
        <v>45.311999999999998</v>
      </c>
      <c r="CT371">
        <v>597.56285714285718</v>
      </c>
      <c r="CU371">
        <v>597.45285714285717</v>
      </c>
      <c r="CV371">
        <v>0</v>
      </c>
      <c r="CW371">
        <v>1673988280.9000001</v>
      </c>
      <c r="CX371">
        <v>0</v>
      </c>
      <c r="CY371">
        <v>1673984188.5</v>
      </c>
      <c r="CZ371" t="s">
        <v>356</v>
      </c>
      <c r="DA371">
        <v>1673984188.5</v>
      </c>
      <c r="DB371">
        <v>1673984167.5</v>
      </c>
      <c r="DC371">
        <v>23</v>
      </c>
      <c r="DD371">
        <v>-0.32800000000000001</v>
      </c>
      <c r="DE371">
        <v>5.0000000000000001E-3</v>
      </c>
      <c r="DF371">
        <v>-6.2539999999999996</v>
      </c>
      <c r="DG371">
        <v>0.21</v>
      </c>
      <c r="DH371">
        <v>579</v>
      </c>
      <c r="DI371">
        <v>34</v>
      </c>
      <c r="DJ371">
        <v>0</v>
      </c>
      <c r="DK371">
        <v>0.1</v>
      </c>
      <c r="DL371">
        <v>-9.528916097560975</v>
      </c>
      <c r="DM371">
        <v>0.2412441114982517</v>
      </c>
      <c r="DN371">
        <v>5.6274266955299621E-2</v>
      </c>
      <c r="DO371">
        <v>0</v>
      </c>
      <c r="DP371">
        <v>0.5891990487804879</v>
      </c>
      <c r="DQ371">
        <v>9.2204529616724176E-3</v>
      </c>
      <c r="DR371">
        <v>1.5635098719137209E-3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363</v>
      </c>
      <c r="EA371">
        <v>3.2949700000000002</v>
      </c>
      <c r="EB371">
        <v>2.6252800000000001</v>
      </c>
      <c r="EC371">
        <v>0.28655799999999998</v>
      </c>
      <c r="ED371">
        <v>0.284941</v>
      </c>
      <c r="EE371">
        <v>0.13918900000000001</v>
      </c>
      <c r="EF371">
        <v>0.13623399999999999</v>
      </c>
      <c r="EG371">
        <v>21432.799999999999</v>
      </c>
      <c r="EH371">
        <v>21844.400000000001</v>
      </c>
      <c r="EI371">
        <v>27981.7</v>
      </c>
      <c r="EJ371">
        <v>29440.5</v>
      </c>
      <c r="EK371">
        <v>33160</v>
      </c>
      <c r="EL371">
        <v>35325.599999999999</v>
      </c>
      <c r="EM371">
        <v>39505.699999999997</v>
      </c>
      <c r="EN371">
        <v>42096.5</v>
      </c>
      <c r="EO371">
        <v>2.2004999999999999</v>
      </c>
      <c r="EP371">
        <v>2.1531699999999998</v>
      </c>
      <c r="EQ371">
        <v>0.110082</v>
      </c>
      <c r="ER371">
        <v>0</v>
      </c>
      <c r="ES371">
        <v>31.526199999999999</v>
      </c>
      <c r="ET371">
        <v>999.9</v>
      </c>
      <c r="EU371">
        <v>67.3</v>
      </c>
      <c r="EV371">
        <v>35.700000000000003</v>
      </c>
      <c r="EW371">
        <v>39.130899999999997</v>
      </c>
      <c r="EX371">
        <v>57.441899999999997</v>
      </c>
      <c r="EY371">
        <v>-4.7796500000000002</v>
      </c>
      <c r="EZ371">
        <v>2</v>
      </c>
      <c r="FA371">
        <v>0.62132399999999999</v>
      </c>
      <c r="FB371">
        <v>0.53139400000000003</v>
      </c>
      <c r="FC371">
        <v>20.270900000000001</v>
      </c>
      <c r="FD371">
        <v>5.2187900000000003</v>
      </c>
      <c r="FE371">
        <v>12.0099</v>
      </c>
      <c r="FF371">
        <v>4.9863499999999998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1.86229</v>
      </c>
      <c r="FN371">
        <v>1.86432</v>
      </c>
      <c r="FO371">
        <v>1.8603499999999999</v>
      </c>
      <c r="FP371">
        <v>1.86111</v>
      </c>
      <c r="FQ371">
        <v>1.8602000000000001</v>
      </c>
      <c r="FR371">
        <v>1.8619699999999999</v>
      </c>
      <c r="FS371">
        <v>1.8585199999999999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-8.6199999999999992</v>
      </c>
      <c r="GH371">
        <v>0.2104</v>
      </c>
      <c r="GI371">
        <v>-4.4410340874611869</v>
      </c>
      <c r="GJ371">
        <v>-4.0977002334145526E-3</v>
      </c>
      <c r="GK371">
        <v>1.9870096767282211E-6</v>
      </c>
      <c r="GL371">
        <v>-4.7591234531596528E-10</v>
      </c>
      <c r="GM371">
        <v>0.2103699999999975</v>
      </c>
      <c r="GN371">
        <v>0</v>
      </c>
      <c r="GO371">
        <v>0</v>
      </c>
      <c r="GP371">
        <v>0</v>
      </c>
      <c r="GQ371">
        <v>6</v>
      </c>
      <c r="GR371">
        <v>2093</v>
      </c>
      <c r="GS371">
        <v>4</v>
      </c>
      <c r="GT371">
        <v>31</v>
      </c>
      <c r="GU371">
        <v>68.2</v>
      </c>
      <c r="GV371">
        <v>68.5</v>
      </c>
      <c r="GW371">
        <v>4.9072300000000002</v>
      </c>
      <c r="GX371">
        <v>0</v>
      </c>
      <c r="GY371">
        <v>2.04834</v>
      </c>
      <c r="GZ371">
        <v>2.6232899999999999</v>
      </c>
      <c r="HA371">
        <v>2.1972700000000001</v>
      </c>
      <c r="HB371">
        <v>2.34375</v>
      </c>
      <c r="HC371">
        <v>41.3001</v>
      </c>
      <c r="HD371">
        <v>14.097</v>
      </c>
      <c r="HE371">
        <v>18</v>
      </c>
      <c r="HF371">
        <v>706.16399999999999</v>
      </c>
      <c r="HG371">
        <v>741.55399999999997</v>
      </c>
      <c r="HH371">
        <v>30.999600000000001</v>
      </c>
      <c r="HI371">
        <v>35.054200000000002</v>
      </c>
      <c r="HJ371">
        <v>29.9999</v>
      </c>
      <c r="HK371">
        <v>35.026200000000003</v>
      </c>
      <c r="HL371">
        <v>35.0473</v>
      </c>
      <c r="HM371">
        <v>100</v>
      </c>
      <c r="HN371">
        <v>18.548500000000001</v>
      </c>
      <c r="HO371">
        <v>100</v>
      </c>
      <c r="HP371">
        <v>31</v>
      </c>
      <c r="HQ371">
        <v>2374.3200000000002</v>
      </c>
      <c r="HR371">
        <v>33.670400000000001</v>
      </c>
      <c r="HS371">
        <v>98.611800000000002</v>
      </c>
      <c r="HT371">
        <v>97.603099999999998</v>
      </c>
    </row>
    <row r="372" spans="1:228" x14ac:dyDescent="0.2">
      <c r="A372">
        <v>357</v>
      </c>
      <c r="B372">
        <v>1673988284.5</v>
      </c>
      <c r="C372">
        <v>1421.400000095367</v>
      </c>
      <c r="D372" t="s">
        <v>1073</v>
      </c>
      <c r="E372" t="s">
        <v>1074</v>
      </c>
      <c r="F372">
        <v>4</v>
      </c>
      <c r="G372">
        <v>1673988282.1875</v>
      </c>
      <c r="H372">
        <f t="shared" si="170"/>
        <v>6.608000503886657E-4</v>
      </c>
      <c r="I372">
        <f t="shared" si="171"/>
        <v>0.66080005038866574</v>
      </c>
      <c r="J372">
        <f t="shared" si="172"/>
        <v>9.0258140904871471</v>
      </c>
      <c r="K372">
        <f t="shared" si="173"/>
        <v>2053.3825000000002</v>
      </c>
      <c r="L372">
        <f t="shared" si="174"/>
        <v>1624.4389269539779</v>
      </c>
      <c r="M372">
        <f t="shared" si="175"/>
        <v>164.17720233145567</v>
      </c>
      <c r="N372">
        <f t="shared" si="176"/>
        <v>207.52925122184126</v>
      </c>
      <c r="O372">
        <f t="shared" si="177"/>
        <v>3.8452783026245503E-2</v>
      </c>
      <c r="P372">
        <f t="shared" si="178"/>
        <v>2.760235656754785</v>
      </c>
      <c r="Q372">
        <f t="shared" si="179"/>
        <v>3.815764622591953E-2</v>
      </c>
      <c r="R372">
        <f t="shared" si="180"/>
        <v>2.3874856802002319E-2</v>
      </c>
      <c r="S372">
        <f t="shared" si="181"/>
        <v>226.11087850824856</v>
      </c>
      <c r="T372">
        <f t="shared" si="182"/>
        <v>34.613713136808421</v>
      </c>
      <c r="U372">
        <f t="shared" si="183"/>
        <v>33.312237499999988</v>
      </c>
      <c r="V372">
        <f t="shared" si="184"/>
        <v>5.1414207572521713</v>
      </c>
      <c r="W372">
        <f t="shared" si="185"/>
        <v>67.107482342967756</v>
      </c>
      <c r="X372">
        <f t="shared" si="186"/>
        <v>3.4657068866940874</v>
      </c>
      <c r="Y372">
        <f t="shared" si="187"/>
        <v>5.1644120233595103</v>
      </c>
      <c r="Z372">
        <f t="shared" si="188"/>
        <v>1.6757138705580839</v>
      </c>
      <c r="AA372">
        <f t="shared" si="189"/>
        <v>-29.141282222140156</v>
      </c>
      <c r="AB372">
        <f t="shared" si="190"/>
        <v>11.847122171079068</v>
      </c>
      <c r="AC372">
        <f t="shared" si="191"/>
        <v>0.98637093430968814</v>
      </c>
      <c r="AD372">
        <f t="shared" si="192"/>
        <v>209.80308939149717</v>
      </c>
      <c r="AE372">
        <f t="shared" si="193"/>
        <v>8.800916912905743</v>
      </c>
      <c r="AF372">
        <f t="shared" si="194"/>
        <v>0.66026492700194106</v>
      </c>
      <c r="AG372">
        <f t="shared" si="195"/>
        <v>9.0258140904871471</v>
      </c>
      <c r="AH372">
        <v>2134.685247003044</v>
      </c>
      <c r="AI372">
        <v>2126.2211515151498</v>
      </c>
      <c r="AJ372">
        <v>-4.0444133778168717E-2</v>
      </c>
      <c r="AK372">
        <v>63.952055562581542</v>
      </c>
      <c r="AL372">
        <f t="shared" si="196"/>
        <v>0.66080005038866574</v>
      </c>
      <c r="AM372">
        <v>33.701491430473482</v>
      </c>
      <c r="AN372">
        <v>34.290542657342669</v>
      </c>
      <c r="AO372">
        <v>-4.3842679750070609E-6</v>
      </c>
      <c r="AP372">
        <v>89.221601695222972</v>
      </c>
      <c r="AQ372">
        <v>0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47071.985503541619</v>
      </c>
      <c r="AV372">
        <f t="shared" si="200"/>
        <v>1199.9962499999999</v>
      </c>
      <c r="AW372">
        <f t="shared" si="201"/>
        <v>1025.9198950819941</v>
      </c>
      <c r="AX372">
        <f t="shared" si="202"/>
        <v>0.85493591757640419</v>
      </c>
      <c r="AY372">
        <f t="shared" si="203"/>
        <v>0.18842632092246003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1673988282.1875</v>
      </c>
      <c r="BF372">
        <v>2053.3825000000002</v>
      </c>
      <c r="BG372">
        <v>2062.7575000000002</v>
      </c>
      <c r="BH372">
        <v>34.291175000000003</v>
      </c>
      <c r="BI372">
        <v>33.702624999999998</v>
      </c>
      <c r="BJ372">
        <v>2061.9987500000002</v>
      </c>
      <c r="BK372">
        <v>34.080800000000004</v>
      </c>
      <c r="BL372">
        <v>650.02837499999987</v>
      </c>
      <c r="BM372">
        <v>100.966875</v>
      </c>
      <c r="BN372">
        <v>0.1001455</v>
      </c>
      <c r="BO372">
        <v>33.391850000000012</v>
      </c>
      <c r="BP372">
        <v>33.312237499999988</v>
      </c>
      <c r="BQ372">
        <v>999.9</v>
      </c>
      <c r="BR372">
        <v>0</v>
      </c>
      <c r="BS372">
        <v>0</v>
      </c>
      <c r="BT372">
        <v>8977.8125</v>
      </c>
      <c r="BU372">
        <v>0</v>
      </c>
      <c r="BV372">
        <v>124.780125</v>
      </c>
      <c r="BW372">
        <v>-9.375</v>
      </c>
      <c r="BX372">
        <v>2126.2962499999999</v>
      </c>
      <c r="BY372">
        <v>2134.7037500000001</v>
      </c>
      <c r="BZ372">
        <v>0.58856300000000006</v>
      </c>
      <c r="CA372">
        <v>2062.7575000000002</v>
      </c>
      <c r="CB372">
        <v>33.702624999999998</v>
      </c>
      <c r="CC372">
        <v>3.462275</v>
      </c>
      <c r="CD372">
        <v>3.40284875</v>
      </c>
      <c r="CE372">
        <v>26.435874999999999</v>
      </c>
      <c r="CF372">
        <v>26.1426625</v>
      </c>
      <c r="CG372">
        <v>1199.9962499999999</v>
      </c>
      <c r="CH372">
        <v>0.50005299999999997</v>
      </c>
      <c r="CI372">
        <v>0.49994699999999997</v>
      </c>
      <c r="CJ372">
        <v>0</v>
      </c>
      <c r="CK372">
        <v>802.33075000000008</v>
      </c>
      <c r="CL372">
        <v>4.9990899999999998</v>
      </c>
      <c r="CM372">
        <v>8166.84375</v>
      </c>
      <c r="CN372">
        <v>9558.01</v>
      </c>
      <c r="CO372">
        <v>44.069875000000003</v>
      </c>
      <c r="CP372">
        <v>45.75</v>
      </c>
      <c r="CQ372">
        <v>44.936999999999998</v>
      </c>
      <c r="CR372">
        <v>44.75</v>
      </c>
      <c r="CS372">
        <v>45.311999999999998</v>
      </c>
      <c r="CT372">
        <v>597.56375000000003</v>
      </c>
      <c r="CU372">
        <v>597.43624999999997</v>
      </c>
      <c r="CV372">
        <v>0</v>
      </c>
      <c r="CW372">
        <v>1673988285.0999999</v>
      </c>
      <c r="CX372">
        <v>0</v>
      </c>
      <c r="CY372">
        <v>1673984188.5</v>
      </c>
      <c r="CZ372" t="s">
        <v>356</v>
      </c>
      <c r="DA372">
        <v>1673984188.5</v>
      </c>
      <c r="DB372">
        <v>1673984167.5</v>
      </c>
      <c r="DC372">
        <v>23</v>
      </c>
      <c r="DD372">
        <v>-0.32800000000000001</v>
      </c>
      <c r="DE372">
        <v>5.0000000000000001E-3</v>
      </c>
      <c r="DF372">
        <v>-6.2539999999999996</v>
      </c>
      <c r="DG372">
        <v>0.21</v>
      </c>
      <c r="DH372">
        <v>579</v>
      </c>
      <c r="DI372">
        <v>34</v>
      </c>
      <c r="DJ372">
        <v>0</v>
      </c>
      <c r="DK372">
        <v>0.1</v>
      </c>
      <c r="DL372">
        <v>-9.4916580487804882</v>
      </c>
      <c r="DM372">
        <v>0.57228689895470675</v>
      </c>
      <c r="DN372">
        <v>8.4626119828149701E-2</v>
      </c>
      <c r="DO372">
        <v>0</v>
      </c>
      <c r="DP372">
        <v>0.58964875609756096</v>
      </c>
      <c r="DQ372">
        <v>-2.1541881533091419E-3</v>
      </c>
      <c r="DR372">
        <v>1.1795647353587001E-3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363</v>
      </c>
      <c r="EA372">
        <v>3.2948300000000001</v>
      </c>
      <c r="EB372">
        <v>2.62507</v>
      </c>
      <c r="EC372">
        <v>0.28654400000000002</v>
      </c>
      <c r="ED372">
        <v>0.28493600000000002</v>
      </c>
      <c r="EE372">
        <v>0.139185</v>
      </c>
      <c r="EF372">
        <v>0.13624</v>
      </c>
      <c r="EG372">
        <v>21433.200000000001</v>
      </c>
      <c r="EH372">
        <v>21844.799999999999</v>
      </c>
      <c r="EI372">
        <v>27981.7</v>
      </c>
      <c r="EJ372">
        <v>29440.7</v>
      </c>
      <c r="EK372">
        <v>33159.9</v>
      </c>
      <c r="EL372">
        <v>35325.4</v>
      </c>
      <c r="EM372">
        <v>39505.4</v>
      </c>
      <c r="EN372">
        <v>42096.5</v>
      </c>
      <c r="EO372">
        <v>2.2004199999999998</v>
      </c>
      <c r="EP372">
        <v>2.1531500000000001</v>
      </c>
      <c r="EQ372">
        <v>0.109598</v>
      </c>
      <c r="ER372">
        <v>0</v>
      </c>
      <c r="ES372">
        <v>31.5318</v>
      </c>
      <c r="ET372">
        <v>999.9</v>
      </c>
      <c r="EU372">
        <v>67.3</v>
      </c>
      <c r="EV372">
        <v>35.799999999999997</v>
      </c>
      <c r="EW372">
        <v>39.353299999999997</v>
      </c>
      <c r="EX372">
        <v>57.771900000000002</v>
      </c>
      <c r="EY372">
        <v>-4.56731</v>
      </c>
      <c r="EZ372">
        <v>2</v>
      </c>
      <c r="FA372">
        <v>0.62097599999999997</v>
      </c>
      <c r="FB372">
        <v>0.52981999999999996</v>
      </c>
      <c r="FC372">
        <v>20.270900000000001</v>
      </c>
      <c r="FD372">
        <v>5.2190899999999996</v>
      </c>
      <c r="FE372">
        <v>12.0099</v>
      </c>
      <c r="FF372">
        <v>4.9859499999999999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1.86229</v>
      </c>
      <c r="FN372">
        <v>1.86432</v>
      </c>
      <c r="FO372">
        <v>1.86036</v>
      </c>
      <c r="FP372">
        <v>1.86111</v>
      </c>
      <c r="FQ372">
        <v>1.8602000000000001</v>
      </c>
      <c r="FR372">
        <v>1.8619600000000001</v>
      </c>
      <c r="FS372">
        <v>1.8585199999999999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-8.6199999999999992</v>
      </c>
      <c r="GH372">
        <v>0.2104</v>
      </c>
      <c r="GI372">
        <v>-4.4410340874611869</v>
      </c>
      <c r="GJ372">
        <v>-4.0977002334145526E-3</v>
      </c>
      <c r="GK372">
        <v>1.9870096767282211E-6</v>
      </c>
      <c r="GL372">
        <v>-4.7591234531596528E-10</v>
      </c>
      <c r="GM372">
        <v>0.2103699999999975</v>
      </c>
      <c r="GN372">
        <v>0</v>
      </c>
      <c r="GO372">
        <v>0</v>
      </c>
      <c r="GP372">
        <v>0</v>
      </c>
      <c r="GQ372">
        <v>6</v>
      </c>
      <c r="GR372">
        <v>2093</v>
      </c>
      <c r="GS372">
        <v>4</v>
      </c>
      <c r="GT372">
        <v>31</v>
      </c>
      <c r="GU372">
        <v>68.3</v>
      </c>
      <c r="GV372">
        <v>68.599999999999994</v>
      </c>
      <c r="GW372">
        <v>4.9060100000000002</v>
      </c>
      <c r="GX372">
        <v>0</v>
      </c>
      <c r="GY372">
        <v>2.04834</v>
      </c>
      <c r="GZ372">
        <v>2.6220699999999999</v>
      </c>
      <c r="HA372">
        <v>2.1972700000000001</v>
      </c>
      <c r="HB372">
        <v>2.3315399999999999</v>
      </c>
      <c r="HC372">
        <v>41.3001</v>
      </c>
      <c r="HD372">
        <v>14.097</v>
      </c>
      <c r="HE372">
        <v>18</v>
      </c>
      <c r="HF372">
        <v>706.06700000000001</v>
      </c>
      <c r="HG372">
        <v>741.51099999999997</v>
      </c>
      <c r="HH372">
        <v>30.999600000000001</v>
      </c>
      <c r="HI372">
        <v>35.052599999999998</v>
      </c>
      <c r="HJ372">
        <v>29.9998</v>
      </c>
      <c r="HK372">
        <v>35.023000000000003</v>
      </c>
      <c r="HL372">
        <v>35.045699999999997</v>
      </c>
      <c r="HM372">
        <v>100</v>
      </c>
      <c r="HN372">
        <v>18.548500000000001</v>
      </c>
      <c r="HO372">
        <v>100</v>
      </c>
      <c r="HP372">
        <v>31</v>
      </c>
      <c r="HQ372">
        <v>2381</v>
      </c>
      <c r="HR372">
        <v>33.670400000000001</v>
      </c>
      <c r="HS372">
        <v>98.611400000000003</v>
      </c>
      <c r="HT372">
        <v>97.603499999999997</v>
      </c>
    </row>
    <row r="373" spans="1:228" x14ac:dyDescent="0.2">
      <c r="A373">
        <v>358</v>
      </c>
      <c r="B373">
        <v>1673988288.5</v>
      </c>
      <c r="C373">
        <v>1425.400000095367</v>
      </c>
      <c r="D373" t="s">
        <v>1075</v>
      </c>
      <c r="E373" t="s">
        <v>1076</v>
      </c>
      <c r="F373">
        <v>4</v>
      </c>
      <c r="G373">
        <v>1673988286.5</v>
      </c>
      <c r="H373">
        <f t="shared" si="170"/>
        <v>6.6411234251967919E-4</v>
      </c>
      <c r="I373">
        <f t="shared" si="171"/>
        <v>0.66411234251967921</v>
      </c>
      <c r="J373">
        <f t="shared" si="172"/>
        <v>9.1050170467826668</v>
      </c>
      <c r="K373">
        <f t="shared" si="173"/>
        <v>2053.278571428571</v>
      </c>
      <c r="L373">
        <f t="shared" si="174"/>
        <v>1623.3800131099188</v>
      </c>
      <c r="M373">
        <f t="shared" si="175"/>
        <v>164.06903087634004</v>
      </c>
      <c r="N373">
        <f t="shared" si="176"/>
        <v>207.51729269358174</v>
      </c>
      <c r="O373">
        <f t="shared" si="177"/>
        <v>3.8686509349264993E-2</v>
      </c>
      <c r="P373">
        <f t="shared" si="178"/>
        <v>2.7656816602123637</v>
      </c>
      <c r="Q373">
        <f t="shared" si="179"/>
        <v>3.8388372172010861E-2</v>
      </c>
      <c r="R373">
        <f t="shared" si="180"/>
        <v>2.4019327396162905E-2</v>
      </c>
      <c r="S373">
        <f t="shared" si="181"/>
        <v>226.11142929898583</v>
      </c>
      <c r="T373">
        <f t="shared" si="182"/>
        <v>34.614180270809996</v>
      </c>
      <c r="U373">
        <f t="shared" si="183"/>
        <v>33.307628571428573</v>
      </c>
      <c r="V373">
        <f t="shared" si="184"/>
        <v>5.1400924773362258</v>
      </c>
      <c r="W373">
        <f t="shared" si="185"/>
        <v>67.101687517168187</v>
      </c>
      <c r="X373">
        <f t="shared" si="186"/>
        <v>3.4661052646614956</v>
      </c>
      <c r="Y373">
        <f t="shared" si="187"/>
        <v>5.1654517090567671</v>
      </c>
      <c r="Z373">
        <f t="shared" si="188"/>
        <v>1.6739872126747302</v>
      </c>
      <c r="AA373">
        <f t="shared" si="189"/>
        <v>-29.287354305117852</v>
      </c>
      <c r="AB373">
        <f t="shared" si="190"/>
        <v>13.093411173614898</v>
      </c>
      <c r="AC373">
        <f t="shared" si="191"/>
        <v>1.0879827720499469</v>
      </c>
      <c r="AD373">
        <f t="shared" si="192"/>
        <v>211.00546893953282</v>
      </c>
      <c r="AE373">
        <f t="shared" si="193"/>
        <v>8.7981070629936013</v>
      </c>
      <c r="AF373">
        <f t="shared" si="194"/>
        <v>0.66168641934698558</v>
      </c>
      <c r="AG373">
        <f t="shared" si="195"/>
        <v>9.1050170467826668</v>
      </c>
      <c r="AH373">
        <v>2134.6252319819182</v>
      </c>
      <c r="AI373">
        <v>2126.1194545454541</v>
      </c>
      <c r="AJ373">
        <v>-4.9326031966962482E-2</v>
      </c>
      <c r="AK373">
        <v>63.952055562581542</v>
      </c>
      <c r="AL373">
        <f t="shared" si="196"/>
        <v>0.66411234251967921</v>
      </c>
      <c r="AM373">
        <v>33.705308832314103</v>
      </c>
      <c r="AN373">
        <v>34.297077622377643</v>
      </c>
      <c r="AO373">
        <v>4.5949678259622793E-5</v>
      </c>
      <c r="AP373">
        <v>89.221601695222972</v>
      </c>
      <c r="AQ373">
        <v>0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47220.858336665209</v>
      </c>
      <c r="AV373">
        <f t="shared" si="200"/>
        <v>1199.997142857143</v>
      </c>
      <c r="AW373">
        <f t="shared" si="201"/>
        <v>1025.920856631599</v>
      </c>
      <c r="AX373">
        <f t="shared" si="202"/>
        <v>0.85493608275510091</v>
      </c>
      <c r="AY373">
        <f t="shared" si="203"/>
        <v>0.18842663971734464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1673988286.5</v>
      </c>
      <c r="BF373">
        <v>2053.278571428571</v>
      </c>
      <c r="BG373">
        <v>2062.6542857142858</v>
      </c>
      <c r="BH373">
        <v>34.295357142857142</v>
      </c>
      <c r="BI373">
        <v>33.705500000000008</v>
      </c>
      <c r="BJ373">
        <v>2061.8928571428569</v>
      </c>
      <c r="BK373">
        <v>34.085028571428573</v>
      </c>
      <c r="BL373">
        <v>649.98142857142852</v>
      </c>
      <c r="BM373">
        <v>100.96642857142859</v>
      </c>
      <c r="BN373">
        <v>9.9883414285714303E-2</v>
      </c>
      <c r="BO373">
        <v>33.395442857142861</v>
      </c>
      <c r="BP373">
        <v>33.307628571428573</v>
      </c>
      <c r="BQ373">
        <v>999.89999999999986</v>
      </c>
      <c r="BR373">
        <v>0</v>
      </c>
      <c r="BS373">
        <v>0</v>
      </c>
      <c r="BT373">
        <v>9006.7857142857138</v>
      </c>
      <c r="BU373">
        <v>0</v>
      </c>
      <c r="BV373">
        <v>123.8621428571429</v>
      </c>
      <c r="BW373">
        <v>-9.3759757142857136</v>
      </c>
      <c r="BX373">
        <v>2126.1971428571428</v>
      </c>
      <c r="BY373">
        <v>2134.6028571428569</v>
      </c>
      <c r="BZ373">
        <v>0.58987985714285718</v>
      </c>
      <c r="CA373">
        <v>2062.6542857142858</v>
      </c>
      <c r="CB373">
        <v>33.705500000000008</v>
      </c>
      <c r="CC373">
        <v>3.4626785714285711</v>
      </c>
      <c r="CD373">
        <v>3.4031214285714282</v>
      </c>
      <c r="CE373">
        <v>26.437857142857141</v>
      </c>
      <c r="CF373">
        <v>26.144028571428571</v>
      </c>
      <c r="CG373">
        <v>1199.997142857143</v>
      </c>
      <c r="CH373">
        <v>0.50004785714285727</v>
      </c>
      <c r="CI373">
        <v>0.49995214285714279</v>
      </c>
      <c r="CJ373">
        <v>0</v>
      </c>
      <c r="CK373">
        <v>802.09771428571435</v>
      </c>
      <c r="CL373">
        <v>4.9990899999999998</v>
      </c>
      <c r="CM373">
        <v>8164.2585714285706</v>
      </c>
      <c r="CN373">
        <v>9558.0028571428575</v>
      </c>
      <c r="CO373">
        <v>44.061999999999998</v>
      </c>
      <c r="CP373">
        <v>45.75</v>
      </c>
      <c r="CQ373">
        <v>44.936999999999998</v>
      </c>
      <c r="CR373">
        <v>44.75</v>
      </c>
      <c r="CS373">
        <v>45.311999999999998</v>
      </c>
      <c r="CT373">
        <v>597.55714285714282</v>
      </c>
      <c r="CU373">
        <v>597.44285714285706</v>
      </c>
      <c r="CV373">
        <v>0</v>
      </c>
      <c r="CW373">
        <v>1673988288.7</v>
      </c>
      <c r="CX373">
        <v>0</v>
      </c>
      <c r="CY373">
        <v>1673984188.5</v>
      </c>
      <c r="CZ373" t="s">
        <v>356</v>
      </c>
      <c r="DA373">
        <v>1673984188.5</v>
      </c>
      <c r="DB373">
        <v>1673984167.5</v>
      </c>
      <c r="DC373">
        <v>23</v>
      </c>
      <c r="DD373">
        <v>-0.32800000000000001</v>
      </c>
      <c r="DE373">
        <v>5.0000000000000001E-3</v>
      </c>
      <c r="DF373">
        <v>-6.2539999999999996</v>
      </c>
      <c r="DG373">
        <v>0.21</v>
      </c>
      <c r="DH373">
        <v>579</v>
      </c>
      <c r="DI373">
        <v>34</v>
      </c>
      <c r="DJ373">
        <v>0</v>
      </c>
      <c r="DK373">
        <v>0.1</v>
      </c>
      <c r="DL373">
        <v>-9.4543399999999984</v>
      </c>
      <c r="DM373">
        <v>0.65630318949345989</v>
      </c>
      <c r="DN373">
        <v>8.8111062103461216E-2</v>
      </c>
      <c r="DO373">
        <v>0</v>
      </c>
      <c r="DP373">
        <v>0.58963905000000005</v>
      </c>
      <c r="DQ373">
        <v>-4.7269418386509691E-3</v>
      </c>
      <c r="DR373">
        <v>1.447414124395642E-3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363</v>
      </c>
      <c r="EA373">
        <v>3.2948300000000001</v>
      </c>
      <c r="EB373">
        <v>2.6253700000000002</v>
      </c>
      <c r="EC373">
        <v>0.28653000000000001</v>
      </c>
      <c r="ED373">
        <v>0.28491499999999997</v>
      </c>
      <c r="EE373">
        <v>0.13919599999999999</v>
      </c>
      <c r="EF373">
        <v>0.136239</v>
      </c>
      <c r="EG373">
        <v>21433.8</v>
      </c>
      <c r="EH373">
        <v>21845.7</v>
      </c>
      <c r="EI373">
        <v>27981.9</v>
      </c>
      <c r="EJ373">
        <v>29441</v>
      </c>
      <c r="EK373">
        <v>33160.1</v>
      </c>
      <c r="EL373">
        <v>35325.699999999997</v>
      </c>
      <c r="EM373">
        <v>39506.199999999997</v>
      </c>
      <c r="EN373">
        <v>42096.9</v>
      </c>
      <c r="EO373">
        <v>2.20052</v>
      </c>
      <c r="EP373">
        <v>2.1532300000000002</v>
      </c>
      <c r="EQ373">
        <v>0.109375</v>
      </c>
      <c r="ER373">
        <v>0</v>
      </c>
      <c r="ES373">
        <v>31.537299999999998</v>
      </c>
      <c r="ET373">
        <v>999.9</v>
      </c>
      <c r="EU373">
        <v>67.3</v>
      </c>
      <c r="EV373">
        <v>35.799999999999997</v>
      </c>
      <c r="EW373">
        <v>39.348999999999997</v>
      </c>
      <c r="EX373">
        <v>57.681899999999999</v>
      </c>
      <c r="EY373">
        <v>-4.5833399999999997</v>
      </c>
      <c r="EZ373">
        <v>2</v>
      </c>
      <c r="FA373">
        <v>0.62070099999999995</v>
      </c>
      <c r="FB373">
        <v>0.52851800000000004</v>
      </c>
      <c r="FC373">
        <v>20.270800000000001</v>
      </c>
      <c r="FD373">
        <v>5.2183400000000004</v>
      </c>
      <c r="FE373">
        <v>12.0099</v>
      </c>
      <c r="FF373">
        <v>4.9859499999999999</v>
      </c>
      <c r="FG373">
        <v>3.2844799999999998</v>
      </c>
      <c r="FH373">
        <v>9999</v>
      </c>
      <c r="FI373">
        <v>9999</v>
      </c>
      <c r="FJ373">
        <v>9999</v>
      </c>
      <c r="FK373">
        <v>999.9</v>
      </c>
      <c r="FL373">
        <v>1.8658600000000001</v>
      </c>
      <c r="FM373">
        <v>1.8623000000000001</v>
      </c>
      <c r="FN373">
        <v>1.86432</v>
      </c>
      <c r="FO373">
        <v>1.8603499999999999</v>
      </c>
      <c r="FP373">
        <v>1.86111</v>
      </c>
      <c r="FQ373">
        <v>1.8602000000000001</v>
      </c>
      <c r="FR373">
        <v>1.8619600000000001</v>
      </c>
      <c r="FS373">
        <v>1.8585199999999999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-8.6199999999999992</v>
      </c>
      <c r="GH373">
        <v>0.2104</v>
      </c>
      <c r="GI373">
        <v>-4.4410340874611869</v>
      </c>
      <c r="GJ373">
        <v>-4.0977002334145526E-3</v>
      </c>
      <c r="GK373">
        <v>1.9870096767282211E-6</v>
      </c>
      <c r="GL373">
        <v>-4.7591234531596528E-10</v>
      </c>
      <c r="GM373">
        <v>0.2103699999999975</v>
      </c>
      <c r="GN373">
        <v>0</v>
      </c>
      <c r="GO373">
        <v>0</v>
      </c>
      <c r="GP373">
        <v>0</v>
      </c>
      <c r="GQ373">
        <v>6</v>
      </c>
      <c r="GR373">
        <v>2093</v>
      </c>
      <c r="GS373">
        <v>4</v>
      </c>
      <c r="GT373">
        <v>31</v>
      </c>
      <c r="GU373">
        <v>68.3</v>
      </c>
      <c r="GV373">
        <v>68.7</v>
      </c>
      <c r="GW373">
        <v>4.9060100000000002</v>
      </c>
      <c r="GX373">
        <v>0</v>
      </c>
      <c r="GY373">
        <v>2.04834</v>
      </c>
      <c r="GZ373">
        <v>2.6245099999999999</v>
      </c>
      <c r="HA373">
        <v>2.1972700000000001</v>
      </c>
      <c r="HB373">
        <v>2.2900399999999999</v>
      </c>
      <c r="HC373">
        <v>41.3001</v>
      </c>
      <c r="HD373">
        <v>14.079499999999999</v>
      </c>
      <c r="HE373">
        <v>18</v>
      </c>
      <c r="HF373">
        <v>706.13400000000001</v>
      </c>
      <c r="HG373">
        <v>741.55200000000002</v>
      </c>
      <c r="HH373">
        <v>30.999600000000001</v>
      </c>
      <c r="HI373">
        <v>35.051000000000002</v>
      </c>
      <c r="HJ373">
        <v>29.9999</v>
      </c>
      <c r="HK373">
        <v>35.0214</v>
      </c>
      <c r="HL373">
        <v>35.043199999999999</v>
      </c>
      <c r="HM373">
        <v>100</v>
      </c>
      <c r="HN373">
        <v>18.548500000000001</v>
      </c>
      <c r="HO373">
        <v>100</v>
      </c>
      <c r="HP373">
        <v>31</v>
      </c>
      <c r="HQ373">
        <v>2387.6799999999998</v>
      </c>
      <c r="HR373">
        <v>33.670400000000001</v>
      </c>
      <c r="HS373">
        <v>98.612899999999996</v>
      </c>
      <c r="HT373">
        <v>97.604399999999998</v>
      </c>
    </row>
    <row r="374" spans="1:228" x14ac:dyDescent="0.2">
      <c r="A374">
        <v>359</v>
      </c>
      <c r="B374">
        <v>1673988292.5</v>
      </c>
      <c r="C374">
        <v>1429.400000095367</v>
      </c>
      <c r="D374" t="s">
        <v>1077</v>
      </c>
      <c r="E374" t="s">
        <v>1078</v>
      </c>
      <c r="F374">
        <v>4</v>
      </c>
      <c r="G374">
        <v>1673988290.1875</v>
      </c>
      <c r="H374">
        <f t="shared" si="170"/>
        <v>6.6049724440511097E-4</v>
      </c>
      <c r="I374">
        <f t="shared" si="171"/>
        <v>0.66049724440511093</v>
      </c>
      <c r="J374">
        <f t="shared" si="172"/>
        <v>9.323556345337412</v>
      </c>
      <c r="K374">
        <f t="shared" si="173"/>
        <v>2053.0725000000002</v>
      </c>
      <c r="L374">
        <f t="shared" si="174"/>
        <v>1611.4870632659074</v>
      </c>
      <c r="M374">
        <f t="shared" si="175"/>
        <v>162.86624718655668</v>
      </c>
      <c r="N374">
        <f t="shared" si="176"/>
        <v>207.49543753659498</v>
      </c>
      <c r="O374">
        <f t="shared" si="177"/>
        <v>3.8418878018408924E-2</v>
      </c>
      <c r="P374">
        <f t="shared" si="178"/>
        <v>2.7689508714764761</v>
      </c>
      <c r="Q374">
        <f t="shared" si="179"/>
        <v>3.8125178955954395E-2</v>
      </c>
      <c r="R374">
        <f t="shared" si="180"/>
        <v>2.3854437252259823E-2</v>
      </c>
      <c r="S374">
        <f t="shared" si="181"/>
        <v>226.11140354076613</v>
      </c>
      <c r="T374">
        <f t="shared" si="182"/>
        <v>34.6144941363182</v>
      </c>
      <c r="U374">
        <f t="shared" si="183"/>
        <v>33.315650000000012</v>
      </c>
      <c r="V374">
        <f t="shared" si="184"/>
        <v>5.14240442228835</v>
      </c>
      <c r="W374">
        <f t="shared" si="185"/>
        <v>67.098430360191514</v>
      </c>
      <c r="X374">
        <f t="shared" si="186"/>
        <v>3.4660646261869541</v>
      </c>
      <c r="Y374">
        <f t="shared" si="187"/>
        <v>5.1656418899529397</v>
      </c>
      <c r="Z374">
        <f t="shared" si="188"/>
        <v>1.6763397961013959</v>
      </c>
      <c r="AA374">
        <f t="shared" si="189"/>
        <v>-29.127928478265392</v>
      </c>
      <c r="AB374">
        <f t="shared" si="190"/>
        <v>12.009550206363285</v>
      </c>
      <c r="AC374">
        <f t="shared" si="191"/>
        <v>0.99678466227876905</v>
      </c>
      <c r="AD374">
        <f t="shared" si="192"/>
        <v>209.98980993114279</v>
      </c>
      <c r="AE374">
        <f t="shared" si="193"/>
        <v>8.813662358357254</v>
      </c>
      <c r="AF374">
        <f t="shared" si="194"/>
        <v>0.66168890669593283</v>
      </c>
      <c r="AG374">
        <f t="shared" si="195"/>
        <v>9.323556345337412</v>
      </c>
      <c r="AH374">
        <v>2134.4329621756692</v>
      </c>
      <c r="AI374">
        <v>2125.8373939393941</v>
      </c>
      <c r="AJ374">
        <v>-7.9861742110441003E-2</v>
      </c>
      <c r="AK374">
        <v>63.952055562581542</v>
      </c>
      <c r="AL374">
        <f t="shared" si="196"/>
        <v>0.66049724440511093</v>
      </c>
      <c r="AM374">
        <v>33.705291526159293</v>
      </c>
      <c r="AN374">
        <v>34.294154545454582</v>
      </c>
      <c r="AO374">
        <v>-1.144439316986638E-5</v>
      </c>
      <c r="AP374">
        <v>89.221601695222972</v>
      </c>
      <c r="AQ374">
        <v>0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47310.527561548006</v>
      </c>
      <c r="AV374">
        <f t="shared" si="200"/>
        <v>1199.9974999999999</v>
      </c>
      <c r="AW374">
        <f t="shared" si="201"/>
        <v>1025.9211137516922</v>
      </c>
      <c r="AX374">
        <f t="shared" si="202"/>
        <v>0.85493604257649891</v>
      </c>
      <c r="AY374">
        <f t="shared" si="203"/>
        <v>0.18842656217264298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1673988290.1875</v>
      </c>
      <c r="BF374">
        <v>2053.0725000000002</v>
      </c>
      <c r="BG374">
        <v>2062.4625000000001</v>
      </c>
      <c r="BH374">
        <v>34.295124999999999</v>
      </c>
      <c r="BI374">
        <v>33.705262500000003</v>
      </c>
      <c r="BJ374">
        <v>2061.6862500000002</v>
      </c>
      <c r="BK374">
        <v>34.084787499999997</v>
      </c>
      <c r="BL374">
        <v>649.97812500000009</v>
      </c>
      <c r="BM374">
        <v>100.96599999999999</v>
      </c>
      <c r="BN374">
        <v>9.9811137500000008E-2</v>
      </c>
      <c r="BO374">
        <v>33.396099999999997</v>
      </c>
      <c r="BP374">
        <v>33.315650000000012</v>
      </c>
      <c r="BQ374">
        <v>999.9</v>
      </c>
      <c r="BR374">
        <v>0</v>
      </c>
      <c r="BS374">
        <v>0</v>
      </c>
      <c r="BT374">
        <v>9024.21875</v>
      </c>
      <c r="BU374">
        <v>0</v>
      </c>
      <c r="BV374">
        <v>123.200625</v>
      </c>
      <c r="BW374">
        <v>-9.3886399999999988</v>
      </c>
      <c r="BX374">
        <v>2125.9812499999998</v>
      </c>
      <c r="BY374">
        <v>2134.4012499999999</v>
      </c>
      <c r="BZ374">
        <v>0.58987037500000006</v>
      </c>
      <c r="CA374">
        <v>2062.4625000000001</v>
      </c>
      <c r="CB374">
        <v>33.705262500000003</v>
      </c>
      <c r="CC374">
        <v>3.4626487500000001</v>
      </c>
      <c r="CD374">
        <v>3.4030900000000002</v>
      </c>
      <c r="CE374">
        <v>26.437687499999999</v>
      </c>
      <c r="CF374">
        <v>26.14385</v>
      </c>
      <c r="CG374">
        <v>1199.9974999999999</v>
      </c>
      <c r="CH374">
        <v>0.50004937500000002</v>
      </c>
      <c r="CI374">
        <v>0.49995062499999998</v>
      </c>
      <c r="CJ374">
        <v>0</v>
      </c>
      <c r="CK374">
        <v>801.98287499999992</v>
      </c>
      <c r="CL374">
        <v>4.9990899999999998</v>
      </c>
      <c r="CM374">
        <v>8162.0825000000004</v>
      </c>
      <c r="CN374">
        <v>9558.0012500000012</v>
      </c>
      <c r="CO374">
        <v>44.061999999999998</v>
      </c>
      <c r="CP374">
        <v>45.75</v>
      </c>
      <c r="CQ374">
        <v>44.936999999999998</v>
      </c>
      <c r="CR374">
        <v>44.75</v>
      </c>
      <c r="CS374">
        <v>45.311999999999998</v>
      </c>
      <c r="CT374">
        <v>597.55874999999992</v>
      </c>
      <c r="CU374">
        <v>597.44125000000008</v>
      </c>
      <c r="CV374">
        <v>0</v>
      </c>
      <c r="CW374">
        <v>1673988292.9000001</v>
      </c>
      <c r="CX374">
        <v>0</v>
      </c>
      <c r="CY374">
        <v>1673984188.5</v>
      </c>
      <c r="CZ374" t="s">
        <v>356</v>
      </c>
      <c r="DA374">
        <v>1673984188.5</v>
      </c>
      <c r="DB374">
        <v>1673984167.5</v>
      </c>
      <c r="DC374">
        <v>23</v>
      </c>
      <c r="DD374">
        <v>-0.32800000000000001</v>
      </c>
      <c r="DE374">
        <v>5.0000000000000001E-3</v>
      </c>
      <c r="DF374">
        <v>-6.2539999999999996</v>
      </c>
      <c r="DG374">
        <v>0.21</v>
      </c>
      <c r="DH374">
        <v>579</v>
      </c>
      <c r="DI374">
        <v>34</v>
      </c>
      <c r="DJ374">
        <v>0</v>
      </c>
      <c r="DK374">
        <v>0.1</v>
      </c>
      <c r="DL374">
        <v>-9.4316284999999986</v>
      </c>
      <c r="DM374">
        <v>0.51670919324579057</v>
      </c>
      <c r="DN374">
        <v>8.0216632176562969E-2</v>
      </c>
      <c r="DO374">
        <v>0</v>
      </c>
      <c r="DP374">
        <v>0.58943340000000011</v>
      </c>
      <c r="DQ374">
        <v>1.221590994370232E-3</v>
      </c>
      <c r="DR374">
        <v>1.2581325605833409E-3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363</v>
      </c>
      <c r="EA374">
        <v>3.2949299999999999</v>
      </c>
      <c r="EB374">
        <v>2.6253500000000001</v>
      </c>
      <c r="EC374">
        <v>0.28651100000000002</v>
      </c>
      <c r="ED374">
        <v>0.28490199999999999</v>
      </c>
      <c r="EE374">
        <v>0.13919300000000001</v>
      </c>
      <c r="EF374">
        <v>0.136241</v>
      </c>
      <c r="EG374">
        <v>21434.799999999999</v>
      </c>
      <c r="EH374">
        <v>21846.1</v>
      </c>
      <c r="EI374">
        <v>27982.5</v>
      </c>
      <c r="EJ374">
        <v>29441</v>
      </c>
      <c r="EK374">
        <v>33160.6</v>
      </c>
      <c r="EL374">
        <v>35325.699999999997</v>
      </c>
      <c r="EM374">
        <v>39506.5</v>
      </c>
      <c r="EN374">
        <v>42096.9</v>
      </c>
      <c r="EO374">
        <v>2.2004199999999998</v>
      </c>
      <c r="EP374">
        <v>2.15307</v>
      </c>
      <c r="EQ374">
        <v>0.10956100000000001</v>
      </c>
      <c r="ER374">
        <v>0</v>
      </c>
      <c r="ES374">
        <v>31.542300000000001</v>
      </c>
      <c r="ET374">
        <v>999.9</v>
      </c>
      <c r="EU374">
        <v>67.3</v>
      </c>
      <c r="EV374">
        <v>35.700000000000003</v>
      </c>
      <c r="EW374">
        <v>39.130499999999998</v>
      </c>
      <c r="EX374">
        <v>57.171900000000001</v>
      </c>
      <c r="EY374">
        <v>-4.7195499999999999</v>
      </c>
      <c r="EZ374">
        <v>2</v>
      </c>
      <c r="FA374">
        <v>0.62064799999999998</v>
      </c>
      <c r="FB374">
        <v>0.52727400000000002</v>
      </c>
      <c r="FC374">
        <v>20.271000000000001</v>
      </c>
      <c r="FD374">
        <v>5.2178899999999997</v>
      </c>
      <c r="FE374">
        <v>12.0099</v>
      </c>
      <c r="FF374">
        <v>4.9856999999999996</v>
      </c>
      <c r="FG374">
        <v>3.2845</v>
      </c>
      <c r="FH374">
        <v>9999</v>
      </c>
      <c r="FI374">
        <v>9999</v>
      </c>
      <c r="FJ374">
        <v>9999</v>
      </c>
      <c r="FK374">
        <v>999.9</v>
      </c>
      <c r="FL374">
        <v>1.86585</v>
      </c>
      <c r="FM374">
        <v>1.86229</v>
      </c>
      <c r="FN374">
        <v>1.86432</v>
      </c>
      <c r="FO374">
        <v>1.8603499999999999</v>
      </c>
      <c r="FP374">
        <v>1.86111</v>
      </c>
      <c r="FQ374">
        <v>1.8602000000000001</v>
      </c>
      <c r="FR374">
        <v>1.8619699999999999</v>
      </c>
      <c r="FS374">
        <v>1.8585199999999999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-8.61</v>
      </c>
      <c r="GH374">
        <v>0.21029999999999999</v>
      </c>
      <c r="GI374">
        <v>-4.4410340874611869</v>
      </c>
      <c r="GJ374">
        <v>-4.0977002334145526E-3</v>
      </c>
      <c r="GK374">
        <v>1.9870096767282211E-6</v>
      </c>
      <c r="GL374">
        <v>-4.7591234531596528E-10</v>
      </c>
      <c r="GM374">
        <v>0.2103699999999975</v>
      </c>
      <c r="GN374">
        <v>0</v>
      </c>
      <c r="GO374">
        <v>0</v>
      </c>
      <c r="GP374">
        <v>0</v>
      </c>
      <c r="GQ374">
        <v>6</v>
      </c>
      <c r="GR374">
        <v>2093</v>
      </c>
      <c r="GS374">
        <v>4</v>
      </c>
      <c r="GT374">
        <v>31</v>
      </c>
      <c r="GU374">
        <v>68.400000000000006</v>
      </c>
      <c r="GV374">
        <v>68.8</v>
      </c>
      <c r="GW374">
        <v>4.9060100000000002</v>
      </c>
      <c r="GX374">
        <v>0</v>
      </c>
      <c r="GY374">
        <v>2.04834</v>
      </c>
      <c r="GZ374">
        <v>2.6232899999999999</v>
      </c>
      <c r="HA374">
        <v>2.1972700000000001</v>
      </c>
      <c r="HB374">
        <v>2.34009</v>
      </c>
      <c r="HC374">
        <v>41.3001</v>
      </c>
      <c r="HD374">
        <v>14.097</v>
      </c>
      <c r="HE374">
        <v>18</v>
      </c>
      <c r="HF374">
        <v>706.03099999999995</v>
      </c>
      <c r="HG374">
        <v>741.37199999999996</v>
      </c>
      <c r="HH374">
        <v>30.999700000000001</v>
      </c>
      <c r="HI374">
        <v>35.0486</v>
      </c>
      <c r="HJ374">
        <v>29.9998</v>
      </c>
      <c r="HK374">
        <v>35.019799999999996</v>
      </c>
      <c r="HL374">
        <v>35.040100000000002</v>
      </c>
      <c r="HM374">
        <v>100</v>
      </c>
      <c r="HN374">
        <v>18.548500000000001</v>
      </c>
      <c r="HO374">
        <v>100</v>
      </c>
      <c r="HP374">
        <v>31</v>
      </c>
      <c r="HQ374">
        <v>2394.37</v>
      </c>
      <c r="HR374">
        <v>33.670400000000001</v>
      </c>
      <c r="HS374">
        <v>98.614199999999997</v>
      </c>
      <c r="HT374">
        <v>97.604399999999998</v>
      </c>
    </row>
    <row r="375" spans="1:228" x14ac:dyDescent="0.2">
      <c r="A375">
        <v>360</v>
      </c>
      <c r="B375">
        <v>1673988296.5</v>
      </c>
      <c r="C375">
        <v>1433.400000095367</v>
      </c>
      <c r="D375" t="s">
        <v>1079</v>
      </c>
      <c r="E375" t="s">
        <v>1080</v>
      </c>
      <c r="F375">
        <v>4</v>
      </c>
      <c r="G375">
        <v>1673988294.5</v>
      </c>
      <c r="H375">
        <f t="shared" si="170"/>
        <v>6.6213118453244482E-4</v>
      </c>
      <c r="I375">
        <f t="shared" si="171"/>
        <v>0.66213118453244479</v>
      </c>
      <c r="J375">
        <f t="shared" si="172"/>
        <v>9.2817865371226169</v>
      </c>
      <c r="K375">
        <f t="shared" si="173"/>
        <v>2052.6471428571431</v>
      </c>
      <c r="L375">
        <f t="shared" si="174"/>
        <v>1613.7759652035197</v>
      </c>
      <c r="M375">
        <f t="shared" si="175"/>
        <v>163.09905871828613</v>
      </c>
      <c r="N375">
        <f t="shared" si="176"/>
        <v>207.45433325285546</v>
      </c>
      <c r="O375">
        <f t="shared" si="177"/>
        <v>3.8517312115427194E-2</v>
      </c>
      <c r="P375">
        <f t="shared" si="178"/>
        <v>2.7665929751910157</v>
      </c>
      <c r="Q375">
        <f t="shared" si="179"/>
        <v>3.8221862866356995E-2</v>
      </c>
      <c r="R375">
        <f t="shared" si="180"/>
        <v>2.3915020191129739E-2</v>
      </c>
      <c r="S375">
        <f t="shared" si="181"/>
        <v>226.10834319447218</v>
      </c>
      <c r="T375">
        <f t="shared" si="182"/>
        <v>34.614673886636986</v>
      </c>
      <c r="U375">
        <f t="shared" si="183"/>
        <v>33.315057142857142</v>
      </c>
      <c r="V375">
        <f t="shared" si="184"/>
        <v>5.1422335173978171</v>
      </c>
      <c r="W375">
        <f t="shared" si="185"/>
        <v>67.097964454001968</v>
      </c>
      <c r="X375">
        <f t="shared" si="186"/>
        <v>3.4659795289530178</v>
      </c>
      <c r="Y375">
        <f t="shared" si="187"/>
        <v>5.1655509331122396</v>
      </c>
      <c r="Z375">
        <f t="shared" si="188"/>
        <v>1.6762539884447993</v>
      </c>
      <c r="AA375">
        <f t="shared" si="189"/>
        <v>-29.199985237880817</v>
      </c>
      <c r="AB375">
        <f t="shared" si="190"/>
        <v>12.040873132343982</v>
      </c>
      <c r="AC375">
        <f t="shared" si="191"/>
        <v>1.0002317514687746</v>
      </c>
      <c r="AD375">
        <f t="shared" si="192"/>
        <v>209.94946284040415</v>
      </c>
      <c r="AE375">
        <f t="shared" si="193"/>
        <v>9.0180820018164773</v>
      </c>
      <c r="AF375">
        <f t="shared" si="194"/>
        <v>0.66207644077473837</v>
      </c>
      <c r="AG375">
        <f t="shared" si="195"/>
        <v>9.2817865371226169</v>
      </c>
      <c r="AH375">
        <v>2134.1547305278182</v>
      </c>
      <c r="AI375">
        <v>2125.4826060606051</v>
      </c>
      <c r="AJ375">
        <v>-4.9839683369276751E-2</v>
      </c>
      <c r="AK375">
        <v>63.952055562581542</v>
      </c>
      <c r="AL375">
        <f t="shared" si="196"/>
        <v>0.66213118453244479</v>
      </c>
      <c r="AM375">
        <v>33.703892573442459</v>
      </c>
      <c r="AN375">
        <v>34.29416643356646</v>
      </c>
      <c r="AO375">
        <v>-9.8851090422148999E-6</v>
      </c>
      <c r="AP375">
        <v>89.221601695222972</v>
      </c>
      <c r="AQ375">
        <v>0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47245.827098581503</v>
      </c>
      <c r="AV375">
        <f t="shared" si="200"/>
        <v>1199.984285714286</v>
      </c>
      <c r="AW375">
        <f t="shared" si="201"/>
        <v>1025.9095208261515</v>
      </c>
      <c r="AX375">
        <f t="shared" si="202"/>
        <v>0.85493579627626781</v>
      </c>
      <c r="AY375">
        <f t="shared" si="203"/>
        <v>0.18842608681319695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1673988294.5</v>
      </c>
      <c r="BF375">
        <v>2052.6471428571431</v>
      </c>
      <c r="BG375">
        <v>2062.2257142857138</v>
      </c>
      <c r="BH375">
        <v>34.293971428571417</v>
      </c>
      <c r="BI375">
        <v>33.703800000000001</v>
      </c>
      <c r="BJ375">
        <v>2061.258571428571</v>
      </c>
      <c r="BK375">
        <v>34.08361428571429</v>
      </c>
      <c r="BL375">
        <v>650.01914285714281</v>
      </c>
      <c r="BM375">
        <v>100.9667142857143</v>
      </c>
      <c r="BN375">
        <v>0.1000150714285714</v>
      </c>
      <c r="BO375">
        <v>33.395785714285722</v>
      </c>
      <c r="BP375">
        <v>33.315057142857142</v>
      </c>
      <c r="BQ375">
        <v>999.89999999999986</v>
      </c>
      <c r="BR375">
        <v>0</v>
      </c>
      <c r="BS375">
        <v>0</v>
      </c>
      <c r="BT375">
        <v>9011.6071428571431</v>
      </c>
      <c r="BU375">
        <v>0</v>
      </c>
      <c r="BV375">
        <v>122.553</v>
      </c>
      <c r="BW375">
        <v>-9.5786128571428577</v>
      </c>
      <c r="BX375">
        <v>2125.54</v>
      </c>
      <c r="BY375">
        <v>2134.1528571428571</v>
      </c>
      <c r="BZ375">
        <v>0.59016528571428573</v>
      </c>
      <c r="CA375">
        <v>2062.2257142857138</v>
      </c>
      <c r="CB375">
        <v>33.703800000000001</v>
      </c>
      <c r="CC375">
        <v>3.462548571428572</v>
      </c>
      <c r="CD375">
        <v>3.4029600000000002</v>
      </c>
      <c r="CE375">
        <v>26.43721428571428</v>
      </c>
      <c r="CF375">
        <v>26.14321428571429</v>
      </c>
      <c r="CG375">
        <v>1199.984285714286</v>
      </c>
      <c r="CH375">
        <v>0.50005599999999994</v>
      </c>
      <c r="CI375">
        <v>0.49994400000000011</v>
      </c>
      <c r="CJ375">
        <v>0</v>
      </c>
      <c r="CK375">
        <v>801.77871428571427</v>
      </c>
      <c r="CL375">
        <v>4.9990899999999998</v>
      </c>
      <c r="CM375">
        <v>8159.5428571428574</v>
      </c>
      <c r="CN375">
        <v>9557.9314285714299</v>
      </c>
      <c r="CO375">
        <v>44.061999999999998</v>
      </c>
      <c r="CP375">
        <v>45.75</v>
      </c>
      <c r="CQ375">
        <v>44.928142857142859</v>
      </c>
      <c r="CR375">
        <v>44.741</v>
      </c>
      <c r="CS375">
        <v>45.311999999999998</v>
      </c>
      <c r="CT375">
        <v>597.56142857142856</v>
      </c>
      <c r="CU375">
        <v>597.4242857142857</v>
      </c>
      <c r="CV375">
        <v>0</v>
      </c>
      <c r="CW375">
        <v>1673988297.0999999</v>
      </c>
      <c r="CX375">
        <v>0</v>
      </c>
      <c r="CY375">
        <v>1673984188.5</v>
      </c>
      <c r="CZ375" t="s">
        <v>356</v>
      </c>
      <c r="DA375">
        <v>1673984188.5</v>
      </c>
      <c r="DB375">
        <v>1673984167.5</v>
      </c>
      <c r="DC375">
        <v>23</v>
      </c>
      <c r="DD375">
        <v>-0.32800000000000001</v>
      </c>
      <c r="DE375">
        <v>5.0000000000000001E-3</v>
      </c>
      <c r="DF375">
        <v>-6.2539999999999996</v>
      </c>
      <c r="DG375">
        <v>0.21</v>
      </c>
      <c r="DH375">
        <v>579</v>
      </c>
      <c r="DI375">
        <v>34</v>
      </c>
      <c r="DJ375">
        <v>0</v>
      </c>
      <c r="DK375">
        <v>0.1</v>
      </c>
      <c r="DL375">
        <v>-9.4334980487804874</v>
      </c>
      <c r="DM375">
        <v>-5.0365714285712217E-2</v>
      </c>
      <c r="DN375">
        <v>9.0929681253032607E-2</v>
      </c>
      <c r="DO375">
        <v>1</v>
      </c>
      <c r="DP375">
        <v>0.58963248780487809</v>
      </c>
      <c r="DQ375">
        <v>1.692648083624541E-3</v>
      </c>
      <c r="DR375">
        <v>1.2471778311588929E-3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2</v>
      </c>
      <c r="DY375">
        <v>2</v>
      </c>
      <c r="DZ375" t="s">
        <v>357</v>
      </c>
      <c r="EA375">
        <v>3.29487</v>
      </c>
      <c r="EB375">
        <v>2.6253799999999998</v>
      </c>
      <c r="EC375">
        <v>0.286491</v>
      </c>
      <c r="ED375">
        <v>0.28489999999999999</v>
      </c>
      <c r="EE375">
        <v>0.13919500000000001</v>
      </c>
      <c r="EF375">
        <v>0.136242</v>
      </c>
      <c r="EG375">
        <v>21435.7</v>
      </c>
      <c r="EH375">
        <v>21846.7</v>
      </c>
      <c r="EI375">
        <v>27982.799999999999</v>
      </c>
      <c r="EJ375">
        <v>29441.8</v>
      </c>
      <c r="EK375">
        <v>33161.1</v>
      </c>
      <c r="EL375">
        <v>35326.1</v>
      </c>
      <c r="EM375">
        <v>39507.199999999997</v>
      </c>
      <c r="EN375">
        <v>42097.5</v>
      </c>
      <c r="EO375">
        <v>2.2004000000000001</v>
      </c>
      <c r="EP375">
        <v>2.1531799999999999</v>
      </c>
      <c r="EQ375">
        <v>0.109449</v>
      </c>
      <c r="ER375">
        <v>0</v>
      </c>
      <c r="ES375">
        <v>31.547000000000001</v>
      </c>
      <c r="ET375">
        <v>999.9</v>
      </c>
      <c r="EU375">
        <v>67.3</v>
      </c>
      <c r="EV375">
        <v>35.700000000000003</v>
      </c>
      <c r="EW375">
        <v>39.132300000000001</v>
      </c>
      <c r="EX375">
        <v>57.231900000000003</v>
      </c>
      <c r="EY375">
        <v>-4.6113799999999996</v>
      </c>
      <c r="EZ375">
        <v>2</v>
      </c>
      <c r="FA375">
        <v>0.62021599999999999</v>
      </c>
      <c r="FB375">
        <v>0.52585499999999996</v>
      </c>
      <c r="FC375">
        <v>20.271000000000001</v>
      </c>
      <c r="FD375">
        <v>5.2178899999999997</v>
      </c>
      <c r="FE375">
        <v>12.0099</v>
      </c>
      <c r="FF375">
        <v>4.9856499999999997</v>
      </c>
      <c r="FG375">
        <v>3.2845</v>
      </c>
      <c r="FH375">
        <v>9999</v>
      </c>
      <c r="FI375">
        <v>9999</v>
      </c>
      <c r="FJ375">
        <v>9999</v>
      </c>
      <c r="FK375">
        <v>999.9</v>
      </c>
      <c r="FL375">
        <v>1.86585</v>
      </c>
      <c r="FM375">
        <v>1.8622799999999999</v>
      </c>
      <c r="FN375">
        <v>1.86432</v>
      </c>
      <c r="FO375">
        <v>1.8603499999999999</v>
      </c>
      <c r="FP375">
        <v>1.86111</v>
      </c>
      <c r="FQ375">
        <v>1.8602000000000001</v>
      </c>
      <c r="FR375">
        <v>1.8619699999999999</v>
      </c>
      <c r="FS375">
        <v>1.8585199999999999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-8.61</v>
      </c>
      <c r="GH375">
        <v>0.2104</v>
      </c>
      <c r="GI375">
        <v>-4.4410340874611869</v>
      </c>
      <c r="GJ375">
        <v>-4.0977002334145526E-3</v>
      </c>
      <c r="GK375">
        <v>1.9870096767282211E-6</v>
      </c>
      <c r="GL375">
        <v>-4.7591234531596528E-10</v>
      </c>
      <c r="GM375">
        <v>0.2103699999999975</v>
      </c>
      <c r="GN375">
        <v>0</v>
      </c>
      <c r="GO375">
        <v>0</v>
      </c>
      <c r="GP375">
        <v>0</v>
      </c>
      <c r="GQ375">
        <v>6</v>
      </c>
      <c r="GR375">
        <v>2093</v>
      </c>
      <c r="GS375">
        <v>4</v>
      </c>
      <c r="GT375">
        <v>31</v>
      </c>
      <c r="GU375">
        <v>68.5</v>
      </c>
      <c r="GV375">
        <v>68.8</v>
      </c>
      <c r="GW375">
        <v>4.9047900000000002</v>
      </c>
      <c r="GX375">
        <v>0</v>
      </c>
      <c r="GY375">
        <v>2.04834</v>
      </c>
      <c r="GZ375">
        <v>2.6232899999999999</v>
      </c>
      <c r="HA375">
        <v>2.1972700000000001</v>
      </c>
      <c r="HB375">
        <v>2.34009</v>
      </c>
      <c r="HC375">
        <v>41.3001</v>
      </c>
      <c r="HD375">
        <v>14.097</v>
      </c>
      <c r="HE375">
        <v>18</v>
      </c>
      <c r="HF375">
        <v>705.97699999999998</v>
      </c>
      <c r="HG375">
        <v>741.45899999999995</v>
      </c>
      <c r="HH375">
        <v>30.999600000000001</v>
      </c>
      <c r="HI375">
        <v>35.046999999999997</v>
      </c>
      <c r="HJ375">
        <v>29.999700000000001</v>
      </c>
      <c r="HK375">
        <v>35.016599999999997</v>
      </c>
      <c r="HL375">
        <v>35.039299999999997</v>
      </c>
      <c r="HM375">
        <v>100</v>
      </c>
      <c r="HN375">
        <v>18.548500000000001</v>
      </c>
      <c r="HO375">
        <v>100</v>
      </c>
      <c r="HP375">
        <v>31</v>
      </c>
      <c r="HQ375">
        <v>2401.04</v>
      </c>
      <c r="HR375">
        <v>33.670400000000001</v>
      </c>
      <c r="HS375">
        <v>98.615600000000001</v>
      </c>
      <c r="HT375">
        <v>97.606099999999998</v>
      </c>
    </row>
    <row r="376" spans="1:228" x14ac:dyDescent="0.2">
      <c r="A376">
        <v>361</v>
      </c>
      <c r="B376">
        <v>1673988300.5</v>
      </c>
      <c r="C376">
        <v>1437.400000095367</v>
      </c>
      <c r="D376" t="s">
        <v>1081</v>
      </c>
      <c r="E376" t="s">
        <v>1082</v>
      </c>
      <c r="F376">
        <v>4</v>
      </c>
      <c r="G376">
        <v>1673988298.1875</v>
      </c>
      <c r="H376">
        <f t="shared" si="170"/>
        <v>6.6094947503387766E-4</v>
      </c>
      <c r="I376">
        <f t="shared" si="171"/>
        <v>0.66094947503387769</v>
      </c>
      <c r="J376">
        <f t="shared" si="172"/>
        <v>9.1834300971156217</v>
      </c>
      <c r="K376">
        <f t="shared" si="173"/>
        <v>2052.61625</v>
      </c>
      <c r="L376">
        <f t="shared" si="174"/>
        <v>1616.6276886389712</v>
      </c>
      <c r="M376">
        <f t="shared" si="175"/>
        <v>163.38834594235652</v>
      </c>
      <c r="N376">
        <f t="shared" si="176"/>
        <v>207.45257321693623</v>
      </c>
      <c r="O376">
        <f t="shared" si="177"/>
        <v>3.8403835149181186E-2</v>
      </c>
      <c r="P376">
        <f t="shared" si="178"/>
        <v>2.7610934160775793</v>
      </c>
      <c r="Q376">
        <f t="shared" si="179"/>
        <v>3.8109536844908032E-2</v>
      </c>
      <c r="R376">
        <f t="shared" si="180"/>
        <v>2.3844713935084909E-2</v>
      </c>
      <c r="S376">
        <f t="shared" si="181"/>
        <v>226.11053425850585</v>
      </c>
      <c r="T376">
        <f t="shared" si="182"/>
        <v>34.62343542151136</v>
      </c>
      <c r="U376">
        <f t="shared" si="183"/>
        <v>33.322062500000001</v>
      </c>
      <c r="V376">
        <f t="shared" si="184"/>
        <v>5.1442532906762573</v>
      </c>
      <c r="W376">
        <f t="shared" si="185"/>
        <v>67.07637185251528</v>
      </c>
      <c r="X376">
        <f t="shared" si="186"/>
        <v>3.4660658159777999</v>
      </c>
      <c r="Y376">
        <f t="shared" si="187"/>
        <v>5.167342419173834</v>
      </c>
      <c r="Z376">
        <f t="shared" si="188"/>
        <v>1.6781874746984573</v>
      </c>
      <c r="AA376">
        <f t="shared" si="189"/>
        <v>-29.147871848994004</v>
      </c>
      <c r="AB376">
        <f t="shared" si="190"/>
        <v>11.895460553834136</v>
      </c>
      <c r="AC376">
        <f t="shared" si="191"/>
        <v>0.99018454579528403</v>
      </c>
      <c r="AD376">
        <f t="shared" si="192"/>
        <v>209.84830750914125</v>
      </c>
      <c r="AE376">
        <f t="shared" si="193"/>
        <v>8.8720830655672636</v>
      </c>
      <c r="AF376">
        <f t="shared" si="194"/>
        <v>0.66081518921568416</v>
      </c>
      <c r="AG376">
        <f t="shared" si="195"/>
        <v>9.1834300971156217</v>
      </c>
      <c r="AH376">
        <v>2133.9974040386742</v>
      </c>
      <c r="AI376">
        <v>2125.419939393938</v>
      </c>
      <c r="AJ376">
        <v>-4.999091195189187E-2</v>
      </c>
      <c r="AK376">
        <v>63.952055562581542</v>
      </c>
      <c r="AL376">
        <f t="shared" si="196"/>
        <v>0.66094947503387769</v>
      </c>
      <c r="AM376">
        <v>33.705069514885651</v>
      </c>
      <c r="AN376">
        <v>34.29415524475526</v>
      </c>
      <c r="AO376">
        <v>1.319366872082993E-5</v>
      </c>
      <c r="AP376">
        <v>89.221601695222972</v>
      </c>
      <c r="AQ376">
        <v>0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47093.956465233372</v>
      </c>
      <c r="AV376">
        <f t="shared" si="200"/>
        <v>1199.9949999999999</v>
      </c>
      <c r="AW376">
        <f t="shared" si="201"/>
        <v>1025.9187700821274</v>
      </c>
      <c r="AX376">
        <f t="shared" si="202"/>
        <v>0.85493587063456711</v>
      </c>
      <c r="AY376">
        <f t="shared" si="203"/>
        <v>0.18842623032471459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1673988298.1875</v>
      </c>
      <c r="BF376">
        <v>2052.61625</v>
      </c>
      <c r="BG376">
        <v>2062.0574999999999</v>
      </c>
      <c r="BH376">
        <v>34.294600000000003</v>
      </c>
      <c r="BI376">
        <v>33.705562499999999</v>
      </c>
      <c r="BJ376">
        <v>2061.2262500000002</v>
      </c>
      <c r="BK376">
        <v>34.084249999999997</v>
      </c>
      <c r="BL376">
        <v>650.02937500000007</v>
      </c>
      <c r="BM376">
        <v>100.967125</v>
      </c>
      <c r="BN376">
        <v>0.100268</v>
      </c>
      <c r="BO376">
        <v>33.401975</v>
      </c>
      <c r="BP376">
        <v>33.322062500000001</v>
      </c>
      <c r="BQ376">
        <v>999.9</v>
      </c>
      <c r="BR376">
        <v>0</v>
      </c>
      <c r="BS376">
        <v>0</v>
      </c>
      <c r="BT376">
        <v>8982.34375</v>
      </c>
      <c r="BU376">
        <v>0</v>
      </c>
      <c r="BV376">
        <v>121.9575</v>
      </c>
      <c r="BW376">
        <v>-9.4410712500000002</v>
      </c>
      <c r="BX376">
        <v>2125.5075000000002</v>
      </c>
      <c r="BY376">
        <v>2133.9837499999999</v>
      </c>
      <c r="BZ376">
        <v>0.58905637499999997</v>
      </c>
      <c r="CA376">
        <v>2062.0574999999999</v>
      </c>
      <c r="CB376">
        <v>33.705562499999999</v>
      </c>
      <c r="CC376">
        <v>3.4626237500000001</v>
      </c>
      <c r="CD376">
        <v>3.4031500000000001</v>
      </c>
      <c r="CE376">
        <v>26.4376125</v>
      </c>
      <c r="CF376">
        <v>26.14415</v>
      </c>
      <c r="CG376">
        <v>1199.9949999999999</v>
      </c>
      <c r="CH376">
        <v>0.50005474999999988</v>
      </c>
      <c r="CI376">
        <v>0.49994525000000001</v>
      </c>
      <c r="CJ376">
        <v>0</v>
      </c>
      <c r="CK376">
        <v>801.41925000000003</v>
      </c>
      <c r="CL376">
        <v>4.9990899999999998</v>
      </c>
      <c r="CM376">
        <v>8157.375</v>
      </c>
      <c r="CN376">
        <v>9558.0074999999997</v>
      </c>
      <c r="CO376">
        <v>44.061999999999998</v>
      </c>
      <c r="CP376">
        <v>45.75</v>
      </c>
      <c r="CQ376">
        <v>44.929250000000003</v>
      </c>
      <c r="CR376">
        <v>44.718499999999999</v>
      </c>
      <c r="CS376">
        <v>45.311999999999998</v>
      </c>
      <c r="CT376">
        <v>597.56500000000005</v>
      </c>
      <c r="CU376">
        <v>597.43375000000003</v>
      </c>
      <c r="CV376">
        <v>0</v>
      </c>
      <c r="CW376">
        <v>1673988300.7</v>
      </c>
      <c r="CX376">
        <v>0</v>
      </c>
      <c r="CY376">
        <v>1673984188.5</v>
      </c>
      <c r="CZ376" t="s">
        <v>356</v>
      </c>
      <c r="DA376">
        <v>1673984188.5</v>
      </c>
      <c r="DB376">
        <v>1673984167.5</v>
      </c>
      <c r="DC376">
        <v>23</v>
      </c>
      <c r="DD376">
        <v>-0.32800000000000001</v>
      </c>
      <c r="DE376">
        <v>5.0000000000000001E-3</v>
      </c>
      <c r="DF376">
        <v>-6.2539999999999996</v>
      </c>
      <c r="DG376">
        <v>0.21</v>
      </c>
      <c r="DH376">
        <v>579</v>
      </c>
      <c r="DI376">
        <v>34</v>
      </c>
      <c r="DJ376">
        <v>0</v>
      </c>
      <c r="DK376">
        <v>0.1</v>
      </c>
      <c r="DL376">
        <v>-9.425763170731706</v>
      </c>
      <c r="DM376">
        <v>-0.5174345644599383</v>
      </c>
      <c r="DN376">
        <v>9.4232885447186471E-2</v>
      </c>
      <c r="DO376">
        <v>0</v>
      </c>
      <c r="DP376">
        <v>0.58951941463414637</v>
      </c>
      <c r="DQ376">
        <v>1.5646620209054641E-3</v>
      </c>
      <c r="DR376">
        <v>1.2644158581039959E-3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363</v>
      </c>
      <c r="EA376">
        <v>3.29495</v>
      </c>
      <c r="EB376">
        <v>2.6252599999999999</v>
      </c>
      <c r="EC376">
        <v>0.28649200000000002</v>
      </c>
      <c r="ED376">
        <v>0.28487699999999999</v>
      </c>
      <c r="EE376">
        <v>0.13919500000000001</v>
      </c>
      <c r="EF376">
        <v>0.13624800000000001</v>
      </c>
      <c r="EG376">
        <v>21435.8</v>
      </c>
      <c r="EH376">
        <v>21847.1</v>
      </c>
      <c r="EI376">
        <v>27983</v>
      </c>
      <c r="EJ376">
        <v>29441.3</v>
      </c>
      <c r="EK376">
        <v>33161</v>
      </c>
      <c r="EL376">
        <v>35325.4</v>
      </c>
      <c r="EM376">
        <v>39507.1</v>
      </c>
      <c r="EN376">
        <v>42096.9</v>
      </c>
      <c r="EO376">
        <v>2.2004999999999999</v>
      </c>
      <c r="EP376">
        <v>2.1532300000000002</v>
      </c>
      <c r="EQ376">
        <v>0.109375</v>
      </c>
      <c r="ER376">
        <v>0</v>
      </c>
      <c r="ES376">
        <v>31.550599999999999</v>
      </c>
      <c r="ET376">
        <v>999.9</v>
      </c>
      <c r="EU376">
        <v>67.3</v>
      </c>
      <c r="EV376">
        <v>35.799999999999997</v>
      </c>
      <c r="EW376">
        <v>39.348500000000001</v>
      </c>
      <c r="EX376">
        <v>57.681899999999999</v>
      </c>
      <c r="EY376">
        <v>-4.6434300000000004</v>
      </c>
      <c r="EZ376">
        <v>2</v>
      </c>
      <c r="FA376">
        <v>0.62009099999999995</v>
      </c>
      <c r="FB376">
        <v>0.52355399999999996</v>
      </c>
      <c r="FC376">
        <v>20.271100000000001</v>
      </c>
      <c r="FD376">
        <v>5.2183400000000004</v>
      </c>
      <c r="FE376">
        <v>12.0099</v>
      </c>
      <c r="FF376">
        <v>4.9858500000000001</v>
      </c>
      <c r="FG376">
        <v>3.2845</v>
      </c>
      <c r="FH376">
        <v>9999</v>
      </c>
      <c r="FI376">
        <v>9999</v>
      </c>
      <c r="FJ376">
        <v>9999</v>
      </c>
      <c r="FK376">
        <v>999.9</v>
      </c>
      <c r="FL376">
        <v>1.8658600000000001</v>
      </c>
      <c r="FM376">
        <v>1.8623000000000001</v>
      </c>
      <c r="FN376">
        <v>1.86432</v>
      </c>
      <c r="FO376">
        <v>1.8603499999999999</v>
      </c>
      <c r="FP376">
        <v>1.86111</v>
      </c>
      <c r="FQ376">
        <v>1.8602099999999999</v>
      </c>
      <c r="FR376">
        <v>1.86198</v>
      </c>
      <c r="FS376">
        <v>1.8585199999999999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-8.61</v>
      </c>
      <c r="GH376">
        <v>0.2104</v>
      </c>
      <c r="GI376">
        <v>-4.4410340874611869</v>
      </c>
      <c r="GJ376">
        <v>-4.0977002334145526E-3</v>
      </c>
      <c r="GK376">
        <v>1.9870096767282211E-6</v>
      </c>
      <c r="GL376">
        <v>-4.7591234531596528E-10</v>
      </c>
      <c r="GM376">
        <v>0.2103699999999975</v>
      </c>
      <c r="GN376">
        <v>0</v>
      </c>
      <c r="GO376">
        <v>0</v>
      </c>
      <c r="GP376">
        <v>0</v>
      </c>
      <c r="GQ376">
        <v>6</v>
      </c>
      <c r="GR376">
        <v>2093</v>
      </c>
      <c r="GS376">
        <v>4</v>
      </c>
      <c r="GT376">
        <v>31</v>
      </c>
      <c r="GU376">
        <v>68.5</v>
      </c>
      <c r="GV376">
        <v>68.900000000000006</v>
      </c>
      <c r="GW376">
        <v>4.9047900000000002</v>
      </c>
      <c r="GX376">
        <v>0</v>
      </c>
      <c r="GY376">
        <v>2.04834</v>
      </c>
      <c r="GZ376">
        <v>2.6232899999999999</v>
      </c>
      <c r="HA376">
        <v>2.1972700000000001</v>
      </c>
      <c r="HB376">
        <v>2.2936999999999999</v>
      </c>
      <c r="HC376">
        <v>41.3001</v>
      </c>
      <c r="HD376">
        <v>14.079499999999999</v>
      </c>
      <c r="HE376">
        <v>18</v>
      </c>
      <c r="HF376">
        <v>706.04399999999998</v>
      </c>
      <c r="HG376">
        <v>741.47500000000002</v>
      </c>
      <c r="HH376">
        <v>30.999500000000001</v>
      </c>
      <c r="HI376">
        <v>35.044600000000003</v>
      </c>
      <c r="HJ376">
        <v>29.9999</v>
      </c>
      <c r="HK376">
        <v>35.015000000000001</v>
      </c>
      <c r="HL376">
        <v>35.036799999999999</v>
      </c>
      <c r="HM376">
        <v>100</v>
      </c>
      <c r="HN376">
        <v>18.548500000000001</v>
      </c>
      <c r="HO376">
        <v>100</v>
      </c>
      <c r="HP376">
        <v>31</v>
      </c>
      <c r="HQ376">
        <v>2407.7199999999998</v>
      </c>
      <c r="HR376">
        <v>33.670400000000001</v>
      </c>
      <c r="HS376">
        <v>98.615899999999996</v>
      </c>
      <c r="HT376">
        <v>97.604699999999994</v>
      </c>
    </row>
    <row r="377" spans="1:228" x14ac:dyDescent="0.2">
      <c r="A377">
        <v>362</v>
      </c>
      <c r="B377">
        <v>1673988304.5</v>
      </c>
      <c r="C377">
        <v>1441.400000095367</v>
      </c>
      <c r="D377" t="s">
        <v>1083</v>
      </c>
      <c r="E377" t="s">
        <v>1084</v>
      </c>
      <c r="F377">
        <v>4</v>
      </c>
      <c r="G377">
        <v>1673988302.5</v>
      </c>
      <c r="H377">
        <f t="shared" si="170"/>
        <v>6.5876156426611355E-4</v>
      </c>
      <c r="I377">
        <f t="shared" si="171"/>
        <v>0.65876156426611354</v>
      </c>
      <c r="J377">
        <f t="shared" si="172"/>
        <v>8.9568290882386705</v>
      </c>
      <c r="K377">
        <f t="shared" si="173"/>
        <v>2052.4657142857141</v>
      </c>
      <c r="L377">
        <f t="shared" si="174"/>
        <v>1624.3125853909712</v>
      </c>
      <c r="M377">
        <f t="shared" si="175"/>
        <v>164.16170391765766</v>
      </c>
      <c r="N377">
        <f t="shared" si="176"/>
        <v>207.43314551651693</v>
      </c>
      <c r="O377">
        <f t="shared" si="177"/>
        <v>3.8246935732462919E-2</v>
      </c>
      <c r="P377">
        <f t="shared" si="178"/>
        <v>2.7668087763796323</v>
      </c>
      <c r="Q377">
        <f t="shared" si="179"/>
        <v>3.7955625408663388E-2</v>
      </c>
      <c r="R377">
        <f t="shared" si="180"/>
        <v>2.3748253870207497E-2</v>
      </c>
      <c r="S377">
        <f t="shared" si="181"/>
        <v>226.10732564847467</v>
      </c>
      <c r="T377">
        <f t="shared" si="182"/>
        <v>34.618768032854938</v>
      </c>
      <c r="U377">
        <f t="shared" si="183"/>
        <v>33.325614285714288</v>
      </c>
      <c r="V377">
        <f t="shared" si="184"/>
        <v>5.1452775994380833</v>
      </c>
      <c r="W377">
        <f t="shared" si="185"/>
        <v>67.084242490168052</v>
      </c>
      <c r="X377">
        <f t="shared" si="186"/>
        <v>3.4659058985577618</v>
      </c>
      <c r="Y377">
        <f t="shared" si="187"/>
        <v>5.1664977793641018</v>
      </c>
      <c r="Z377">
        <f t="shared" si="188"/>
        <v>1.6793717008803215</v>
      </c>
      <c r="AA377">
        <f t="shared" si="189"/>
        <v>-29.051384984135609</v>
      </c>
      <c r="AB377">
        <f t="shared" si="190"/>
        <v>10.955044646012658</v>
      </c>
      <c r="AC377">
        <f t="shared" si="191"/>
        <v>0.91002293340866558</v>
      </c>
      <c r="AD377">
        <f t="shared" si="192"/>
        <v>208.92100824376038</v>
      </c>
      <c r="AE377">
        <f t="shared" si="193"/>
        <v>8.9289045302388939</v>
      </c>
      <c r="AF377">
        <f t="shared" si="194"/>
        <v>0.65880300105895229</v>
      </c>
      <c r="AG377">
        <f t="shared" si="195"/>
        <v>8.9568290882386705</v>
      </c>
      <c r="AH377">
        <v>2133.8967254899671</v>
      </c>
      <c r="AI377">
        <v>2125.3573333333329</v>
      </c>
      <c r="AJ377">
        <v>-4.271762159729936E-3</v>
      </c>
      <c r="AK377">
        <v>63.952055562581542</v>
      </c>
      <c r="AL377">
        <f t="shared" si="196"/>
        <v>0.65876156426611354</v>
      </c>
      <c r="AM377">
        <v>33.705906875761499</v>
      </c>
      <c r="AN377">
        <v>34.29315104895106</v>
      </c>
      <c r="AO377">
        <v>-4.344650962988096E-6</v>
      </c>
      <c r="AP377">
        <v>89.221601695222972</v>
      </c>
      <c r="AQ377">
        <v>0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47251.239593595434</v>
      </c>
      <c r="AV377">
        <f t="shared" si="200"/>
        <v>1199.971428571429</v>
      </c>
      <c r="AW377">
        <f t="shared" si="201"/>
        <v>1025.8992568126814</v>
      </c>
      <c r="AX377">
        <f t="shared" si="202"/>
        <v>0.85493640297254303</v>
      </c>
      <c r="AY377">
        <f t="shared" si="203"/>
        <v>0.18842725773700827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1673988302.5</v>
      </c>
      <c r="BF377">
        <v>2052.4657142857141</v>
      </c>
      <c r="BG377">
        <v>2061.9557142857138</v>
      </c>
      <c r="BH377">
        <v>34.29371428571428</v>
      </c>
      <c r="BI377">
        <v>33.70645714285714</v>
      </c>
      <c r="BJ377">
        <v>2061.0785714285712</v>
      </c>
      <c r="BK377">
        <v>34.083357142857153</v>
      </c>
      <c r="BL377">
        <v>650.01528571428571</v>
      </c>
      <c r="BM377">
        <v>100.96557142857139</v>
      </c>
      <c r="BN377">
        <v>9.9768700000000002E-2</v>
      </c>
      <c r="BO377">
        <v>33.399057142857139</v>
      </c>
      <c r="BP377">
        <v>33.325614285714288</v>
      </c>
      <c r="BQ377">
        <v>999.89999999999986</v>
      </c>
      <c r="BR377">
        <v>0</v>
      </c>
      <c r="BS377">
        <v>0</v>
      </c>
      <c r="BT377">
        <v>9012.8571428571431</v>
      </c>
      <c r="BU377">
        <v>0</v>
      </c>
      <c r="BV377">
        <v>121.068</v>
      </c>
      <c r="BW377">
        <v>-9.4888399999999997</v>
      </c>
      <c r="BX377">
        <v>2125.3542857142861</v>
      </c>
      <c r="BY377">
        <v>2133.882857142858</v>
      </c>
      <c r="BZ377">
        <v>0.58727628571428558</v>
      </c>
      <c r="CA377">
        <v>2061.9557142857138</v>
      </c>
      <c r="CB377">
        <v>33.70645714285714</v>
      </c>
      <c r="CC377">
        <v>3.462481428571428</v>
      </c>
      <c r="CD377">
        <v>3.4031885714285721</v>
      </c>
      <c r="CE377">
        <v>26.436900000000001</v>
      </c>
      <c r="CF377">
        <v>26.144357142857139</v>
      </c>
      <c r="CG377">
        <v>1199.971428571429</v>
      </c>
      <c r="CH377">
        <v>0.50003628571428571</v>
      </c>
      <c r="CI377">
        <v>0.49996371428571429</v>
      </c>
      <c r="CJ377">
        <v>0</v>
      </c>
      <c r="CK377">
        <v>801.27914285714292</v>
      </c>
      <c r="CL377">
        <v>4.9990899999999998</v>
      </c>
      <c r="CM377">
        <v>8154.4942857142842</v>
      </c>
      <c r="CN377">
        <v>9557.7628571428559</v>
      </c>
      <c r="CO377">
        <v>44.061999999999998</v>
      </c>
      <c r="CP377">
        <v>45.75</v>
      </c>
      <c r="CQ377">
        <v>44.910428571428582</v>
      </c>
      <c r="CR377">
        <v>44.705000000000013</v>
      </c>
      <c r="CS377">
        <v>45.311999999999998</v>
      </c>
      <c r="CT377">
        <v>597.53285714285721</v>
      </c>
      <c r="CU377">
        <v>597.4442857142858</v>
      </c>
      <c r="CV377">
        <v>0</v>
      </c>
      <c r="CW377">
        <v>1673988304.9000001</v>
      </c>
      <c r="CX377">
        <v>0</v>
      </c>
      <c r="CY377">
        <v>1673984188.5</v>
      </c>
      <c r="CZ377" t="s">
        <v>356</v>
      </c>
      <c r="DA377">
        <v>1673984188.5</v>
      </c>
      <c r="DB377">
        <v>1673984167.5</v>
      </c>
      <c r="DC377">
        <v>23</v>
      </c>
      <c r="DD377">
        <v>-0.32800000000000001</v>
      </c>
      <c r="DE377">
        <v>5.0000000000000001E-3</v>
      </c>
      <c r="DF377">
        <v>-6.2539999999999996</v>
      </c>
      <c r="DG377">
        <v>0.21</v>
      </c>
      <c r="DH377">
        <v>579</v>
      </c>
      <c r="DI377">
        <v>34</v>
      </c>
      <c r="DJ377">
        <v>0</v>
      </c>
      <c r="DK377">
        <v>0.1</v>
      </c>
      <c r="DL377">
        <v>-9.4459136585365862</v>
      </c>
      <c r="DM377">
        <v>-0.31062041811848468</v>
      </c>
      <c r="DN377">
        <v>9.1422191407431588E-2</v>
      </c>
      <c r="DO377">
        <v>0</v>
      </c>
      <c r="DP377">
        <v>0.5891323902439024</v>
      </c>
      <c r="DQ377">
        <v>-3.7251219512184218E-3</v>
      </c>
      <c r="DR377">
        <v>1.471108489939857E-3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363</v>
      </c>
      <c r="EA377">
        <v>3.2949000000000002</v>
      </c>
      <c r="EB377">
        <v>2.6251899999999999</v>
      </c>
      <c r="EC377">
        <v>0.28647299999999998</v>
      </c>
      <c r="ED377">
        <v>0.28486800000000001</v>
      </c>
      <c r="EE377">
        <v>0.13919400000000001</v>
      </c>
      <c r="EF377">
        <v>0.13624900000000001</v>
      </c>
      <c r="EG377">
        <v>21436.400000000001</v>
      </c>
      <c r="EH377">
        <v>21847.1</v>
      </c>
      <c r="EI377">
        <v>27982.9</v>
      </c>
      <c r="EJ377">
        <v>29440.9</v>
      </c>
      <c r="EK377">
        <v>33161.300000000003</v>
      </c>
      <c r="EL377">
        <v>35324.9</v>
      </c>
      <c r="EM377">
        <v>39507.4</v>
      </c>
      <c r="EN377">
        <v>42096.4</v>
      </c>
      <c r="EO377">
        <v>2.2003499999999998</v>
      </c>
      <c r="EP377">
        <v>2.1533500000000001</v>
      </c>
      <c r="EQ377">
        <v>0.108927</v>
      </c>
      <c r="ER377">
        <v>0</v>
      </c>
      <c r="ES377">
        <v>31.5534</v>
      </c>
      <c r="ET377">
        <v>999.9</v>
      </c>
      <c r="EU377">
        <v>67.3</v>
      </c>
      <c r="EV377">
        <v>35.799999999999997</v>
      </c>
      <c r="EW377">
        <v>39.351799999999997</v>
      </c>
      <c r="EX377">
        <v>57.411900000000003</v>
      </c>
      <c r="EY377">
        <v>-4.7395899999999997</v>
      </c>
      <c r="EZ377">
        <v>2</v>
      </c>
      <c r="FA377">
        <v>0.61985299999999999</v>
      </c>
      <c r="FB377">
        <v>0.52090999999999998</v>
      </c>
      <c r="FC377">
        <v>20.271100000000001</v>
      </c>
      <c r="FD377">
        <v>5.2178899999999997</v>
      </c>
      <c r="FE377">
        <v>12.0099</v>
      </c>
      <c r="FF377">
        <v>4.9860499999999996</v>
      </c>
      <c r="FG377">
        <v>3.2844799999999998</v>
      </c>
      <c r="FH377">
        <v>9999</v>
      </c>
      <c r="FI377">
        <v>9999</v>
      </c>
      <c r="FJ377">
        <v>9999</v>
      </c>
      <c r="FK377">
        <v>999.9</v>
      </c>
      <c r="FL377">
        <v>1.86585</v>
      </c>
      <c r="FM377">
        <v>1.86232</v>
      </c>
      <c r="FN377">
        <v>1.86432</v>
      </c>
      <c r="FO377">
        <v>1.8603499999999999</v>
      </c>
      <c r="FP377">
        <v>1.86111</v>
      </c>
      <c r="FQ377">
        <v>1.8602000000000001</v>
      </c>
      <c r="FR377">
        <v>1.86199</v>
      </c>
      <c r="FS377">
        <v>1.8585199999999999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-8.61</v>
      </c>
      <c r="GH377">
        <v>0.2104</v>
      </c>
      <c r="GI377">
        <v>-4.4410340874611869</v>
      </c>
      <c r="GJ377">
        <v>-4.0977002334145526E-3</v>
      </c>
      <c r="GK377">
        <v>1.9870096767282211E-6</v>
      </c>
      <c r="GL377">
        <v>-4.7591234531596528E-10</v>
      </c>
      <c r="GM377">
        <v>0.2103699999999975</v>
      </c>
      <c r="GN377">
        <v>0</v>
      </c>
      <c r="GO377">
        <v>0</v>
      </c>
      <c r="GP377">
        <v>0</v>
      </c>
      <c r="GQ377">
        <v>6</v>
      </c>
      <c r="GR377">
        <v>2093</v>
      </c>
      <c r="GS377">
        <v>4</v>
      </c>
      <c r="GT377">
        <v>31</v>
      </c>
      <c r="GU377">
        <v>68.599999999999994</v>
      </c>
      <c r="GV377">
        <v>69</v>
      </c>
      <c r="GW377">
        <v>4.9047900000000002</v>
      </c>
      <c r="GX377">
        <v>0</v>
      </c>
      <c r="GY377">
        <v>2.04834</v>
      </c>
      <c r="GZ377">
        <v>2.6232899999999999</v>
      </c>
      <c r="HA377">
        <v>2.1972700000000001</v>
      </c>
      <c r="HB377">
        <v>2.3559600000000001</v>
      </c>
      <c r="HC377">
        <v>41.3001</v>
      </c>
      <c r="HD377">
        <v>14.097</v>
      </c>
      <c r="HE377">
        <v>18</v>
      </c>
      <c r="HF377">
        <v>705.89800000000002</v>
      </c>
      <c r="HG377">
        <v>741.57</v>
      </c>
      <c r="HH377">
        <v>30.999400000000001</v>
      </c>
      <c r="HI377">
        <v>35.042900000000003</v>
      </c>
      <c r="HJ377">
        <v>29.999700000000001</v>
      </c>
      <c r="HK377">
        <v>35.013399999999997</v>
      </c>
      <c r="HL377">
        <v>35.034500000000001</v>
      </c>
      <c r="HM377">
        <v>100</v>
      </c>
      <c r="HN377">
        <v>18.548500000000001</v>
      </c>
      <c r="HO377">
        <v>100</v>
      </c>
      <c r="HP377">
        <v>31</v>
      </c>
      <c r="HQ377">
        <v>2414.4</v>
      </c>
      <c r="HR377">
        <v>33.670400000000001</v>
      </c>
      <c r="HS377">
        <v>98.616200000000006</v>
      </c>
      <c r="HT377">
        <v>97.6036</v>
      </c>
    </row>
    <row r="378" spans="1:228" x14ac:dyDescent="0.2">
      <c r="A378">
        <v>363</v>
      </c>
      <c r="B378">
        <v>1673988308.5</v>
      </c>
      <c r="C378">
        <v>1445.400000095367</v>
      </c>
      <c r="D378" t="s">
        <v>1085</v>
      </c>
      <c r="E378" t="s">
        <v>1086</v>
      </c>
      <c r="F378">
        <v>4</v>
      </c>
      <c r="G378">
        <v>1673988306.1875</v>
      </c>
      <c r="H378">
        <f t="shared" si="170"/>
        <v>6.5896609279909152E-4</v>
      </c>
      <c r="I378">
        <f t="shared" si="171"/>
        <v>0.65896609279909157</v>
      </c>
      <c r="J378">
        <f t="shared" si="172"/>
        <v>9.1123622122062482</v>
      </c>
      <c r="K378">
        <f t="shared" si="173"/>
        <v>2052.3074999999999</v>
      </c>
      <c r="L378">
        <f t="shared" si="174"/>
        <v>1618.513790983774</v>
      </c>
      <c r="M378">
        <f t="shared" si="175"/>
        <v>163.57497894352528</v>
      </c>
      <c r="N378">
        <f t="shared" si="176"/>
        <v>207.41630869520628</v>
      </c>
      <c r="O378">
        <f t="shared" si="177"/>
        <v>3.8321886707054914E-2</v>
      </c>
      <c r="P378">
        <f t="shared" si="178"/>
        <v>2.7642024355076291</v>
      </c>
      <c r="Q378">
        <f t="shared" si="179"/>
        <v>3.8029164762816217E-2</v>
      </c>
      <c r="R378">
        <f t="shared" si="180"/>
        <v>2.3794341364138626E-2</v>
      </c>
      <c r="S378">
        <f t="shared" si="181"/>
        <v>226.11127484578549</v>
      </c>
      <c r="T378">
        <f t="shared" si="182"/>
        <v>34.619279196385179</v>
      </c>
      <c r="U378">
        <f t="shared" si="183"/>
        <v>33.316487500000008</v>
      </c>
      <c r="V378">
        <f t="shared" si="184"/>
        <v>5.1426458596054463</v>
      </c>
      <c r="W378">
        <f t="shared" si="185"/>
        <v>67.087752099288068</v>
      </c>
      <c r="X378">
        <f t="shared" si="186"/>
        <v>3.4659863158878754</v>
      </c>
      <c r="Y378">
        <f t="shared" si="187"/>
        <v>5.1663473695739706</v>
      </c>
      <c r="Z378">
        <f t="shared" si="188"/>
        <v>1.6766595437175709</v>
      </c>
      <c r="AA378">
        <f t="shared" si="189"/>
        <v>-29.060404692439935</v>
      </c>
      <c r="AB378">
        <f t="shared" si="190"/>
        <v>12.227393083737612</v>
      </c>
      <c r="AC378">
        <f t="shared" si="191"/>
        <v>1.0166251468905723</v>
      </c>
      <c r="AD378">
        <f t="shared" si="192"/>
        <v>210.29488838397373</v>
      </c>
      <c r="AE378">
        <f t="shared" si="193"/>
        <v>8.8403185472359596</v>
      </c>
      <c r="AF378">
        <f t="shared" si="194"/>
        <v>0.65916512896829094</v>
      </c>
      <c r="AG378">
        <f t="shared" si="195"/>
        <v>9.1123622122062482</v>
      </c>
      <c r="AH378">
        <v>2133.6177633352381</v>
      </c>
      <c r="AI378">
        <v>2125.1006060606051</v>
      </c>
      <c r="AJ378">
        <v>-4.8081478996927753E-2</v>
      </c>
      <c r="AK378">
        <v>63.952055562581542</v>
      </c>
      <c r="AL378">
        <f t="shared" si="196"/>
        <v>0.65896609279909157</v>
      </c>
      <c r="AM378">
        <v>33.7075459459586</v>
      </c>
      <c r="AN378">
        <v>34.294830069930093</v>
      </c>
      <c r="AO378">
        <v>2.0845205569720549E-5</v>
      </c>
      <c r="AP378">
        <v>89.221601695222972</v>
      </c>
      <c r="AQ378">
        <v>0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47179.768739292485</v>
      </c>
      <c r="AV378">
        <f t="shared" si="200"/>
        <v>1199.99125</v>
      </c>
      <c r="AW378">
        <f t="shared" si="201"/>
        <v>1025.9163139097334</v>
      </c>
      <c r="AX378">
        <f t="shared" si="202"/>
        <v>0.8549364955033909</v>
      </c>
      <c r="AY378">
        <f t="shared" si="203"/>
        <v>0.18842743632154441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1673988306.1875</v>
      </c>
      <c r="BF378">
        <v>2052.3074999999999</v>
      </c>
      <c r="BG378">
        <v>2061.7162499999999</v>
      </c>
      <c r="BH378">
        <v>34.294649999999997</v>
      </c>
      <c r="BI378">
        <v>33.707075000000003</v>
      </c>
      <c r="BJ378">
        <v>2060.9187499999998</v>
      </c>
      <c r="BK378">
        <v>34.084262499999987</v>
      </c>
      <c r="BL378">
        <v>650.02012500000001</v>
      </c>
      <c r="BM378">
        <v>100.96487500000001</v>
      </c>
      <c r="BN378">
        <v>0.1000525</v>
      </c>
      <c r="BO378">
        <v>33.398537500000003</v>
      </c>
      <c r="BP378">
        <v>33.316487500000008</v>
      </c>
      <c r="BQ378">
        <v>999.9</v>
      </c>
      <c r="BR378">
        <v>0</v>
      </c>
      <c r="BS378">
        <v>0</v>
      </c>
      <c r="BT378">
        <v>8999.0600000000013</v>
      </c>
      <c r="BU378">
        <v>0</v>
      </c>
      <c r="BV378">
        <v>120.2925</v>
      </c>
      <c r="BW378">
        <v>-9.4107675000000004</v>
      </c>
      <c r="BX378">
        <v>2125.1912499999999</v>
      </c>
      <c r="BY378">
        <v>2133.63625</v>
      </c>
      <c r="BZ378">
        <v>0.58758175000000001</v>
      </c>
      <c r="CA378">
        <v>2061.7162499999999</v>
      </c>
      <c r="CB378">
        <v>33.707075000000003</v>
      </c>
      <c r="CC378">
        <v>3.4625599999999999</v>
      </c>
      <c r="CD378">
        <v>3.4032325000000001</v>
      </c>
      <c r="CE378">
        <v>26.437262499999999</v>
      </c>
      <c r="CF378">
        <v>26.144562499999999</v>
      </c>
      <c r="CG378">
        <v>1199.99125</v>
      </c>
      <c r="CH378">
        <v>0.50003387499999996</v>
      </c>
      <c r="CI378">
        <v>0.49996612499999998</v>
      </c>
      <c r="CJ378">
        <v>0</v>
      </c>
      <c r="CK378">
        <v>800.89362499999993</v>
      </c>
      <c r="CL378">
        <v>4.9990899999999998</v>
      </c>
      <c r="CM378">
        <v>8152.1574999999993</v>
      </c>
      <c r="CN378">
        <v>9557.9</v>
      </c>
      <c r="CO378">
        <v>44.061999999999998</v>
      </c>
      <c r="CP378">
        <v>45.742125000000001</v>
      </c>
      <c r="CQ378">
        <v>44.882750000000001</v>
      </c>
      <c r="CR378">
        <v>44.686999999999998</v>
      </c>
      <c r="CS378">
        <v>45.311999999999998</v>
      </c>
      <c r="CT378">
        <v>597.53875000000005</v>
      </c>
      <c r="CU378">
        <v>597.45749999999998</v>
      </c>
      <c r="CV378">
        <v>0</v>
      </c>
      <c r="CW378">
        <v>1673988309.0999999</v>
      </c>
      <c r="CX378">
        <v>0</v>
      </c>
      <c r="CY378">
        <v>1673984188.5</v>
      </c>
      <c r="CZ378" t="s">
        <v>356</v>
      </c>
      <c r="DA378">
        <v>1673984188.5</v>
      </c>
      <c r="DB378">
        <v>1673984167.5</v>
      </c>
      <c r="DC378">
        <v>23</v>
      </c>
      <c r="DD378">
        <v>-0.32800000000000001</v>
      </c>
      <c r="DE378">
        <v>5.0000000000000001E-3</v>
      </c>
      <c r="DF378">
        <v>-6.2539999999999996</v>
      </c>
      <c r="DG378">
        <v>0.21</v>
      </c>
      <c r="DH378">
        <v>579</v>
      </c>
      <c r="DI378">
        <v>34</v>
      </c>
      <c r="DJ378">
        <v>0</v>
      </c>
      <c r="DK378">
        <v>0.1</v>
      </c>
      <c r="DL378">
        <v>-9.4500582926829253</v>
      </c>
      <c r="DM378">
        <v>-3.8108780487800711E-2</v>
      </c>
      <c r="DN378">
        <v>8.8948329147099076E-2</v>
      </c>
      <c r="DO378">
        <v>1</v>
      </c>
      <c r="DP378">
        <v>0.58897107317073161</v>
      </c>
      <c r="DQ378">
        <v>-1.193818118466791E-2</v>
      </c>
      <c r="DR378">
        <v>1.4890678437957561E-3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2</v>
      </c>
      <c r="DY378">
        <v>2</v>
      </c>
      <c r="DZ378" t="s">
        <v>357</v>
      </c>
      <c r="EA378">
        <v>3.29495</v>
      </c>
      <c r="EB378">
        <v>2.6255000000000002</v>
      </c>
      <c r="EC378">
        <v>0.28645700000000002</v>
      </c>
      <c r="ED378">
        <v>0.28484900000000002</v>
      </c>
      <c r="EE378">
        <v>0.13918900000000001</v>
      </c>
      <c r="EF378">
        <v>0.136245</v>
      </c>
      <c r="EG378">
        <v>21436.799999999999</v>
      </c>
      <c r="EH378">
        <v>21848.1</v>
      </c>
      <c r="EI378">
        <v>27982.9</v>
      </c>
      <c r="EJ378">
        <v>29441.4</v>
      </c>
      <c r="EK378">
        <v>33161.599999999999</v>
      </c>
      <c r="EL378">
        <v>35325.599999999999</v>
      </c>
      <c r="EM378">
        <v>39507.599999999999</v>
      </c>
      <c r="EN378">
        <v>42097</v>
      </c>
      <c r="EO378">
        <v>2.20065</v>
      </c>
      <c r="EP378">
        <v>2.1533500000000001</v>
      </c>
      <c r="EQ378">
        <v>0.108629</v>
      </c>
      <c r="ER378">
        <v>0</v>
      </c>
      <c r="ES378">
        <v>31.554200000000002</v>
      </c>
      <c r="ET378">
        <v>999.9</v>
      </c>
      <c r="EU378">
        <v>67.3</v>
      </c>
      <c r="EV378">
        <v>35.799999999999997</v>
      </c>
      <c r="EW378">
        <v>39.347000000000001</v>
      </c>
      <c r="EX378">
        <v>57.291899999999998</v>
      </c>
      <c r="EY378">
        <v>-4.6474399999999996</v>
      </c>
      <c r="EZ378">
        <v>2</v>
      </c>
      <c r="FA378">
        <v>0.61946100000000004</v>
      </c>
      <c r="FB378">
        <v>0.51600999999999997</v>
      </c>
      <c r="FC378">
        <v>20.270900000000001</v>
      </c>
      <c r="FD378">
        <v>5.2181899999999999</v>
      </c>
      <c r="FE378">
        <v>12.0099</v>
      </c>
      <c r="FF378">
        <v>4.9858000000000002</v>
      </c>
      <c r="FG378">
        <v>3.2844500000000001</v>
      </c>
      <c r="FH378">
        <v>9999</v>
      </c>
      <c r="FI378">
        <v>9999</v>
      </c>
      <c r="FJ378">
        <v>9999</v>
      </c>
      <c r="FK378">
        <v>999.9</v>
      </c>
      <c r="FL378">
        <v>1.8658600000000001</v>
      </c>
      <c r="FM378">
        <v>1.8623099999999999</v>
      </c>
      <c r="FN378">
        <v>1.86432</v>
      </c>
      <c r="FO378">
        <v>1.8603799999999999</v>
      </c>
      <c r="FP378">
        <v>1.86111</v>
      </c>
      <c r="FQ378">
        <v>1.8602000000000001</v>
      </c>
      <c r="FR378">
        <v>1.8619699999999999</v>
      </c>
      <c r="FS378">
        <v>1.8585199999999999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-8.61</v>
      </c>
      <c r="GH378">
        <v>0.21029999999999999</v>
      </c>
      <c r="GI378">
        <v>-4.4410340874611869</v>
      </c>
      <c r="GJ378">
        <v>-4.0977002334145526E-3</v>
      </c>
      <c r="GK378">
        <v>1.9870096767282211E-6</v>
      </c>
      <c r="GL378">
        <v>-4.7591234531596528E-10</v>
      </c>
      <c r="GM378">
        <v>0.2103699999999975</v>
      </c>
      <c r="GN378">
        <v>0</v>
      </c>
      <c r="GO378">
        <v>0</v>
      </c>
      <c r="GP378">
        <v>0</v>
      </c>
      <c r="GQ378">
        <v>6</v>
      </c>
      <c r="GR378">
        <v>2093</v>
      </c>
      <c r="GS378">
        <v>4</v>
      </c>
      <c r="GT378">
        <v>31</v>
      </c>
      <c r="GU378">
        <v>68.7</v>
      </c>
      <c r="GV378">
        <v>69</v>
      </c>
      <c r="GW378">
        <v>4.9047900000000002</v>
      </c>
      <c r="GX378">
        <v>0</v>
      </c>
      <c r="GY378">
        <v>2.04834</v>
      </c>
      <c r="GZ378">
        <v>2.6220699999999999</v>
      </c>
      <c r="HA378">
        <v>2.1972700000000001</v>
      </c>
      <c r="HB378">
        <v>2.323</v>
      </c>
      <c r="HC378">
        <v>41.3001</v>
      </c>
      <c r="HD378">
        <v>14.0883</v>
      </c>
      <c r="HE378">
        <v>18</v>
      </c>
      <c r="HF378">
        <v>706.11900000000003</v>
      </c>
      <c r="HG378">
        <v>741.54200000000003</v>
      </c>
      <c r="HH378">
        <v>30.998899999999999</v>
      </c>
      <c r="HI378">
        <v>35.0413</v>
      </c>
      <c r="HJ378">
        <v>29.9998</v>
      </c>
      <c r="HK378">
        <v>35.010300000000001</v>
      </c>
      <c r="HL378">
        <v>35.0321</v>
      </c>
      <c r="HM378">
        <v>100</v>
      </c>
      <c r="HN378">
        <v>18.548500000000001</v>
      </c>
      <c r="HO378">
        <v>100</v>
      </c>
      <c r="HP378">
        <v>31</v>
      </c>
      <c r="HQ378">
        <v>2421.08</v>
      </c>
      <c r="HR378">
        <v>33.670400000000001</v>
      </c>
      <c r="HS378">
        <v>98.616399999999999</v>
      </c>
      <c r="HT378">
        <v>97.605099999999993</v>
      </c>
    </row>
    <row r="379" spans="1:228" x14ac:dyDescent="0.2">
      <c r="A379">
        <v>364</v>
      </c>
      <c r="B379">
        <v>1673988312.5</v>
      </c>
      <c r="C379">
        <v>1449.400000095367</v>
      </c>
      <c r="D379" t="s">
        <v>1087</v>
      </c>
      <c r="E379" t="s">
        <v>1088</v>
      </c>
      <c r="F379">
        <v>4</v>
      </c>
      <c r="G379">
        <v>1673988310.5</v>
      </c>
      <c r="H379">
        <f t="shared" si="170"/>
        <v>6.4642353312990267E-4</v>
      </c>
      <c r="I379">
        <f t="shared" si="171"/>
        <v>0.64642353312990264</v>
      </c>
      <c r="J379">
        <f t="shared" si="172"/>
        <v>9.209640570088327</v>
      </c>
      <c r="K379">
        <f t="shared" si="173"/>
        <v>2052.1771428571428</v>
      </c>
      <c r="L379">
        <f t="shared" si="174"/>
        <v>1607.1270008321421</v>
      </c>
      <c r="M379">
        <f t="shared" si="175"/>
        <v>162.42020571103311</v>
      </c>
      <c r="N379">
        <f t="shared" si="176"/>
        <v>207.39806718806454</v>
      </c>
      <c r="O379">
        <f t="shared" si="177"/>
        <v>3.7603212556204538E-2</v>
      </c>
      <c r="P379">
        <f t="shared" si="178"/>
        <v>2.7648204065356126</v>
      </c>
      <c r="Q379">
        <f t="shared" si="179"/>
        <v>3.7321385775456163E-2</v>
      </c>
      <c r="R379">
        <f t="shared" si="180"/>
        <v>2.335101092088808E-2</v>
      </c>
      <c r="S379">
        <f t="shared" si="181"/>
        <v>226.1347743949074</v>
      </c>
      <c r="T379">
        <f t="shared" si="182"/>
        <v>34.616053033615124</v>
      </c>
      <c r="U379">
        <f t="shared" si="183"/>
        <v>33.311185714285713</v>
      </c>
      <c r="V379">
        <f t="shared" si="184"/>
        <v>5.1411176093509017</v>
      </c>
      <c r="W379">
        <f t="shared" si="185"/>
        <v>67.097198659043372</v>
      </c>
      <c r="X379">
        <f t="shared" si="186"/>
        <v>3.4652021433601421</v>
      </c>
      <c r="Y379">
        <f t="shared" si="187"/>
        <v>5.1644512924730011</v>
      </c>
      <c r="Z379">
        <f t="shared" si="188"/>
        <v>1.6759154659907596</v>
      </c>
      <c r="AA379">
        <f t="shared" si="189"/>
        <v>-28.507277811028708</v>
      </c>
      <c r="AB379">
        <f t="shared" si="190"/>
        <v>12.043805418778081</v>
      </c>
      <c r="AC379">
        <f t="shared" si="191"/>
        <v>1.0010791528144021</v>
      </c>
      <c r="AD379">
        <f t="shared" si="192"/>
        <v>210.67238115547119</v>
      </c>
      <c r="AE379">
        <f t="shared" si="193"/>
        <v>8.9118623132321506</v>
      </c>
      <c r="AF379">
        <f t="shared" si="194"/>
        <v>0.65063301862804845</v>
      </c>
      <c r="AG379">
        <f t="shared" si="195"/>
        <v>9.209640570088327</v>
      </c>
      <c r="AH379">
        <v>2133.5520807693242</v>
      </c>
      <c r="AI379">
        <v>2124.9550909090899</v>
      </c>
      <c r="AJ379">
        <v>-5.0782088455542093E-2</v>
      </c>
      <c r="AK379">
        <v>63.952055562581542</v>
      </c>
      <c r="AL379">
        <f t="shared" si="196"/>
        <v>0.64642353312990264</v>
      </c>
      <c r="AM379">
        <v>33.706682331322916</v>
      </c>
      <c r="AN379">
        <v>34.282863636363643</v>
      </c>
      <c r="AO379">
        <v>-2.384350068305036E-5</v>
      </c>
      <c r="AP379">
        <v>89.221601695222972</v>
      </c>
      <c r="AQ379">
        <v>0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47197.719119213303</v>
      </c>
      <c r="AV379">
        <f t="shared" si="200"/>
        <v>1200.1042857142861</v>
      </c>
      <c r="AW379">
        <f t="shared" si="201"/>
        <v>1026.0140924325947</v>
      </c>
      <c r="AX379">
        <f t="shared" si="202"/>
        <v>0.8549374455586789</v>
      </c>
      <c r="AY379">
        <f t="shared" si="203"/>
        <v>0.18842926992825043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1673988310.5</v>
      </c>
      <c r="BF379">
        <v>2052.1771428571428</v>
      </c>
      <c r="BG379">
        <v>2061.6328571428571</v>
      </c>
      <c r="BH379">
        <v>34.287728571428573</v>
      </c>
      <c r="BI379">
        <v>33.707928571428567</v>
      </c>
      <c r="BJ379">
        <v>2060.79</v>
      </c>
      <c r="BK379">
        <v>34.07734285714286</v>
      </c>
      <c r="BL379">
        <v>650.21485714285711</v>
      </c>
      <c r="BM379">
        <v>100.96214285714289</v>
      </c>
      <c r="BN379">
        <v>0.10031557142857141</v>
      </c>
      <c r="BO379">
        <v>33.391985714285717</v>
      </c>
      <c r="BP379">
        <v>33.311185714285713</v>
      </c>
      <c r="BQ379">
        <v>999.89999999999986</v>
      </c>
      <c r="BR379">
        <v>0</v>
      </c>
      <c r="BS379">
        <v>0</v>
      </c>
      <c r="BT379">
        <v>9002.5885714285723</v>
      </c>
      <c r="BU379">
        <v>0</v>
      </c>
      <c r="BV379">
        <v>119.3804285714286</v>
      </c>
      <c r="BW379">
        <v>-9.453125714285715</v>
      </c>
      <c r="BX379">
        <v>2125.0414285714292</v>
      </c>
      <c r="BY379">
        <v>2133.548571428571</v>
      </c>
      <c r="BZ379">
        <v>0.57978257142857148</v>
      </c>
      <c r="CA379">
        <v>2061.6328571428571</v>
      </c>
      <c r="CB379">
        <v>33.707928571428567</v>
      </c>
      <c r="CC379">
        <v>3.461757142857143</v>
      </c>
      <c r="CD379">
        <v>3.403221428571428</v>
      </c>
      <c r="CE379">
        <v>26.433342857142861</v>
      </c>
      <c r="CF379">
        <v>26.14451428571428</v>
      </c>
      <c r="CG379">
        <v>1200.1042857142861</v>
      </c>
      <c r="CH379">
        <v>0.50000242857142863</v>
      </c>
      <c r="CI379">
        <v>0.49999757142857132</v>
      </c>
      <c r="CJ379">
        <v>0</v>
      </c>
      <c r="CK379">
        <v>800.70028571428554</v>
      </c>
      <c r="CL379">
        <v>4.9990899999999998</v>
      </c>
      <c r="CM379">
        <v>8150.0814285714287</v>
      </c>
      <c r="CN379">
        <v>9558.6800000000021</v>
      </c>
      <c r="CO379">
        <v>44.053142857142859</v>
      </c>
      <c r="CP379">
        <v>45.696000000000012</v>
      </c>
      <c r="CQ379">
        <v>44.875</v>
      </c>
      <c r="CR379">
        <v>44.686999999999998</v>
      </c>
      <c r="CS379">
        <v>45.311999999999998</v>
      </c>
      <c r="CT379">
        <v>597.55714285714294</v>
      </c>
      <c r="CU379">
        <v>597.55142857142857</v>
      </c>
      <c r="CV379">
        <v>0</v>
      </c>
      <c r="CW379">
        <v>1673988312.7</v>
      </c>
      <c r="CX379">
        <v>0</v>
      </c>
      <c r="CY379">
        <v>1673984188.5</v>
      </c>
      <c r="CZ379" t="s">
        <v>356</v>
      </c>
      <c r="DA379">
        <v>1673984188.5</v>
      </c>
      <c r="DB379">
        <v>1673984167.5</v>
      </c>
      <c r="DC379">
        <v>23</v>
      </c>
      <c r="DD379">
        <v>-0.32800000000000001</v>
      </c>
      <c r="DE379">
        <v>5.0000000000000001E-3</v>
      </c>
      <c r="DF379">
        <v>-6.2539999999999996</v>
      </c>
      <c r="DG379">
        <v>0.21</v>
      </c>
      <c r="DH379">
        <v>579</v>
      </c>
      <c r="DI379">
        <v>34</v>
      </c>
      <c r="DJ379">
        <v>0</v>
      </c>
      <c r="DK379">
        <v>0.1</v>
      </c>
      <c r="DL379">
        <v>-9.4594670731707335</v>
      </c>
      <c r="DM379">
        <v>0.24759993031356339</v>
      </c>
      <c r="DN379">
        <v>8.5401846562657632E-2</v>
      </c>
      <c r="DO379">
        <v>0</v>
      </c>
      <c r="DP379">
        <v>0.58740807317073174</v>
      </c>
      <c r="DQ379">
        <v>-2.5486871080138231E-2</v>
      </c>
      <c r="DR379">
        <v>3.2545691812621929E-3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363</v>
      </c>
      <c r="EA379">
        <v>3.29556</v>
      </c>
      <c r="EB379">
        <v>2.62568</v>
      </c>
      <c r="EC379">
        <v>0.28643600000000002</v>
      </c>
      <c r="ED379">
        <v>0.28483799999999998</v>
      </c>
      <c r="EE379">
        <v>0.13914799999999999</v>
      </c>
      <c r="EF379">
        <v>0.13624700000000001</v>
      </c>
      <c r="EG379">
        <v>21437.599999999999</v>
      </c>
      <c r="EH379">
        <v>21848.5</v>
      </c>
      <c r="EI379">
        <v>27983</v>
      </c>
      <c r="EJ379">
        <v>29441.5</v>
      </c>
      <c r="EK379">
        <v>33162.9</v>
      </c>
      <c r="EL379">
        <v>35325.800000000003</v>
      </c>
      <c r="EM379">
        <v>39507.199999999997</v>
      </c>
      <c r="EN379">
        <v>42097.4</v>
      </c>
      <c r="EO379">
        <v>2.2018499999999999</v>
      </c>
      <c r="EP379">
        <v>2.1529500000000001</v>
      </c>
      <c r="EQ379">
        <v>0.108108</v>
      </c>
      <c r="ER379">
        <v>0</v>
      </c>
      <c r="ES379">
        <v>31.5517</v>
      </c>
      <c r="ET379">
        <v>999.9</v>
      </c>
      <c r="EU379">
        <v>67.3</v>
      </c>
      <c r="EV379">
        <v>35.799999999999997</v>
      </c>
      <c r="EW379">
        <v>39.352400000000003</v>
      </c>
      <c r="EX379">
        <v>57.5319</v>
      </c>
      <c r="EY379">
        <v>-4.96394</v>
      </c>
      <c r="EZ379">
        <v>2</v>
      </c>
      <c r="FA379">
        <v>0.61943099999999995</v>
      </c>
      <c r="FB379">
        <v>0.50834400000000002</v>
      </c>
      <c r="FC379">
        <v>20.271000000000001</v>
      </c>
      <c r="FD379">
        <v>5.2174399999999999</v>
      </c>
      <c r="FE379">
        <v>12.0099</v>
      </c>
      <c r="FF379">
        <v>4.9855499999999999</v>
      </c>
      <c r="FG379">
        <v>3.2844799999999998</v>
      </c>
      <c r="FH379">
        <v>9999</v>
      </c>
      <c r="FI379">
        <v>9999</v>
      </c>
      <c r="FJ379">
        <v>9999</v>
      </c>
      <c r="FK379">
        <v>999.9</v>
      </c>
      <c r="FL379">
        <v>1.8658600000000001</v>
      </c>
      <c r="FM379">
        <v>1.86229</v>
      </c>
      <c r="FN379">
        <v>1.86432</v>
      </c>
      <c r="FO379">
        <v>1.8603499999999999</v>
      </c>
      <c r="FP379">
        <v>1.86111</v>
      </c>
      <c r="FQ379">
        <v>1.8602000000000001</v>
      </c>
      <c r="FR379">
        <v>1.8619600000000001</v>
      </c>
      <c r="FS379">
        <v>1.8585199999999999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-8.61</v>
      </c>
      <c r="GH379">
        <v>0.2104</v>
      </c>
      <c r="GI379">
        <v>-4.4410340874611869</v>
      </c>
      <c r="GJ379">
        <v>-4.0977002334145526E-3</v>
      </c>
      <c r="GK379">
        <v>1.9870096767282211E-6</v>
      </c>
      <c r="GL379">
        <v>-4.7591234531596528E-10</v>
      </c>
      <c r="GM379">
        <v>0.2103699999999975</v>
      </c>
      <c r="GN379">
        <v>0</v>
      </c>
      <c r="GO379">
        <v>0</v>
      </c>
      <c r="GP379">
        <v>0</v>
      </c>
      <c r="GQ379">
        <v>6</v>
      </c>
      <c r="GR379">
        <v>2093</v>
      </c>
      <c r="GS379">
        <v>4</v>
      </c>
      <c r="GT379">
        <v>31</v>
      </c>
      <c r="GU379">
        <v>68.7</v>
      </c>
      <c r="GV379">
        <v>69.099999999999994</v>
      </c>
      <c r="GW379">
        <v>4.9047900000000002</v>
      </c>
      <c r="GX379">
        <v>0</v>
      </c>
      <c r="GY379">
        <v>2.04834</v>
      </c>
      <c r="GZ379">
        <v>2.6232899999999999</v>
      </c>
      <c r="HA379">
        <v>2.1972700000000001</v>
      </c>
      <c r="HB379">
        <v>2.3010299999999999</v>
      </c>
      <c r="HC379">
        <v>41.3001</v>
      </c>
      <c r="HD379">
        <v>14.0707</v>
      </c>
      <c r="HE379">
        <v>18</v>
      </c>
      <c r="HF379">
        <v>707.125</v>
      </c>
      <c r="HG379">
        <v>741.13499999999999</v>
      </c>
      <c r="HH379">
        <v>30.9983</v>
      </c>
      <c r="HI379">
        <v>35.038200000000003</v>
      </c>
      <c r="HJ379">
        <v>29.9998</v>
      </c>
      <c r="HK379">
        <v>35.009500000000003</v>
      </c>
      <c r="HL379">
        <v>35.0304</v>
      </c>
      <c r="HM379">
        <v>100</v>
      </c>
      <c r="HN379">
        <v>18.548500000000001</v>
      </c>
      <c r="HO379">
        <v>100</v>
      </c>
      <c r="HP379">
        <v>31</v>
      </c>
      <c r="HQ379">
        <v>2427.7600000000002</v>
      </c>
      <c r="HR379">
        <v>33.670400000000001</v>
      </c>
      <c r="HS379">
        <v>98.616</v>
      </c>
      <c r="HT379">
        <v>97.605599999999995</v>
      </c>
    </row>
    <row r="380" spans="1:228" x14ac:dyDescent="0.2">
      <c r="A380">
        <v>365</v>
      </c>
      <c r="B380">
        <v>1673988316.5</v>
      </c>
      <c r="C380">
        <v>1453.400000095367</v>
      </c>
      <c r="D380" t="s">
        <v>1089</v>
      </c>
      <c r="E380" t="s">
        <v>1090</v>
      </c>
      <c r="F380">
        <v>4</v>
      </c>
      <c r="G380">
        <v>1673988314.1875</v>
      </c>
      <c r="H380">
        <f t="shared" si="170"/>
        <v>6.2816364663439994E-4</v>
      </c>
      <c r="I380">
        <f t="shared" si="171"/>
        <v>0.62816364663439994</v>
      </c>
      <c r="J380">
        <f t="shared" si="172"/>
        <v>9.5130276595156538</v>
      </c>
      <c r="K380">
        <f t="shared" si="173"/>
        <v>2051.9237499999999</v>
      </c>
      <c r="L380">
        <f t="shared" si="174"/>
        <v>1583.7002169317898</v>
      </c>
      <c r="M380">
        <f t="shared" si="175"/>
        <v>160.04888718860752</v>
      </c>
      <c r="N380">
        <f t="shared" si="176"/>
        <v>207.36759979715222</v>
      </c>
      <c r="O380">
        <f t="shared" si="177"/>
        <v>3.6639090418569886E-2</v>
      </c>
      <c r="P380">
        <f t="shared" si="178"/>
        <v>2.7644738916439784</v>
      </c>
      <c r="Q380">
        <f t="shared" si="179"/>
        <v>3.637144131012978E-2</v>
      </c>
      <c r="R380">
        <f t="shared" si="180"/>
        <v>2.275603490949079E-2</v>
      </c>
      <c r="S380">
        <f t="shared" si="181"/>
        <v>226.11224987554348</v>
      </c>
      <c r="T380">
        <f t="shared" si="182"/>
        <v>34.602275009800707</v>
      </c>
      <c r="U380">
        <f t="shared" si="183"/>
        <v>33.289662499999999</v>
      </c>
      <c r="V380">
        <f t="shared" si="184"/>
        <v>5.1349175568835177</v>
      </c>
      <c r="W380">
        <f t="shared" si="185"/>
        <v>67.140350096104186</v>
      </c>
      <c r="X380">
        <f t="shared" si="186"/>
        <v>3.4637828073058254</v>
      </c>
      <c r="Y380">
        <f t="shared" si="187"/>
        <v>5.1590180902360405</v>
      </c>
      <c r="Z380">
        <f t="shared" si="188"/>
        <v>1.6711347495776923</v>
      </c>
      <c r="AA380">
        <f t="shared" si="189"/>
        <v>-27.702016816577036</v>
      </c>
      <c r="AB380">
        <f t="shared" si="190"/>
        <v>12.450288360133412</v>
      </c>
      <c r="AC380">
        <f t="shared" si="191"/>
        <v>1.0347914066599511</v>
      </c>
      <c r="AD380">
        <f t="shared" si="192"/>
        <v>211.89531282575982</v>
      </c>
      <c r="AE380">
        <f t="shared" si="193"/>
        <v>9.1246944058892474</v>
      </c>
      <c r="AF380">
        <f t="shared" si="194"/>
        <v>0.63584219574686474</v>
      </c>
      <c r="AG380">
        <f t="shared" si="195"/>
        <v>9.5130276595156538</v>
      </c>
      <c r="AH380">
        <v>2133.4601996449628</v>
      </c>
      <c r="AI380">
        <v>2124.6303030303029</v>
      </c>
      <c r="AJ380">
        <v>-6.5901976947981333E-2</v>
      </c>
      <c r="AK380">
        <v>63.952055562581542</v>
      </c>
      <c r="AL380">
        <f t="shared" si="196"/>
        <v>0.62816364663439994</v>
      </c>
      <c r="AM380">
        <v>33.708421006838627</v>
      </c>
      <c r="AN380">
        <v>34.268753846153857</v>
      </c>
      <c r="AO380">
        <v>-7.5650747224438055E-5</v>
      </c>
      <c r="AP380">
        <v>89.221601695222972</v>
      </c>
      <c r="AQ380">
        <v>0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47191.086624732648</v>
      </c>
      <c r="AV380">
        <f t="shared" si="200"/>
        <v>1199.9862499999999</v>
      </c>
      <c r="AW380">
        <f t="shared" si="201"/>
        <v>1025.9130325780018</v>
      </c>
      <c r="AX380">
        <f t="shared" si="202"/>
        <v>0.85493732330516437</v>
      </c>
      <c r="AY380">
        <f t="shared" si="203"/>
        <v>0.18842903397896726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1673988314.1875</v>
      </c>
      <c r="BF380">
        <v>2051.9237499999999</v>
      </c>
      <c r="BG380">
        <v>2061.5500000000002</v>
      </c>
      <c r="BH380">
        <v>34.274487499999999</v>
      </c>
      <c r="BI380">
        <v>33.707725000000003</v>
      </c>
      <c r="BJ380">
        <v>2060.5349999999999</v>
      </c>
      <c r="BK380">
        <v>34.064124999999997</v>
      </c>
      <c r="BL380">
        <v>650.05962499999998</v>
      </c>
      <c r="BM380">
        <v>100.96</v>
      </c>
      <c r="BN380">
        <v>0.1000904625</v>
      </c>
      <c r="BO380">
        <v>33.373199999999997</v>
      </c>
      <c r="BP380">
        <v>33.289662499999999</v>
      </c>
      <c r="BQ380">
        <v>999.9</v>
      </c>
      <c r="BR380">
        <v>0</v>
      </c>
      <c r="BS380">
        <v>0</v>
      </c>
      <c r="BT380">
        <v>9000.9375</v>
      </c>
      <c r="BU380">
        <v>0</v>
      </c>
      <c r="BV380">
        <v>118.50687499999999</v>
      </c>
      <c r="BW380">
        <v>-9.6277475000000017</v>
      </c>
      <c r="BX380">
        <v>2124.7487500000002</v>
      </c>
      <c r="BY380">
        <v>2133.4662499999999</v>
      </c>
      <c r="BZ380">
        <v>0.56675237500000009</v>
      </c>
      <c r="CA380">
        <v>2061.5500000000002</v>
      </c>
      <c r="CB380">
        <v>33.707725000000003</v>
      </c>
      <c r="CC380">
        <v>3.46035125</v>
      </c>
      <c r="CD380">
        <v>3.4031324999999999</v>
      </c>
      <c r="CE380">
        <v>26.426449999999999</v>
      </c>
      <c r="CF380">
        <v>26.1440625</v>
      </c>
      <c r="CG380">
        <v>1199.9862499999999</v>
      </c>
      <c r="CH380">
        <v>0.50000612499999997</v>
      </c>
      <c r="CI380">
        <v>0.49999387499999998</v>
      </c>
      <c r="CJ380">
        <v>0</v>
      </c>
      <c r="CK380">
        <v>800.56650000000002</v>
      </c>
      <c r="CL380">
        <v>4.9990899999999998</v>
      </c>
      <c r="CM380">
        <v>8147.0187500000002</v>
      </c>
      <c r="CN380">
        <v>9557.7687499999993</v>
      </c>
      <c r="CO380">
        <v>44</v>
      </c>
      <c r="CP380">
        <v>45.710625</v>
      </c>
      <c r="CQ380">
        <v>44.875</v>
      </c>
      <c r="CR380">
        <v>44.648249999999997</v>
      </c>
      <c r="CS380">
        <v>45.311999999999998</v>
      </c>
      <c r="CT380">
        <v>597.50250000000005</v>
      </c>
      <c r="CU380">
        <v>597.48749999999995</v>
      </c>
      <c r="CV380">
        <v>0</v>
      </c>
      <c r="CW380">
        <v>1673988316.9000001</v>
      </c>
      <c r="CX380">
        <v>0</v>
      </c>
      <c r="CY380">
        <v>1673984188.5</v>
      </c>
      <c r="CZ380" t="s">
        <v>356</v>
      </c>
      <c r="DA380">
        <v>1673984188.5</v>
      </c>
      <c r="DB380">
        <v>1673984167.5</v>
      </c>
      <c r="DC380">
        <v>23</v>
      </c>
      <c r="DD380">
        <v>-0.32800000000000001</v>
      </c>
      <c r="DE380">
        <v>5.0000000000000001E-3</v>
      </c>
      <c r="DF380">
        <v>-6.2539999999999996</v>
      </c>
      <c r="DG380">
        <v>0.21</v>
      </c>
      <c r="DH380">
        <v>579</v>
      </c>
      <c r="DI380">
        <v>34</v>
      </c>
      <c r="DJ380">
        <v>0</v>
      </c>
      <c r="DK380">
        <v>0.1</v>
      </c>
      <c r="DL380">
        <v>-9.4823392682926837</v>
      </c>
      <c r="DM380">
        <v>-0.26896871080139151</v>
      </c>
      <c r="DN380">
        <v>9.7638652641812415E-2</v>
      </c>
      <c r="DO380">
        <v>0</v>
      </c>
      <c r="DP380">
        <v>0.58307790243902435</v>
      </c>
      <c r="DQ380">
        <v>-6.9530445993031695E-2</v>
      </c>
      <c r="DR380">
        <v>8.1835952019577735E-3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363</v>
      </c>
      <c r="EA380">
        <v>3.2945700000000002</v>
      </c>
      <c r="EB380">
        <v>2.6250800000000001</v>
      </c>
      <c r="EC380">
        <v>0.28642200000000001</v>
      </c>
      <c r="ED380">
        <v>0.28483199999999997</v>
      </c>
      <c r="EE380">
        <v>0.13911599999999999</v>
      </c>
      <c r="EF380">
        <v>0.13624600000000001</v>
      </c>
      <c r="EG380">
        <v>21438</v>
      </c>
      <c r="EH380">
        <v>21848.9</v>
      </c>
      <c r="EI380">
        <v>27982.9</v>
      </c>
      <c r="EJ380">
        <v>29441.8</v>
      </c>
      <c r="EK380">
        <v>33164.6</v>
      </c>
      <c r="EL380">
        <v>35326</v>
      </c>
      <c r="EM380">
        <v>39507.699999999997</v>
      </c>
      <c r="EN380">
        <v>42097.599999999999</v>
      </c>
      <c r="EO380">
        <v>2.2010000000000001</v>
      </c>
      <c r="EP380">
        <v>2.1534800000000001</v>
      </c>
      <c r="EQ380">
        <v>0.106506</v>
      </c>
      <c r="ER380">
        <v>0</v>
      </c>
      <c r="ES380">
        <v>31.542300000000001</v>
      </c>
      <c r="ET380">
        <v>999.9</v>
      </c>
      <c r="EU380">
        <v>67.3</v>
      </c>
      <c r="EV380">
        <v>35.799999999999997</v>
      </c>
      <c r="EW380">
        <v>39.35</v>
      </c>
      <c r="EX380">
        <v>57.441899999999997</v>
      </c>
      <c r="EY380">
        <v>-4.9038500000000003</v>
      </c>
      <c r="EZ380">
        <v>2</v>
      </c>
      <c r="FA380">
        <v>0.61904999999999999</v>
      </c>
      <c r="FB380">
        <v>0.50019100000000005</v>
      </c>
      <c r="FC380">
        <v>20.2712</v>
      </c>
      <c r="FD380">
        <v>5.2184900000000001</v>
      </c>
      <c r="FE380">
        <v>12.0099</v>
      </c>
      <c r="FF380">
        <v>4.9858500000000001</v>
      </c>
      <c r="FG380">
        <v>3.2844500000000001</v>
      </c>
      <c r="FH380">
        <v>9999</v>
      </c>
      <c r="FI380">
        <v>9999</v>
      </c>
      <c r="FJ380">
        <v>9999</v>
      </c>
      <c r="FK380">
        <v>999.9</v>
      </c>
      <c r="FL380">
        <v>1.86585</v>
      </c>
      <c r="FM380">
        <v>1.86233</v>
      </c>
      <c r="FN380">
        <v>1.86432</v>
      </c>
      <c r="FO380">
        <v>1.8603700000000001</v>
      </c>
      <c r="FP380">
        <v>1.86111</v>
      </c>
      <c r="FQ380">
        <v>1.8602000000000001</v>
      </c>
      <c r="FR380">
        <v>1.8619699999999999</v>
      </c>
      <c r="FS380">
        <v>1.8585199999999999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-8.61</v>
      </c>
      <c r="GH380">
        <v>0.2104</v>
      </c>
      <c r="GI380">
        <v>-4.4410340874611869</v>
      </c>
      <c r="GJ380">
        <v>-4.0977002334145526E-3</v>
      </c>
      <c r="GK380">
        <v>1.9870096767282211E-6</v>
      </c>
      <c r="GL380">
        <v>-4.7591234531596528E-10</v>
      </c>
      <c r="GM380">
        <v>0.2103699999999975</v>
      </c>
      <c r="GN380">
        <v>0</v>
      </c>
      <c r="GO380">
        <v>0</v>
      </c>
      <c r="GP380">
        <v>0</v>
      </c>
      <c r="GQ380">
        <v>6</v>
      </c>
      <c r="GR380">
        <v>2093</v>
      </c>
      <c r="GS380">
        <v>4</v>
      </c>
      <c r="GT380">
        <v>31</v>
      </c>
      <c r="GU380">
        <v>68.8</v>
      </c>
      <c r="GV380">
        <v>69.2</v>
      </c>
      <c r="GW380">
        <v>4.9035599999999997</v>
      </c>
      <c r="GX380">
        <v>0</v>
      </c>
      <c r="GY380">
        <v>2.04834</v>
      </c>
      <c r="GZ380">
        <v>2.6232899999999999</v>
      </c>
      <c r="HA380">
        <v>2.1972700000000001</v>
      </c>
      <c r="HB380">
        <v>2.33521</v>
      </c>
      <c r="HC380">
        <v>41.3001</v>
      </c>
      <c r="HD380">
        <v>14.079499999999999</v>
      </c>
      <c r="HE380">
        <v>18</v>
      </c>
      <c r="HF380">
        <v>706.37099999999998</v>
      </c>
      <c r="HG380">
        <v>741.60500000000002</v>
      </c>
      <c r="HH380">
        <v>30.998000000000001</v>
      </c>
      <c r="HI380">
        <v>35.0366</v>
      </c>
      <c r="HJ380">
        <v>29.9998</v>
      </c>
      <c r="HK380">
        <v>35.006300000000003</v>
      </c>
      <c r="HL380">
        <v>35.027299999999997</v>
      </c>
      <c r="HM380">
        <v>100</v>
      </c>
      <c r="HN380">
        <v>18.548500000000001</v>
      </c>
      <c r="HO380">
        <v>100</v>
      </c>
      <c r="HP380">
        <v>31</v>
      </c>
      <c r="HQ380">
        <v>2434.44</v>
      </c>
      <c r="HR380">
        <v>33.670400000000001</v>
      </c>
      <c r="HS380">
        <v>98.616699999999994</v>
      </c>
      <c r="HT380">
        <v>97.606300000000005</v>
      </c>
    </row>
    <row r="381" spans="1:228" x14ac:dyDescent="0.2">
      <c r="A381">
        <v>366</v>
      </c>
      <c r="B381">
        <v>1673988320.5</v>
      </c>
      <c r="C381">
        <v>1457.400000095367</v>
      </c>
      <c r="D381" t="s">
        <v>1091</v>
      </c>
      <c r="E381" t="s">
        <v>1092</v>
      </c>
      <c r="F381">
        <v>4</v>
      </c>
      <c r="G381">
        <v>1673988318.5</v>
      </c>
      <c r="H381">
        <f t="shared" si="170"/>
        <v>6.1415733895174422E-4</v>
      </c>
      <c r="I381">
        <f t="shared" si="171"/>
        <v>0.61415733895174418</v>
      </c>
      <c r="J381">
        <f t="shared" si="172"/>
        <v>9.1242094892467698</v>
      </c>
      <c r="K381">
        <f t="shared" si="173"/>
        <v>2051.8842857142849</v>
      </c>
      <c r="L381">
        <f t="shared" si="174"/>
        <v>1593.8434630104332</v>
      </c>
      <c r="M381">
        <f t="shared" si="175"/>
        <v>161.07618645522444</v>
      </c>
      <c r="N381">
        <f t="shared" si="176"/>
        <v>207.36647196582044</v>
      </c>
      <c r="O381">
        <f t="shared" si="177"/>
        <v>3.6004287359427421E-2</v>
      </c>
      <c r="P381">
        <f t="shared" si="178"/>
        <v>2.7654177498064887</v>
      </c>
      <c r="Q381">
        <f t="shared" si="179"/>
        <v>3.5745884634094456E-2</v>
      </c>
      <c r="R381">
        <f t="shared" si="180"/>
        <v>2.2364239621977023E-2</v>
      </c>
      <c r="S381">
        <f t="shared" si="181"/>
        <v>226.09380733488629</v>
      </c>
      <c r="T381">
        <f t="shared" si="182"/>
        <v>34.581035626266697</v>
      </c>
      <c r="U381">
        <f t="shared" si="183"/>
        <v>33.255185714285723</v>
      </c>
      <c r="V381">
        <f t="shared" si="184"/>
        <v>5.1249996078152877</v>
      </c>
      <c r="W381">
        <f t="shared" si="185"/>
        <v>67.206324431220224</v>
      </c>
      <c r="X381">
        <f t="shared" si="186"/>
        <v>3.4624126589952073</v>
      </c>
      <c r="Y381">
        <f t="shared" si="187"/>
        <v>5.1519149251179224</v>
      </c>
      <c r="Z381">
        <f t="shared" si="188"/>
        <v>1.6625869488200804</v>
      </c>
      <c r="AA381">
        <f t="shared" si="189"/>
        <v>-27.084338647771919</v>
      </c>
      <c r="AB381">
        <f t="shared" si="190"/>
        <v>13.929191132830079</v>
      </c>
      <c r="AC381">
        <f t="shared" si="191"/>
        <v>1.1569789083276527</v>
      </c>
      <c r="AD381">
        <f t="shared" si="192"/>
        <v>214.09563872827212</v>
      </c>
      <c r="AE381">
        <f t="shared" si="193"/>
        <v>9.1061301830780739</v>
      </c>
      <c r="AF381">
        <f t="shared" si="194"/>
        <v>0.61873751015337419</v>
      </c>
      <c r="AG381">
        <f t="shared" si="195"/>
        <v>9.1242094892467698</v>
      </c>
      <c r="AH381">
        <v>2133.3928972126259</v>
      </c>
      <c r="AI381">
        <v>2124.6728484848481</v>
      </c>
      <c r="AJ381">
        <v>4.3222863879879212E-4</v>
      </c>
      <c r="AK381">
        <v>63.952055562581542</v>
      </c>
      <c r="AL381">
        <f t="shared" si="196"/>
        <v>0.61415733895174418</v>
      </c>
      <c r="AM381">
        <v>33.70785012378019</v>
      </c>
      <c r="AN381">
        <v>34.255770629370637</v>
      </c>
      <c r="AO381">
        <v>-5.2868956942618248E-5</v>
      </c>
      <c r="AP381">
        <v>89.221601695222972</v>
      </c>
      <c r="AQ381">
        <v>0</v>
      </c>
      <c r="AR381">
        <v>0</v>
      </c>
      <c r="AS381">
        <f t="shared" si="197"/>
        <v>1</v>
      </c>
      <c r="AT381">
        <f t="shared" si="198"/>
        <v>0</v>
      </c>
      <c r="AU381">
        <f t="shared" si="199"/>
        <v>47220.796954409205</v>
      </c>
      <c r="AV381">
        <f t="shared" si="200"/>
        <v>1199.8771428571431</v>
      </c>
      <c r="AW381">
        <f t="shared" si="201"/>
        <v>1025.8208493963143</v>
      </c>
      <c r="AX381">
        <f t="shared" si="202"/>
        <v>0.85493823722121542</v>
      </c>
      <c r="AY381">
        <f t="shared" si="203"/>
        <v>0.18843079783694566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1673988318.5</v>
      </c>
      <c r="BF381">
        <v>2051.8842857142849</v>
      </c>
      <c r="BG381">
        <v>2061.4642857142858</v>
      </c>
      <c r="BH381">
        <v>34.260457142857149</v>
      </c>
      <c r="BI381">
        <v>33.708742857142859</v>
      </c>
      <c r="BJ381">
        <v>2060.494285714286</v>
      </c>
      <c r="BK381">
        <v>34.050085714285707</v>
      </c>
      <c r="BL381">
        <v>649.83557142857148</v>
      </c>
      <c r="BM381">
        <v>100.96171428571429</v>
      </c>
      <c r="BN381">
        <v>9.977022857142856E-2</v>
      </c>
      <c r="BO381">
        <v>33.348614285714277</v>
      </c>
      <c r="BP381">
        <v>33.255185714285723</v>
      </c>
      <c r="BQ381">
        <v>999.89999999999986</v>
      </c>
      <c r="BR381">
        <v>0</v>
      </c>
      <c r="BS381">
        <v>0</v>
      </c>
      <c r="BT381">
        <v>9005.8028571428567</v>
      </c>
      <c r="BU381">
        <v>0</v>
      </c>
      <c r="BV381">
        <v>117.72799999999999</v>
      </c>
      <c r="BW381">
        <v>-9.5807400000000023</v>
      </c>
      <c r="BX381">
        <v>2124.6742857142858</v>
      </c>
      <c r="BY381">
        <v>2133.3785714285709</v>
      </c>
      <c r="BZ381">
        <v>0.5517388571428572</v>
      </c>
      <c r="CA381">
        <v>2061.4642857142858</v>
      </c>
      <c r="CB381">
        <v>33.708742857142859</v>
      </c>
      <c r="CC381">
        <v>3.4590000000000001</v>
      </c>
      <c r="CD381">
        <v>3.4032942857142849</v>
      </c>
      <c r="CE381">
        <v>26.419828571428571</v>
      </c>
      <c r="CF381">
        <v>26.144871428571431</v>
      </c>
      <c r="CG381">
        <v>1199.8771428571431</v>
      </c>
      <c r="CH381">
        <v>0.49997528571428568</v>
      </c>
      <c r="CI381">
        <v>0.50002471428571427</v>
      </c>
      <c r="CJ381">
        <v>0</v>
      </c>
      <c r="CK381">
        <v>800.35671428571436</v>
      </c>
      <c r="CL381">
        <v>4.9990899999999998</v>
      </c>
      <c r="CM381">
        <v>8144.5157142857142</v>
      </c>
      <c r="CN381">
        <v>9556.7957142857158</v>
      </c>
      <c r="CO381">
        <v>44</v>
      </c>
      <c r="CP381">
        <v>45.686999999999998</v>
      </c>
      <c r="CQ381">
        <v>44.875</v>
      </c>
      <c r="CR381">
        <v>44.625</v>
      </c>
      <c r="CS381">
        <v>45.285428571428568</v>
      </c>
      <c r="CT381">
        <v>597.41</v>
      </c>
      <c r="CU381">
        <v>597.46857142857141</v>
      </c>
      <c r="CV381">
        <v>0</v>
      </c>
      <c r="CW381">
        <v>1673988321.0999999</v>
      </c>
      <c r="CX381">
        <v>0</v>
      </c>
      <c r="CY381">
        <v>1673984188.5</v>
      </c>
      <c r="CZ381" t="s">
        <v>356</v>
      </c>
      <c r="DA381">
        <v>1673984188.5</v>
      </c>
      <c r="DB381">
        <v>1673984167.5</v>
      </c>
      <c r="DC381">
        <v>23</v>
      </c>
      <c r="DD381">
        <v>-0.32800000000000001</v>
      </c>
      <c r="DE381">
        <v>5.0000000000000001E-3</v>
      </c>
      <c r="DF381">
        <v>-6.2539999999999996</v>
      </c>
      <c r="DG381">
        <v>0.21</v>
      </c>
      <c r="DH381">
        <v>579</v>
      </c>
      <c r="DI381">
        <v>34</v>
      </c>
      <c r="DJ381">
        <v>0</v>
      </c>
      <c r="DK381">
        <v>0.1</v>
      </c>
      <c r="DL381">
        <v>-9.5030253658536576</v>
      </c>
      <c r="DM381">
        <v>-0.73537024390243433</v>
      </c>
      <c r="DN381">
        <v>0.10006863578948499</v>
      </c>
      <c r="DO381">
        <v>0</v>
      </c>
      <c r="DP381">
        <v>0.5763394146341464</v>
      </c>
      <c r="DQ381">
        <v>-0.1246836167247385</v>
      </c>
      <c r="DR381">
        <v>1.3275008349592001E-2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372</v>
      </c>
      <c r="EA381">
        <v>3.2945199999999999</v>
      </c>
      <c r="EB381">
        <v>2.6251500000000001</v>
      </c>
      <c r="EC381">
        <v>0.28642699999999999</v>
      </c>
      <c r="ED381">
        <v>0.284829</v>
      </c>
      <c r="EE381">
        <v>0.13908300000000001</v>
      </c>
      <c r="EF381">
        <v>0.13625100000000001</v>
      </c>
      <c r="EG381">
        <v>21438.400000000001</v>
      </c>
      <c r="EH381">
        <v>21849.3</v>
      </c>
      <c r="EI381">
        <v>27983.7</v>
      </c>
      <c r="EJ381">
        <v>29442.2</v>
      </c>
      <c r="EK381">
        <v>33166</v>
      </c>
      <c r="EL381">
        <v>35326.800000000003</v>
      </c>
      <c r="EM381">
        <v>39507.9</v>
      </c>
      <c r="EN381">
        <v>42098.7</v>
      </c>
      <c r="EO381">
        <v>2.2003499999999998</v>
      </c>
      <c r="EP381">
        <v>2.1536</v>
      </c>
      <c r="EQ381">
        <v>0.105575</v>
      </c>
      <c r="ER381">
        <v>0</v>
      </c>
      <c r="ES381">
        <v>31.528700000000001</v>
      </c>
      <c r="ET381">
        <v>999.9</v>
      </c>
      <c r="EU381">
        <v>67.3</v>
      </c>
      <c r="EV381">
        <v>35.700000000000003</v>
      </c>
      <c r="EW381">
        <v>39.137900000000002</v>
      </c>
      <c r="EX381">
        <v>57.621899999999997</v>
      </c>
      <c r="EY381">
        <v>-4.6273999999999997</v>
      </c>
      <c r="EZ381">
        <v>2</v>
      </c>
      <c r="FA381">
        <v>0.61885699999999999</v>
      </c>
      <c r="FB381">
        <v>0.49336099999999999</v>
      </c>
      <c r="FC381">
        <v>20.271000000000001</v>
      </c>
      <c r="FD381">
        <v>5.2186399999999997</v>
      </c>
      <c r="FE381">
        <v>12.0099</v>
      </c>
      <c r="FF381">
        <v>4.9861000000000004</v>
      </c>
      <c r="FG381">
        <v>3.2846500000000001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1.8623099999999999</v>
      </c>
      <c r="FN381">
        <v>1.86432</v>
      </c>
      <c r="FO381">
        <v>1.86036</v>
      </c>
      <c r="FP381">
        <v>1.86111</v>
      </c>
      <c r="FQ381">
        <v>1.8602000000000001</v>
      </c>
      <c r="FR381">
        <v>1.8619699999999999</v>
      </c>
      <c r="FS381">
        <v>1.8585199999999999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-8.61</v>
      </c>
      <c r="GH381">
        <v>0.2104</v>
      </c>
      <c r="GI381">
        <v>-4.4410340874611869</v>
      </c>
      <c r="GJ381">
        <v>-4.0977002334145526E-3</v>
      </c>
      <c r="GK381">
        <v>1.9870096767282211E-6</v>
      </c>
      <c r="GL381">
        <v>-4.7591234531596528E-10</v>
      </c>
      <c r="GM381">
        <v>0.2103699999999975</v>
      </c>
      <c r="GN381">
        <v>0</v>
      </c>
      <c r="GO381">
        <v>0</v>
      </c>
      <c r="GP381">
        <v>0</v>
      </c>
      <c r="GQ381">
        <v>6</v>
      </c>
      <c r="GR381">
        <v>2093</v>
      </c>
      <c r="GS381">
        <v>4</v>
      </c>
      <c r="GT381">
        <v>31</v>
      </c>
      <c r="GU381">
        <v>68.900000000000006</v>
      </c>
      <c r="GV381">
        <v>69.2</v>
      </c>
      <c r="GW381">
        <v>4.9047900000000002</v>
      </c>
      <c r="GX381">
        <v>0</v>
      </c>
      <c r="GY381">
        <v>2.04834</v>
      </c>
      <c r="GZ381">
        <v>2.6220699999999999</v>
      </c>
      <c r="HA381">
        <v>2.1972700000000001</v>
      </c>
      <c r="HB381">
        <v>2.2973599999999998</v>
      </c>
      <c r="HC381">
        <v>41.274099999999997</v>
      </c>
      <c r="HD381">
        <v>14.079499999999999</v>
      </c>
      <c r="HE381">
        <v>18</v>
      </c>
      <c r="HF381">
        <v>705.79499999999996</v>
      </c>
      <c r="HG381">
        <v>741.697</v>
      </c>
      <c r="HH381">
        <v>30.998100000000001</v>
      </c>
      <c r="HI381">
        <v>35.0334</v>
      </c>
      <c r="HJ381">
        <v>29.9999</v>
      </c>
      <c r="HK381">
        <v>35.003799999999998</v>
      </c>
      <c r="HL381">
        <v>35.024999999999999</v>
      </c>
      <c r="HM381">
        <v>100</v>
      </c>
      <c r="HN381">
        <v>18.548500000000001</v>
      </c>
      <c r="HO381">
        <v>100</v>
      </c>
      <c r="HP381">
        <v>31</v>
      </c>
      <c r="HQ381">
        <v>2441.12</v>
      </c>
      <c r="HR381">
        <v>33.670400000000001</v>
      </c>
      <c r="HS381">
        <v>98.617999999999995</v>
      </c>
      <c r="HT381">
        <v>97.608400000000003</v>
      </c>
    </row>
    <row r="382" spans="1:228" x14ac:dyDescent="0.2">
      <c r="A382">
        <v>367</v>
      </c>
      <c r="B382">
        <v>1673988324</v>
      </c>
      <c r="C382">
        <v>1460.900000095367</v>
      </c>
      <c r="D382" t="s">
        <v>1093</v>
      </c>
      <c r="E382" t="s">
        <v>1094</v>
      </c>
      <c r="F382">
        <v>4</v>
      </c>
      <c r="G382">
        <v>1673988321.928571</v>
      </c>
      <c r="H382">
        <f t="shared" si="170"/>
        <v>6.0768613739557004E-4</v>
      </c>
      <c r="I382">
        <f t="shared" si="171"/>
        <v>0.60768613739557009</v>
      </c>
      <c r="J382">
        <f t="shared" si="172"/>
        <v>9.0914478608161939</v>
      </c>
      <c r="K382">
        <f t="shared" si="173"/>
        <v>2051.928571428572</v>
      </c>
      <c r="L382">
        <f t="shared" si="174"/>
        <v>1592.9273206880098</v>
      </c>
      <c r="M382">
        <f t="shared" si="175"/>
        <v>160.98320486541118</v>
      </c>
      <c r="N382">
        <f t="shared" si="176"/>
        <v>207.37043887275627</v>
      </c>
      <c r="O382">
        <f t="shared" si="177"/>
        <v>3.5770293138162976E-2</v>
      </c>
      <c r="P382">
        <f t="shared" si="178"/>
        <v>2.7656313631574823</v>
      </c>
      <c r="Q382">
        <f t="shared" si="179"/>
        <v>3.5515244961081736E-2</v>
      </c>
      <c r="R382">
        <f t="shared" si="180"/>
        <v>2.2219791435389262E-2</v>
      </c>
      <c r="S382">
        <f t="shared" si="181"/>
        <v>226.1002941923667</v>
      </c>
      <c r="T382">
        <f t="shared" si="182"/>
        <v>34.562730801659335</v>
      </c>
      <c r="U382">
        <f t="shared" si="183"/>
        <v>33.229142857142847</v>
      </c>
      <c r="V382">
        <f t="shared" si="184"/>
        <v>5.1175189026515282</v>
      </c>
      <c r="W382">
        <f t="shared" si="185"/>
        <v>67.268038242572217</v>
      </c>
      <c r="X382">
        <f t="shared" si="186"/>
        <v>3.4617010683674372</v>
      </c>
      <c r="Y382">
        <f t="shared" si="187"/>
        <v>5.1461305529445562</v>
      </c>
      <c r="Z382">
        <f t="shared" si="188"/>
        <v>1.655817834284091</v>
      </c>
      <c r="AA382">
        <f t="shared" si="189"/>
        <v>-26.798958659144638</v>
      </c>
      <c r="AB382">
        <f t="shared" si="190"/>
        <v>14.824871394741642</v>
      </c>
      <c r="AC382">
        <f t="shared" si="191"/>
        <v>1.2310024459949422</v>
      </c>
      <c r="AD382">
        <f t="shared" si="192"/>
        <v>215.35720937395865</v>
      </c>
      <c r="AE382">
        <f t="shared" si="193"/>
        <v>9.0157586858626981</v>
      </c>
      <c r="AF382">
        <f t="shared" si="194"/>
        <v>0.61112187299500731</v>
      </c>
      <c r="AG382">
        <f t="shared" si="195"/>
        <v>9.0914478608161939</v>
      </c>
      <c r="AH382">
        <v>2133.328962066335</v>
      </c>
      <c r="AI382">
        <v>2124.6762424242411</v>
      </c>
      <c r="AJ382">
        <v>-8.6358082549272512E-3</v>
      </c>
      <c r="AK382">
        <v>63.952055562581542</v>
      </c>
      <c r="AL382">
        <f t="shared" si="196"/>
        <v>0.60768613739557009</v>
      </c>
      <c r="AM382">
        <v>33.70934522044287</v>
      </c>
      <c r="AN382">
        <v>34.251343356643368</v>
      </c>
      <c r="AO382">
        <v>-3.2091015780013277E-5</v>
      </c>
      <c r="AP382">
        <v>89.221601695222972</v>
      </c>
      <c r="AQ382">
        <v>0</v>
      </c>
      <c r="AR382">
        <v>0</v>
      </c>
      <c r="AS382">
        <f t="shared" si="197"/>
        <v>1</v>
      </c>
      <c r="AT382">
        <f t="shared" si="198"/>
        <v>0</v>
      </c>
      <c r="AU382">
        <f t="shared" si="199"/>
        <v>47229.749675138111</v>
      </c>
      <c r="AV382">
        <f t="shared" si="200"/>
        <v>1199.9157142857141</v>
      </c>
      <c r="AW382">
        <f t="shared" si="201"/>
        <v>1025.8534208250603</v>
      </c>
      <c r="AX382">
        <f t="shared" si="202"/>
        <v>0.85493789989718605</v>
      </c>
      <c r="AY382">
        <f t="shared" si="203"/>
        <v>0.18843014680156905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1673988321.928571</v>
      </c>
      <c r="BF382">
        <v>2051.928571428572</v>
      </c>
      <c r="BG382">
        <v>2061.41</v>
      </c>
      <c r="BH382">
        <v>34.253500000000003</v>
      </c>
      <c r="BI382">
        <v>33.708614285714283</v>
      </c>
      <c r="BJ382">
        <v>2060.54</v>
      </c>
      <c r="BK382">
        <v>34.043100000000003</v>
      </c>
      <c r="BL382">
        <v>649.88542857142863</v>
      </c>
      <c r="BM382">
        <v>100.9614285714286</v>
      </c>
      <c r="BN382">
        <v>9.9808042857142856E-2</v>
      </c>
      <c r="BO382">
        <v>33.328571428571429</v>
      </c>
      <c r="BP382">
        <v>33.229142857142847</v>
      </c>
      <c r="BQ382">
        <v>999.89999999999986</v>
      </c>
      <c r="BR382">
        <v>0</v>
      </c>
      <c r="BS382">
        <v>0</v>
      </c>
      <c r="BT382">
        <v>9006.9642857142862</v>
      </c>
      <c r="BU382">
        <v>0</v>
      </c>
      <c r="BV382">
        <v>117.2298571428571</v>
      </c>
      <c r="BW382">
        <v>-9.4837828571428577</v>
      </c>
      <c r="BX382">
        <v>2124.7057142857138</v>
      </c>
      <c r="BY382">
        <v>2133.3228571428572</v>
      </c>
      <c r="BZ382">
        <v>0.54487442857142854</v>
      </c>
      <c r="CA382">
        <v>2061.41</v>
      </c>
      <c r="CB382">
        <v>33.708614285714283</v>
      </c>
      <c r="CC382">
        <v>3.4582857142857142</v>
      </c>
      <c r="CD382">
        <v>3.403272857142857</v>
      </c>
      <c r="CE382">
        <v>26.416328571428568</v>
      </c>
      <c r="CF382">
        <v>26.144757142857141</v>
      </c>
      <c r="CG382">
        <v>1199.9157142857141</v>
      </c>
      <c r="CH382">
        <v>0.49998685714285718</v>
      </c>
      <c r="CI382">
        <v>0.50001314285714282</v>
      </c>
      <c r="CJ382">
        <v>0</v>
      </c>
      <c r="CK382">
        <v>800.25514285714291</v>
      </c>
      <c r="CL382">
        <v>4.9990899999999998</v>
      </c>
      <c r="CM382">
        <v>8144.614285714285</v>
      </c>
      <c r="CN382">
        <v>9557.137142857142</v>
      </c>
      <c r="CO382">
        <v>44</v>
      </c>
      <c r="CP382">
        <v>45.686999999999998</v>
      </c>
      <c r="CQ382">
        <v>44.875</v>
      </c>
      <c r="CR382">
        <v>44.571000000000012</v>
      </c>
      <c r="CS382">
        <v>45.25</v>
      </c>
      <c r="CT382">
        <v>597.44285714285718</v>
      </c>
      <c r="CU382">
        <v>597.47428571428566</v>
      </c>
      <c r="CV382">
        <v>0</v>
      </c>
      <c r="CW382">
        <v>1673988324.7</v>
      </c>
      <c r="CX382">
        <v>0</v>
      </c>
      <c r="CY382">
        <v>1673984188.5</v>
      </c>
      <c r="CZ382" t="s">
        <v>356</v>
      </c>
      <c r="DA382">
        <v>1673984188.5</v>
      </c>
      <c r="DB382">
        <v>1673984167.5</v>
      </c>
      <c r="DC382">
        <v>23</v>
      </c>
      <c r="DD382">
        <v>-0.32800000000000001</v>
      </c>
      <c r="DE382">
        <v>5.0000000000000001E-3</v>
      </c>
      <c r="DF382">
        <v>-6.2539999999999996</v>
      </c>
      <c r="DG382">
        <v>0.21</v>
      </c>
      <c r="DH382">
        <v>579</v>
      </c>
      <c r="DI382">
        <v>34</v>
      </c>
      <c r="DJ382">
        <v>0</v>
      </c>
      <c r="DK382">
        <v>0.1</v>
      </c>
      <c r="DL382">
        <v>-9.5113775</v>
      </c>
      <c r="DM382">
        <v>-0.47202439024386611</v>
      </c>
      <c r="DN382">
        <v>9.2750448240156852E-2</v>
      </c>
      <c r="DO382">
        <v>0</v>
      </c>
      <c r="DP382">
        <v>0.56853264999999997</v>
      </c>
      <c r="DQ382">
        <v>-0.16408831519699901</v>
      </c>
      <c r="DR382">
        <v>1.615367914988719E-2</v>
      </c>
      <c r="DS382">
        <v>0</v>
      </c>
      <c r="DT382">
        <v>0</v>
      </c>
      <c r="DU382">
        <v>0</v>
      </c>
      <c r="DV382">
        <v>0</v>
      </c>
      <c r="DW382">
        <v>-1</v>
      </c>
      <c r="DX382">
        <v>0</v>
      </c>
      <c r="DY382">
        <v>2</v>
      </c>
      <c r="DZ382" t="s">
        <v>372</v>
      </c>
      <c r="EA382">
        <v>3.29467</v>
      </c>
      <c r="EB382">
        <v>2.6250800000000001</v>
      </c>
      <c r="EC382">
        <v>0.28642800000000002</v>
      </c>
      <c r="ED382">
        <v>0.284831</v>
      </c>
      <c r="EE382">
        <v>0.139074</v>
      </c>
      <c r="EF382">
        <v>0.13624600000000001</v>
      </c>
      <c r="EG382">
        <v>21438.400000000001</v>
      </c>
      <c r="EH382">
        <v>21849.3</v>
      </c>
      <c r="EI382">
        <v>27983.7</v>
      </c>
      <c r="EJ382">
        <v>29442.2</v>
      </c>
      <c r="EK382">
        <v>33166.400000000001</v>
      </c>
      <c r="EL382">
        <v>35327</v>
      </c>
      <c r="EM382">
        <v>39507.9</v>
      </c>
      <c r="EN382">
        <v>42098.7</v>
      </c>
      <c r="EO382">
        <v>2.20017</v>
      </c>
      <c r="EP382">
        <v>2.1536499999999998</v>
      </c>
      <c r="EQ382">
        <v>0.105157</v>
      </c>
      <c r="ER382">
        <v>0</v>
      </c>
      <c r="ES382">
        <v>31.5138</v>
      </c>
      <c r="ET382">
        <v>999.9</v>
      </c>
      <c r="EU382">
        <v>67.3</v>
      </c>
      <c r="EV382">
        <v>35.799999999999997</v>
      </c>
      <c r="EW382">
        <v>39.349899999999998</v>
      </c>
      <c r="EX382">
        <v>57.321899999999999</v>
      </c>
      <c r="EY382">
        <v>-4.5713100000000004</v>
      </c>
      <c r="EZ382">
        <v>2</v>
      </c>
      <c r="FA382">
        <v>0.61875000000000002</v>
      </c>
      <c r="FB382">
        <v>0.488535</v>
      </c>
      <c r="FC382">
        <v>20.270800000000001</v>
      </c>
      <c r="FD382">
        <v>5.2172900000000002</v>
      </c>
      <c r="FE382">
        <v>12.0099</v>
      </c>
      <c r="FF382">
        <v>4.9855</v>
      </c>
      <c r="FG382">
        <v>3.28443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1.86232</v>
      </c>
      <c r="FN382">
        <v>1.86432</v>
      </c>
      <c r="FO382">
        <v>1.8603499999999999</v>
      </c>
      <c r="FP382">
        <v>1.86111</v>
      </c>
      <c r="FQ382">
        <v>1.8602000000000001</v>
      </c>
      <c r="FR382">
        <v>1.8619600000000001</v>
      </c>
      <c r="FS382">
        <v>1.8585199999999999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-8.61</v>
      </c>
      <c r="GH382">
        <v>0.21029999999999999</v>
      </c>
      <c r="GI382">
        <v>-4.4410340874611869</v>
      </c>
      <c r="GJ382">
        <v>-4.0977002334145526E-3</v>
      </c>
      <c r="GK382">
        <v>1.9870096767282211E-6</v>
      </c>
      <c r="GL382">
        <v>-4.7591234531596528E-10</v>
      </c>
      <c r="GM382">
        <v>0.2103699999999975</v>
      </c>
      <c r="GN382">
        <v>0</v>
      </c>
      <c r="GO382">
        <v>0</v>
      </c>
      <c r="GP382">
        <v>0</v>
      </c>
      <c r="GQ382">
        <v>6</v>
      </c>
      <c r="GR382">
        <v>2093</v>
      </c>
      <c r="GS382">
        <v>4</v>
      </c>
      <c r="GT382">
        <v>31</v>
      </c>
      <c r="GU382">
        <v>68.900000000000006</v>
      </c>
      <c r="GV382">
        <v>69.3</v>
      </c>
      <c r="GW382">
        <v>4.9047900000000002</v>
      </c>
      <c r="GX382">
        <v>0</v>
      </c>
      <c r="GY382">
        <v>2.04834</v>
      </c>
      <c r="GZ382">
        <v>2.6220699999999999</v>
      </c>
      <c r="HA382">
        <v>2.1972700000000001</v>
      </c>
      <c r="HB382">
        <v>2.2949199999999998</v>
      </c>
      <c r="HC382">
        <v>41.274099999999997</v>
      </c>
      <c r="HD382">
        <v>14.0707</v>
      </c>
      <c r="HE382">
        <v>18</v>
      </c>
      <c r="HF382">
        <v>705.61699999999996</v>
      </c>
      <c r="HG382">
        <v>741.71100000000001</v>
      </c>
      <c r="HH382">
        <v>30.9983</v>
      </c>
      <c r="HI382">
        <v>35.030500000000004</v>
      </c>
      <c r="HJ382">
        <v>29.9998</v>
      </c>
      <c r="HK382">
        <v>35.000999999999998</v>
      </c>
      <c r="HL382">
        <v>35.022100000000002</v>
      </c>
      <c r="HM382">
        <v>100</v>
      </c>
      <c r="HN382">
        <v>18.548500000000001</v>
      </c>
      <c r="HO382">
        <v>100</v>
      </c>
      <c r="HP382">
        <v>31</v>
      </c>
      <c r="HQ382">
        <v>2447.8000000000002</v>
      </c>
      <c r="HR382">
        <v>33.575299999999999</v>
      </c>
      <c r="HS382">
        <v>98.618099999999998</v>
      </c>
      <c r="HT382">
        <v>97.608500000000006</v>
      </c>
    </row>
    <row r="383" spans="1:228" x14ac:dyDescent="0.2">
      <c r="A383">
        <v>368</v>
      </c>
      <c r="B383">
        <v>1673988328</v>
      </c>
      <c r="C383">
        <v>1464.900000095367</v>
      </c>
      <c r="D383" t="s">
        <v>1095</v>
      </c>
      <c r="E383" t="s">
        <v>1096</v>
      </c>
      <c r="F383">
        <v>4</v>
      </c>
      <c r="G383">
        <v>1673988326</v>
      </c>
      <c r="H383">
        <f t="shared" si="170"/>
        <v>6.1708961164128344E-4</v>
      </c>
      <c r="I383">
        <f t="shared" si="171"/>
        <v>0.6170896116412834</v>
      </c>
      <c r="J383">
        <f t="shared" si="172"/>
        <v>9.1324605436845125</v>
      </c>
      <c r="K383">
        <f t="shared" si="173"/>
        <v>2051.7457142857138</v>
      </c>
      <c r="L383">
        <f t="shared" si="174"/>
        <v>1598.6165385806062</v>
      </c>
      <c r="M383">
        <f t="shared" si="175"/>
        <v>161.55922309325061</v>
      </c>
      <c r="N383">
        <f t="shared" si="176"/>
        <v>207.35331806289361</v>
      </c>
      <c r="O383">
        <f t="shared" si="177"/>
        <v>3.6450981906681709E-2</v>
      </c>
      <c r="P383">
        <f t="shared" si="178"/>
        <v>2.7622111981813378</v>
      </c>
      <c r="Q383">
        <f t="shared" si="179"/>
        <v>3.6185847984794968E-2</v>
      </c>
      <c r="R383">
        <f t="shared" si="180"/>
        <v>2.263981532464035E-2</v>
      </c>
      <c r="S383">
        <f t="shared" si="181"/>
        <v>226.11861262139743</v>
      </c>
      <c r="T383">
        <f t="shared" si="182"/>
        <v>34.543700950405515</v>
      </c>
      <c r="U383">
        <f t="shared" si="183"/>
        <v>33.209942857142863</v>
      </c>
      <c r="V383">
        <f t="shared" si="184"/>
        <v>5.1120098654916761</v>
      </c>
      <c r="W383">
        <f t="shared" si="185"/>
        <v>67.335378359650505</v>
      </c>
      <c r="X383">
        <f t="shared" si="186"/>
        <v>3.4616717812375981</v>
      </c>
      <c r="Y383">
        <f t="shared" si="187"/>
        <v>5.1409405658169467</v>
      </c>
      <c r="Z383">
        <f t="shared" si="188"/>
        <v>1.650338084254078</v>
      </c>
      <c r="AA383">
        <f t="shared" si="189"/>
        <v>-27.213651873380599</v>
      </c>
      <c r="AB383">
        <f t="shared" si="190"/>
        <v>14.985237561993166</v>
      </c>
      <c r="AC383">
        <f t="shared" si="191"/>
        <v>1.2456324073768146</v>
      </c>
      <c r="AD383">
        <f t="shared" si="192"/>
        <v>215.1358307173868</v>
      </c>
      <c r="AE383">
        <f t="shared" si="193"/>
        <v>9.1404505963420881</v>
      </c>
      <c r="AF383">
        <f t="shared" si="194"/>
        <v>0.61379799401570334</v>
      </c>
      <c r="AG383">
        <f t="shared" si="195"/>
        <v>9.1324605436845125</v>
      </c>
      <c r="AH383">
        <v>2133.2200444697992</v>
      </c>
      <c r="AI383">
        <v>2124.5157575757571</v>
      </c>
      <c r="AJ383">
        <v>-5.101060411371666E-3</v>
      </c>
      <c r="AK383">
        <v>63.952055562581542</v>
      </c>
      <c r="AL383">
        <f t="shared" si="196"/>
        <v>0.6170896116412834</v>
      </c>
      <c r="AM383">
        <v>33.705992744615443</v>
      </c>
      <c r="AN383">
        <v>34.256283216783231</v>
      </c>
      <c r="AO383">
        <v>-3.1666365857550477E-5</v>
      </c>
      <c r="AP383">
        <v>89.221601695222972</v>
      </c>
      <c r="AQ383">
        <v>0</v>
      </c>
      <c r="AR383">
        <v>0</v>
      </c>
      <c r="AS383">
        <f t="shared" si="197"/>
        <v>1</v>
      </c>
      <c r="AT383">
        <f t="shared" si="198"/>
        <v>0</v>
      </c>
      <c r="AU383">
        <f t="shared" si="199"/>
        <v>47138.643722598543</v>
      </c>
      <c r="AV383">
        <f t="shared" si="200"/>
        <v>1200.018571428571</v>
      </c>
      <c r="AW383">
        <f t="shared" si="201"/>
        <v>1025.9408065395839</v>
      </c>
      <c r="AX383">
        <f t="shared" si="202"/>
        <v>0.85493744094163893</v>
      </c>
      <c r="AY383">
        <f t="shared" si="203"/>
        <v>0.18842926101736313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1673988326</v>
      </c>
      <c r="BF383">
        <v>2051.7457142857138</v>
      </c>
      <c r="BG383">
        <v>2061.3457142857151</v>
      </c>
      <c r="BH383">
        <v>34.252985714285707</v>
      </c>
      <c r="BI383">
        <v>33.705800000000004</v>
      </c>
      <c r="BJ383">
        <v>2060.3557142857139</v>
      </c>
      <c r="BK383">
        <v>34.042585714285707</v>
      </c>
      <c r="BL383">
        <v>649.98799999999994</v>
      </c>
      <c r="BM383">
        <v>100.9618571428571</v>
      </c>
      <c r="BN383">
        <v>0.10004181428571431</v>
      </c>
      <c r="BO383">
        <v>33.310571428571428</v>
      </c>
      <c r="BP383">
        <v>33.209942857142863</v>
      </c>
      <c r="BQ383">
        <v>999.89999999999986</v>
      </c>
      <c r="BR383">
        <v>0</v>
      </c>
      <c r="BS383">
        <v>0</v>
      </c>
      <c r="BT383">
        <v>8988.7485714285722</v>
      </c>
      <c r="BU383">
        <v>0</v>
      </c>
      <c r="BV383">
        <v>116.67614285714281</v>
      </c>
      <c r="BW383">
        <v>-9.6023299999999985</v>
      </c>
      <c r="BX383">
        <v>2124.514285714286</v>
      </c>
      <c r="BY383">
        <v>2133.25</v>
      </c>
      <c r="BZ383">
        <v>0.54718771428571433</v>
      </c>
      <c r="CA383">
        <v>2061.3457142857151</v>
      </c>
      <c r="CB383">
        <v>33.705800000000004</v>
      </c>
      <c r="CC383">
        <v>3.4582414285714291</v>
      </c>
      <c r="CD383">
        <v>3.4029957142857148</v>
      </c>
      <c r="CE383">
        <v>26.416142857142859</v>
      </c>
      <c r="CF383">
        <v>26.1434</v>
      </c>
      <c r="CG383">
        <v>1200.018571428571</v>
      </c>
      <c r="CH383">
        <v>0.5000027142857143</v>
      </c>
      <c r="CI383">
        <v>0.4999972857142857</v>
      </c>
      <c r="CJ383">
        <v>0</v>
      </c>
      <c r="CK383">
        <v>800.49900000000002</v>
      </c>
      <c r="CL383">
        <v>4.9990899999999998</v>
      </c>
      <c r="CM383">
        <v>8145.8642857142859</v>
      </c>
      <c r="CN383">
        <v>9558.017142857143</v>
      </c>
      <c r="CO383">
        <v>44</v>
      </c>
      <c r="CP383">
        <v>45.686999999999998</v>
      </c>
      <c r="CQ383">
        <v>44.875</v>
      </c>
      <c r="CR383">
        <v>44.58</v>
      </c>
      <c r="CS383">
        <v>45.25</v>
      </c>
      <c r="CT383">
        <v>597.51285714285711</v>
      </c>
      <c r="CU383">
        <v>597.50714285714287</v>
      </c>
      <c r="CV383">
        <v>0</v>
      </c>
      <c r="CW383">
        <v>1673988328.3</v>
      </c>
      <c r="CX383">
        <v>0</v>
      </c>
      <c r="CY383">
        <v>1673984188.5</v>
      </c>
      <c r="CZ383" t="s">
        <v>356</v>
      </c>
      <c r="DA383">
        <v>1673984188.5</v>
      </c>
      <c r="DB383">
        <v>1673984167.5</v>
      </c>
      <c r="DC383">
        <v>23</v>
      </c>
      <c r="DD383">
        <v>-0.32800000000000001</v>
      </c>
      <c r="DE383">
        <v>5.0000000000000001E-3</v>
      </c>
      <c r="DF383">
        <v>-6.2539999999999996</v>
      </c>
      <c r="DG383">
        <v>0.21</v>
      </c>
      <c r="DH383">
        <v>579</v>
      </c>
      <c r="DI383">
        <v>34</v>
      </c>
      <c r="DJ383">
        <v>0</v>
      </c>
      <c r="DK383">
        <v>0.1</v>
      </c>
      <c r="DL383">
        <v>-9.53958175</v>
      </c>
      <c r="DM383">
        <v>-0.31565842401501132</v>
      </c>
      <c r="DN383">
        <v>8.5089451105513136E-2</v>
      </c>
      <c r="DO383">
        <v>0</v>
      </c>
      <c r="DP383">
        <v>0.56033770000000005</v>
      </c>
      <c r="DQ383">
        <v>-0.14819948217636211</v>
      </c>
      <c r="DR383">
        <v>1.501298357622495E-2</v>
      </c>
      <c r="DS383">
        <v>0</v>
      </c>
      <c r="DT383">
        <v>0</v>
      </c>
      <c r="DU383">
        <v>0</v>
      </c>
      <c r="DV383">
        <v>0</v>
      </c>
      <c r="DW383">
        <v>-1</v>
      </c>
      <c r="DX383">
        <v>0</v>
      </c>
      <c r="DY383">
        <v>2</v>
      </c>
      <c r="DZ383" t="s">
        <v>372</v>
      </c>
      <c r="EA383">
        <v>3.2950499999999998</v>
      </c>
      <c r="EB383">
        <v>2.6253500000000001</v>
      </c>
      <c r="EC383">
        <v>0.28642499999999999</v>
      </c>
      <c r="ED383">
        <v>0.28483999999999998</v>
      </c>
      <c r="EE383">
        <v>0.13908899999999999</v>
      </c>
      <c r="EF383">
        <v>0.136244</v>
      </c>
      <c r="EG383">
        <v>21438.5</v>
      </c>
      <c r="EH383">
        <v>21849</v>
      </c>
      <c r="EI383">
        <v>27983.7</v>
      </c>
      <c r="EJ383">
        <v>29442.2</v>
      </c>
      <c r="EK383">
        <v>33166.5</v>
      </c>
      <c r="EL383">
        <v>35327</v>
      </c>
      <c r="EM383">
        <v>39508.800000000003</v>
      </c>
      <c r="EN383">
        <v>42098.6</v>
      </c>
      <c r="EO383">
        <v>2.2000700000000002</v>
      </c>
      <c r="EP383">
        <v>2.1532499999999999</v>
      </c>
      <c r="EQ383">
        <v>0.10483000000000001</v>
      </c>
      <c r="ER383">
        <v>0</v>
      </c>
      <c r="ES383">
        <v>31.499199999999998</v>
      </c>
      <c r="ET383">
        <v>999.9</v>
      </c>
      <c r="EU383">
        <v>67.3</v>
      </c>
      <c r="EV383">
        <v>35.700000000000003</v>
      </c>
      <c r="EW383">
        <v>39.136899999999997</v>
      </c>
      <c r="EX383">
        <v>57.591900000000003</v>
      </c>
      <c r="EY383">
        <v>-4.6794900000000004</v>
      </c>
      <c r="EZ383">
        <v>2</v>
      </c>
      <c r="FA383">
        <v>0.61826000000000003</v>
      </c>
      <c r="FB383">
        <v>0.48603800000000003</v>
      </c>
      <c r="FC383">
        <v>20.271100000000001</v>
      </c>
      <c r="FD383">
        <v>5.2168400000000004</v>
      </c>
      <c r="FE383">
        <v>12.0099</v>
      </c>
      <c r="FF383">
        <v>4.9855999999999998</v>
      </c>
      <c r="FG383">
        <v>3.2845800000000001</v>
      </c>
      <c r="FH383">
        <v>9999</v>
      </c>
      <c r="FI383">
        <v>9999</v>
      </c>
      <c r="FJ383">
        <v>9999</v>
      </c>
      <c r="FK383">
        <v>999.9</v>
      </c>
      <c r="FL383">
        <v>1.86585</v>
      </c>
      <c r="FM383">
        <v>1.8623000000000001</v>
      </c>
      <c r="FN383">
        <v>1.86432</v>
      </c>
      <c r="FO383">
        <v>1.8603700000000001</v>
      </c>
      <c r="FP383">
        <v>1.8611</v>
      </c>
      <c r="FQ383">
        <v>1.8602099999999999</v>
      </c>
      <c r="FR383">
        <v>1.8619600000000001</v>
      </c>
      <c r="FS383">
        <v>1.8585199999999999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-8.61</v>
      </c>
      <c r="GH383">
        <v>0.2104</v>
      </c>
      <c r="GI383">
        <v>-4.4410340874611869</v>
      </c>
      <c r="GJ383">
        <v>-4.0977002334145526E-3</v>
      </c>
      <c r="GK383">
        <v>1.9870096767282211E-6</v>
      </c>
      <c r="GL383">
        <v>-4.7591234531596528E-10</v>
      </c>
      <c r="GM383">
        <v>0.2103699999999975</v>
      </c>
      <c r="GN383">
        <v>0</v>
      </c>
      <c r="GO383">
        <v>0</v>
      </c>
      <c r="GP383">
        <v>0</v>
      </c>
      <c r="GQ383">
        <v>6</v>
      </c>
      <c r="GR383">
        <v>2093</v>
      </c>
      <c r="GS383">
        <v>4</v>
      </c>
      <c r="GT383">
        <v>31</v>
      </c>
      <c r="GU383">
        <v>69</v>
      </c>
      <c r="GV383">
        <v>69.3</v>
      </c>
      <c r="GW383">
        <v>4.9047900000000002</v>
      </c>
      <c r="GX383">
        <v>0</v>
      </c>
      <c r="GY383">
        <v>2.04834</v>
      </c>
      <c r="GZ383">
        <v>2.6220699999999999</v>
      </c>
      <c r="HA383">
        <v>2.1972700000000001</v>
      </c>
      <c r="HB383">
        <v>2.3132299999999999</v>
      </c>
      <c r="HC383">
        <v>41.3001</v>
      </c>
      <c r="HD383">
        <v>14.0707</v>
      </c>
      <c r="HE383">
        <v>18</v>
      </c>
      <c r="HF383">
        <v>705.50699999999995</v>
      </c>
      <c r="HG383">
        <v>741.28800000000001</v>
      </c>
      <c r="HH383">
        <v>30.998899999999999</v>
      </c>
      <c r="HI383">
        <v>35.026600000000002</v>
      </c>
      <c r="HJ383">
        <v>29.999700000000001</v>
      </c>
      <c r="HK383">
        <v>34.998699999999999</v>
      </c>
      <c r="HL383">
        <v>35.018999999999998</v>
      </c>
      <c r="HM383">
        <v>100</v>
      </c>
      <c r="HN383">
        <v>18.844200000000001</v>
      </c>
      <c r="HO383">
        <v>100</v>
      </c>
      <c r="HP383">
        <v>31</v>
      </c>
      <c r="HQ383">
        <v>2454.48</v>
      </c>
      <c r="HR383">
        <v>33.531599999999997</v>
      </c>
      <c r="HS383">
        <v>98.619299999999996</v>
      </c>
      <c r="HT383">
        <v>97.6083</v>
      </c>
    </row>
    <row r="384" spans="1:228" x14ac:dyDescent="0.2">
      <c r="A384">
        <v>369</v>
      </c>
      <c r="B384">
        <v>1673988332</v>
      </c>
      <c r="C384">
        <v>1468.900000095367</v>
      </c>
      <c r="D384" t="s">
        <v>1097</v>
      </c>
      <c r="E384" t="s">
        <v>1098</v>
      </c>
      <c r="F384">
        <v>4</v>
      </c>
      <c r="G384">
        <v>1673988329.6875</v>
      </c>
      <c r="H384">
        <f t="shared" si="170"/>
        <v>6.1342055667162052E-4</v>
      </c>
      <c r="I384">
        <f t="shared" si="171"/>
        <v>0.61342055667162054</v>
      </c>
      <c r="J384">
        <f t="shared" si="172"/>
        <v>9.2087961874679127</v>
      </c>
      <c r="K384">
        <f t="shared" si="173"/>
        <v>2051.80125</v>
      </c>
      <c r="L384">
        <f t="shared" si="174"/>
        <v>1594.0218871880261</v>
      </c>
      <c r="M384">
        <f t="shared" si="175"/>
        <v>161.09502918342329</v>
      </c>
      <c r="N384">
        <f t="shared" si="176"/>
        <v>207.35912405219406</v>
      </c>
      <c r="O384">
        <f t="shared" si="177"/>
        <v>3.6319842052754236E-2</v>
      </c>
      <c r="P384">
        <f t="shared" si="178"/>
        <v>2.7631846750035849</v>
      </c>
      <c r="Q384">
        <f t="shared" si="179"/>
        <v>3.605669702608056E-2</v>
      </c>
      <c r="R384">
        <f t="shared" si="180"/>
        <v>2.2558919111606301E-2</v>
      </c>
      <c r="S384">
        <f t="shared" si="181"/>
        <v>226.11388487947809</v>
      </c>
      <c r="T384">
        <f t="shared" si="182"/>
        <v>34.535310252253062</v>
      </c>
      <c r="U384">
        <f t="shared" si="183"/>
        <v>33.196662500000002</v>
      </c>
      <c r="V384">
        <f t="shared" si="184"/>
        <v>5.1082023648662416</v>
      </c>
      <c r="W384">
        <f t="shared" si="185"/>
        <v>67.371115188556402</v>
      </c>
      <c r="X384">
        <f t="shared" si="186"/>
        <v>3.4617674101580014</v>
      </c>
      <c r="Y384">
        <f t="shared" si="187"/>
        <v>5.1383555110662824</v>
      </c>
      <c r="Z384">
        <f t="shared" si="188"/>
        <v>1.6464349547082402</v>
      </c>
      <c r="AA384">
        <f t="shared" si="189"/>
        <v>-27.051846549218464</v>
      </c>
      <c r="AB384">
        <f t="shared" si="190"/>
        <v>15.632414730110623</v>
      </c>
      <c r="AC384">
        <f t="shared" si="191"/>
        <v>1.2988289900623189</v>
      </c>
      <c r="AD384">
        <f t="shared" si="192"/>
        <v>215.99328205043258</v>
      </c>
      <c r="AE384">
        <f t="shared" si="193"/>
        <v>9.3874414959744552</v>
      </c>
      <c r="AF384">
        <f t="shared" si="194"/>
        <v>0.65850070094122526</v>
      </c>
      <c r="AG384">
        <f t="shared" si="195"/>
        <v>9.2087961874679127</v>
      </c>
      <c r="AH384">
        <v>2133.5285446846178</v>
      </c>
      <c r="AI384">
        <v>2124.627939393939</v>
      </c>
      <c r="AJ384">
        <v>2.6684065402729419E-2</v>
      </c>
      <c r="AK384">
        <v>63.952055562581542</v>
      </c>
      <c r="AL384">
        <f t="shared" si="196"/>
        <v>0.61342055667162054</v>
      </c>
      <c r="AM384">
        <v>33.699664432883623</v>
      </c>
      <c r="AN384">
        <v>34.246138461538457</v>
      </c>
      <c r="AO384">
        <v>6.7722093209643806E-5</v>
      </c>
      <c r="AP384">
        <v>89.221601695222972</v>
      </c>
      <c r="AQ384">
        <v>0</v>
      </c>
      <c r="AR384">
        <v>0</v>
      </c>
      <c r="AS384">
        <f t="shared" si="197"/>
        <v>1</v>
      </c>
      <c r="AT384">
        <f t="shared" si="198"/>
        <v>0</v>
      </c>
      <c r="AU384">
        <f t="shared" si="199"/>
        <v>47166.742275908342</v>
      </c>
      <c r="AV384">
        <f t="shared" si="200"/>
        <v>1200.0037500000001</v>
      </c>
      <c r="AW384">
        <f t="shared" si="201"/>
        <v>1025.9271325800405</v>
      </c>
      <c r="AX384">
        <f t="shared" si="202"/>
        <v>0.85493660547314165</v>
      </c>
      <c r="AY384">
        <f t="shared" si="203"/>
        <v>0.1884276485631633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1673988329.6875</v>
      </c>
      <c r="BF384">
        <v>2051.80125</v>
      </c>
      <c r="BG384">
        <v>2061.7137499999999</v>
      </c>
      <c r="BH384">
        <v>34.253900000000002</v>
      </c>
      <c r="BI384">
        <v>33.666874999999997</v>
      </c>
      <c r="BJ384">
        <v>2060.4124999999999</v>
      </c>
      <c r="BK384">
        <v>34.043525000000002</v>
      </c>
      <c r="BL384">
        <v>650.00075000000004</v>
      </c>
      <c r="BM384">
        <v>100.962</v>
      </c>
      <c r="BN384">
        <v>9.9993237499999998E-2</v>
      </c>
      <c r="BO384">
        <v>33.301600000000001</v>
      </c>
      <c r="BP384">
        <v>33.196662500000002</v>
      </c>
      <c r="BQ384">
        <v>999.9</v>
      </c>
      <c r="BR384">
        <v>0</v>
      </c>
      <c r="BS384">
        <v>0</v>
      </c>
      <c r="BT384">
        <v>8993.9074999999993</v>
      </c>
      <c r="BU384">
        <v>0</v>
      </c>
      <c r="BV384">
        <v>116.2225</v>
      </c>
      <c r="BW384">
        <v>-9.9137912500000009</v>
      </c>
      <c r="BX384">
        <v>2124.5749999999998</v>
      </c>
      <c r="BY384">
        <v>2133.5425</v>
      </c>
      <c r="BZ384">
        <v>0.58701150000000002</v>
      </c>
      <c r="CA384">
        <v>2061.7137499999999</v>
      </c>
      <c r="CB384">
        <v>33.666874999999997</v>
      </c>
      <c r="CC384">
        <v>3.4583412500000001</v>
      </c>
      <c r="CD384">
        <v>3.3990775000000002</v>
      </c>
      <c r="CE384">
        <v>26.416612499999999</v>
      </c>
      <c r="CF384">
        <v>26.123887499999999</v>
      </c>
      <c r="CG384">
        <v>1200.0037500000001</v>
      </c>
      <c r="CH384">
        <v>0.50003025000000001</v>
      </c>
      <c r="CI384">
        <v>0.49996974999999999</v>
      </c>
      <c r="CJ384">
        <v>0</v>
      </c>
      <c r="CK384">
        <v>800.41300000000001</v>
      </c>
      <c r="CL384">
        <v>4.9990899999999998</v>
      </c>
      <c r="CM384">
        <v>8145.9787500000002</v>
      </c>
      <c r="CN384">
        <v>9557.9912499999991</v>
      </c>
      <c r="CO384">
        <v>44</v>
      </c>
      <c r="CP384">
        <v>45.686999999999998</v>
      </c>
      <c r="CQ384">
        <v>44.875</v>
      </c>
      <c r="CR384">
        <v>44.561999999999998</v>
      </c>
      <c r="CS384">
        <v>45.25</v>
      </c>
      <c r="CT384">
        <v>597.54000000000008</v>
      </c>
      <c r="CU384">
        <v>597.46749999999997</v>
      </c>
      <c r="CV384">
        <v>0</v>
      </c>
      <c r="CW384">
        <v>1673988332.5</v>
      </c>
      <c r="CX384">
        <v>0</v>
      </c>
      <c r="CY384">
        <v>1673984188.5</v>
      </c>
      <c r="CZ384" t="s">
        <v>356</v>
      </c>
      <c r="DA384">
        <v>1673984188.5</v>
      </c>
      <c r="DB384">
        <v>1673984167.5</v>
      </c>
      <c r="DC384">
        <v>23</v>
      </c>
      <c r="DD384">
        <v>-0.32800000000000001</v>
      </c>
      <c r="DE384">
        <v>5.0000000000000001E-3</v>
      </c>
      <c r="DF384">
        <v>-6.2539999999999996</v>
      </c>
      <c r="DG384">
        <v>0.21</v>
      </c>
      <c r="DH384">
        <v>579</v>
      </c>
      <c r="DI384">
        <v>34</v>
      </c>
      <c r="DJ384">
        <v>0</v>
      </c>
      <c r="DK384">
        <v>0.1</v>
      </c>
      <c r="DL384">
        <v>-9.6266970000000001</v>
      </c>
      <c r="DM384">
        <v>-0.77686829268292812</v>
      </c>
      <c r="DN384">
        <v>0.1442007882641424</v>
      </c>
      <c r="DO384">
        <v>0</v>
      </c>
      <c r="DP384">
        <v>0.55917689999999998</v>
      </c>
      <c r="DQ384">
        <v>1.521509943714751E-2</v>
      </c>
      <c r="DR384">
        <v>1.6610350297028651E-2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363</v>
      </c>
      <c r="EA384">
        <v>3.29487</v>
      </c>
      <c r="EB384">
        <v>2.625</v>
      </c>
      <c r="EC384">
        <v>0.28643000000000002</v>
      </c>
      <c r="ED384">
        <v>0.28487600000000002</v>
      </c>
      <c r="EE384">
        <v>0.13905000000000001</v>
      </c>
      <c r="EF384">
        <v>0.13598499999999999</v>
      </c>
      <c r="EG384">
        <v>21438.7</v>
      </c>
      <c r="EH384">
        <v>21848.6</v>
      </c>
      <c r="EI384">
        <v>27984.1</v>
      </c>
      <c r="EJ384">
        <v>29443.1</v>
      </c>
      <c r="EK384">
        <v>33168.1</v>
      </c>
      <c r="EL384">
        <v>35338.5</v>
      </c>
      <c r="EM384">
        <v>39508.9</v>
      </c>
      <c r="EN384">
        <v>42099.7</v>
      </c>
      <c r="EO384">
        <v>2.1999499999999999</v>
      </c>
      <c r="EP384">
        <v>2.1533799999999998</v>
      </c>
      <c r="EQ384">
        <v>0.105407</v>
      </c>
      <c r="ER384">
        <v>0</v>
      </c>
      <c r="ES384">
        <v>31.485600000000002</v>
      </c>
      <c r="ET384">
        <v>999.9</v>
      </c>
      <c r="EU384">
        <v>67.3</v>
      </c>
      <c r="EV384">
        <v>35.700000000000003</v>
      </c>
      <c r="EW384">
        <v>39.1372</v>
      </c>
      <c r="EX384">
        <v>57.081899999999997</v>
      </c>
      <c r="EY384">
        <v>-4.6794900000000004</v>
      </c>
      <c r="EZ384">
        <v>2</v>
      </c>
      <c r="FA384">
        <v>0.61815799999999999</v>
      </c>
      <c r="FB384">
        <v>0.484292</v>
      </c>
      <c r="FC384">
        <v>20.2712</v>
      </c>
      <c r="FD384">
        <v>5.2174399999999999</v>
      </c>
      <c r="FE384">
        <v>12.0099</v>
      </c>
      <c r="FF384">
        <v>4.9858500000000001</v>
      </c>
      <c r="FG384">
        <v>3.2846500000000001</v>
      </c>
      <c r="FH384">
        <v>9999</v>
      </c>
      <c r="FI384">
        <v>9999</v>
      </c>
      <c r="FJ384">
        <v>9999</v>
      </c>
      <c r="FK384">
        <v>999.9</v>
      </c>
      <c r="FL384">
        <v>1.86585</v>
      </c>
      <c r="FM384">
        <v>1.86232</v>
      </c>
      <c r="FN384">
        <v>1.86432</v>
      </c>
      <c r="FO384">
        <v>1.86036</v>
      </c>
      <c r="FP384">
        <v>1.86111</v>
      </c>
      <c r="FQ384">
        <v>1.8602000000000001</v>
      </c>
      <c r="FR384">
        <v>1.86195</v>
      </c>
      <c r="FS384">
        <v>1.8585199999999999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-8.6199999999999992</v>
      </c>
      <c r="GH384">
        <v>0.2104</v>
      </c>
      <c r="GI384">
        <v>-4.4410340874611869</v>
      </c>
      <c r="GJ384">
        <v>-4.0977002334145526E-3</v>
      </c>
      <c r="GK384">
        <v>1.9870096767282211E-6</v>
      </c>
      <c r="GL384">
        <v>-4.7591234531596528E-10</v>
      </c>
      <c r="GM384">
        <v>0.2103699999999975</v>
      </c>
      <c r="GN384">
        <v>0</v>
      </c>
      <c r="GO384">
        <v>0</v>
      </c>
      <c r="GP384">
        <v>0</v>
      </c>
      <c r="GQ384">
        <v>6</v>
      </c>
      <c r="GR384">
        <v>2093</v>
      </c>
      <c r="GS384">
        <v>4</v>
      </c>
      <c r="GT384">
        <v>31</v>
      </c>
      <c r="GU384">
        <v>69.099999999999994</v>
      </c>
      <c r="GV384">
        <v>69.400000000000006</v>
      </c>
      <c r="GW384">
        <v>4.9047900000000002</v>
      </c>
      <c r="GX384">
        <v>0</v>
      </c>
      <c r="GY384">
        <v>2.04834</v>
      </c>
      <c r="GZ384">
        <v>2.6220699999999999</v>
      </c>
      <c r="HA384">
        <v>2.1972700000000001</v>
      </c>
      <c r="HB384">
        <v>2.33887</v>
      </c>
      <c r="HC384">
        <v>41.3001</v>
      </c>
      <c r="HD384">
        <v>14.0883</v>
      </c>
      <c r="HE384">
        <v>18</v>
      </c>
      <c r="HF384">
        <v>705.36699999999996</v>
      </c>
      <c r="HG384">
        <v>741.37</v>
      </c>
      <c r="HH384">
        <v>30.999199999999998</v>
      </c>
      <c r="HI384">
        <v>35.023299999999999</v>
      </c>
      <c r="HJ384">
        <v>29.9998</v>
      </c>
      <c r="HK384">
        <v>34.9955</v>
      </c>
      <c r="HL384">
        <v>35.015799999999999</v>
      </c>
      <c r="HM384">
        <v>100</v>
      </c>
      <c r="HN384">
        <v>18.844200000000001</v>
      </c>
      <c r="HO384">
        <v>100</v>
      </c>
      <c r="HP384">
        <v>31</v>
      </c>
      <c r="HQ384">
        <v>2461.16</v>
      </c>
      <c r="HR384">
        <v>33.514400000000002</v>
      </c>
      <c r="HS384">
        <v>98.620099999999994</v>
      </c>
      <c r="HT384">
        <v>97.611000000000004</v>
      </c>
    </row>
    <row r="385" spans="1:228" x14ac:dyDescent="0.2">
      <c r="A385">
        <v>370</v>
      </c>
      <c r="B385">
        <v>1673988336</v>
      </c>
      <c r="C385">
        <v>1472.900000095367</v>
      </c>
      <c r="D385" t="s">
        <v>1099</v>
      </c>
      <c r="E385" t="s">
        <v>1100</v>
      </c>
      <c r="F385">
        <v>4</v>
      </c>
      <c r="G385">
        <v>1673988334</v>
      </c>
      <c r="H385">
        <f t="shared" si="170"/>
        <v>6.2830342538049827E-4</v>
      </c>
      <c r="I385">
        <f t="shared" si="171"/>
        <v>0.62830342538049833</v>
      </c>
      <c r="J385">
        <f t="shared" si="172"/>
        <v>9.3501443179389003</v>
      </c>
      <c r="K385">
        <f t="shared" si="173"/>
        <v>2051.9257142857141</v>
      </c>
      <c r="L385">
        <f t="shared" si="174"/>
        <v>1597.3215477393635</v>
      </c>
      <c r="M385">
        <f t="shared" si="175"/>
        <v>161.42893220153172</v>
      </c>
      <c r="N385">
        <f t="shared" si="176"/>
        <v>207.37225856797673</v>
      </c>
      <c r="O385">
        <f t="shared" si="177"/>
        <v>3.717959370407968E-2</v>
      </c>
      <c r="P385">
        <f t="shared" si="178"/>
        <v>2.7616666861456514</v>
      </c>
      <c r="Q385">
        <f t="shared" si="179"/>
        <v>3.6903743753404918E-2</v>
      </c>
      <c r="R385">
        <f t="shared" si="180"/>
        <v>2.308945312815136E-2</v>
      </c>
      <c r="S385">
        <f t="shared" si="181"/>
        <v>226.11665101353415</v>
      </c>
      <c r="T385">
        <f t="shared" si="182"/>
        <v>34.522535199811308</v>
      </c>
      <c r="U385">
        <f t="shared" si="183"/>
        <v>33.190971428571423</v>
      </c>
      <c r="V385">
        <f t="shared" si="184"/>
        <v>5.1065714804813593</v>
      </c>
      <c r="W385">
        <f t="shared" si="185"/>
        <v>67.349750502074528</v>
      </c>
      <c r="X385">
        <f t="shared" si="186"/>
        <v>3.4588545470315819</v>
      </c>
      <c r="Y385">
        <f t="shared" si="187"/>
        <v>5.1356605202643495</v>
      </c>
      <c r="Z385">
        <f t="shared" si="188"/>
        <v>1.6477169334497774</v>
      </c>
      <c r="AA385">
        <f t="shared" si="189"/>
        <v>-27.708181059279973</v>
      </c>
      <c r="AB385">
        <f t="shared" si="190"/>
        <v>15.077996591493299</v>
      </c>
      <c r="AC385">
        <f t="shared" si="191"/>
        <v>1.2533610238030002</v>
      </c>
      <c r="AD385">
        <f t="shared" si="192"/>
        <v>214.73982756955047</v>
      </c>
      <c r="AE385">
        <f t="shared" si="193"/>
        <v>9.5318985184691503</v>
      </c>
      <c r="AF385">
        <f t="shared" si="194"/>
        <v>0.70215444468199684</v>
      </c>
      <c r="AG385">
        <f t="shared" si="195"/>
        <v>9.3501443179389003</v>
      </c>
      <c r="AH385">
        <v>2133.7479445707072</v>
      </c>
      <c r="AI385">
        <v>2124.6929696969701</v>
      </c>
      <c r="AJ385">
        <v>3.1814128584814888E-2</v>
      </c>
      <c r="AK385">
        <v>63.952055562581542</v>
      </c>
      <c r="AL385">
        <f t="shared" si="196"/>
        <v>0.62830342538049833</v>
      </c>
      <c r="AM385">
        <v>33.610219217820479</v>
      </c>
      <c r="AN385">
        <v>34.212509090909101</v>
      </c>
      <c r="AO385">
        <v>-7.751181868139001E-3</v>
      </c>
      <c r="AP385">
        <v>89.221601695222972</v>
      </c>
      <c r="AQ385">
        <v>0</v>
      </c>
      <c r="AR385">
        <v>0</v>
      </c>
      <c r="AS385">
        <f t="shared" si="197"/>
        <v>1</v>
      </c>
      <c r="AT385">
        <f t="shared" si="198"/>
        <v>0</v>
      </c>
      <c r="AU385">
        <f t="shared" si="199"/>
        <v>47126.526074979389</v>
      </c>
      <c r="AV385">
        <f t="shared" si="200"/>
        <v>1200.025714285714</v>
      </c>
      <c r="AW385">
        <f t="shared" si="201"/>
        <v>1025.9451994888775</v>
      </c>
      <c r="AX385">
        <f t="shared" si="202"/>
        <v>0.85493601284997989</v>
      </c>
      <c r="AY385">
        <f t="shared" si="203"/>
        <v>0.18842650480046136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1673988334</v>
      </c>
      <c r="BF385">
        <v>2051.9257142857141</v>
      </c>
      <c r="BG385">
        <v>2062.0542857142859</v>
      </c>
      <c r="BH385">
        <v>34.224985714285722</v>
      </c>
      <c r="BI385">
        <v>33.599028571428583</v>
      </c>
      <c r="BJ385">
        <v>2060.537142857142</v>
      </c>
      <c r="BK385">
        <v>34.01464285714286</v>
      </c>
      <c r="BL385">
        <v>650.00285714285712</v>
      </c>
      <c r="BM385">
        <v>100.9624285714285</v>
      </c>
      <c r="BN385">
        <v>9.9835585714285718E-2</v>
      </c>
      <c r="BO385">
        <v>33.292242857142853</v>
      </c>
      <c r="BP385">
        <v>33.190971428571423</v>
      </c>
      <c r="BQ385">
        <v>999.89999999999986</v>
      </c>
      <c r="BR385">
        <v>0</v>
      </c>
      <c r="BS385">
        <v>0</v>
      </c>
      <c r="BT385">
        <v>8985.8057142857124</v>
      </c>
      <c r="BU385">
        <v>0</v>
      </c>
      <c r="BV385">
        <v>115.35428571428569</v>
      </c>
      <c r="BW385">
        <v>-10.129242857142859</v>
      </c>
      <c r="BX385">
        <v>2124.64</v>
      </c>
      <c r="BY385">
        <v>2133.7485714285708</v>
      </c>
      <c r="BZ385">
        <v>0.62597042857142859</v>
      </c>
      <c r="CA385">
        <v>2062.0542857142859</v>
      </c>
      <c r="CB385">
        <v>33.599028571428583</v>
      </c>
      <c r="CC385">
        <v>3.4554428571428568</v>
      </c>
      <c r="CD385">
        <v>3.392242857142858</v>
      </c>
      <c r="CE385">
        <v>26.40238571428571</v>
      </c>
      <c r="CF385">
        <v>26.08982857142858</v>
      </c>
      <c r="CG385">
        <v>1200.025714285714</v>
      </c>
      <c r="CH385">
        <v>0.50004999999999999</v>
      </c>
      <c r="CI385">
        <v>0.49995000000000001</v>
      </c>
      <c r="CJ385">
        <v>0</v>
      </c>
      <c r="CK385">
        <v>800.52542857142873</v>
      </c>
      <c r="CL385">
        <v>4.9990899999999998</v>
      </c>
      <c r="CM385">
        <v>8146.1500000000005</v>
      </c>
      <c r="CN385">
        <v>9558.2285714285699</v>
      </c>
      <c r="CO385">
        <v>44</v>
      </c>
      <c r="CP385">
        <v>45.686999999999998</v>
      </c>
      <c r="CQ385">
        <v>44.875</v>
      </c>
      <c r="CR385">
        <v>44.561999999999998</v>
      </c>
      <c r="CS385">
        <v>45.25</v>
      </c>
      <c r="CT385">
        <v>597.57428571428579</v>
      </c>
      <c r="CU385">
        <v>597.45428571428579</v>
      </c>
      <c r="CV385">
        <v>0</v>
      </c>
      <c r="CW385">
        <v>1673988336.0999999</v>
      </c>
      <c r="CX385">
        <v>0</v>
      </c>
      <c r="CY385">
        <v>1673984188.5</v>
      </c>
      <c r="CZ385" t="s">
        <v>356</v>
      </c>
      <c r="DA385">
        <v>1673984188.5</v>
      </c>
      <c r="DB385">
        <v>1673984167.5</v>
      </c>
      <c r="DC385">
        <v>23</v>
      </c>
      <c r="DD385">
        <v>-0.32800000000000001</v>
      </c>
      <c r="DE385">
        <v>5.0000000000000001E-3</v>
      </c>
      <c r="DF385">
        <v>-6.2539999999999996</v>
      </c>
      <c r="DG385">
        <v>0.21</v>
      </c>
      <c r="DH385">
        <v>579</v>
      </c>
      <c r="DI385">
        <v>34</v>
      </c>
      <c r="DJ385">
        <v>0</v>
      </c>
      <c r="DK385">
        <v>0.1</v>
      </c>
      <c r="DL385">
        <v>-9.7377484999999986</v>
      </c>
      <c r="DM385">
        <v>-2.0413391369605818</v>
      </c>
      <c r="DN385">
        <v>0.2450234126522402</v>
      </c>
      <c r="DO385">
        <v>0</v>
      </c>
      <c r="DP385">
        <v>0.57072000000000001</v>
      </c>
      <c r="DQ385">
        <v>0.25729168480300169</v>
      </c>
      <c r="DR385">
        <v>3.2400442349603813E-2</v>
      </c>
      <c r="DS385">
        <v>0</v>
      </c>
      <c r="DT385">
        <v>0</v>
      </c>
      <c r="DU385">
        <v>0</v>
      </c>
      <c r="DV385">
        <v>0</v>
      </c>
      <c r="DW385">
        <v>-1</v>
      </c>
      <c r="DX385">
        <v>0</v>
      </c>
      <c r="DY385">
        <v>2</v>
      </c>
      <c r="DZ385" t="s">
        <v>372</v>
      </c>
      <c r="EA385">
        <v>3.2948499999999998</v>
      </c>
      <c r="EB385">
        <v>2.6251500000000001</v>
      </c>
      <c r="EC385">
        <v>0.28644900000000001</v>
      </c>
      <c r="ED385">
        <v>0.28489100000000001</v>
      </c>
      <c r="EE385">
        <v>0.138964</v>
      </c>
      <c r="EF385">
        <v>0.13594800000000001</v>
      </c>
      <c r="EG385">
        <v>21438.2</v>
      </c>
      <c r="EH385">
        <v>21848.2</v>
      </c>
      <c r="EI385">
        <v>27984.2</v>
      </c>
      <c r="EJ385">
        <v>29443.1</v>
      </c>
      <c r="EK385">
        <v>33171.800000000003</v>
      </c>
      <c r="EL385">
        <v>35340</v>
      </c>
      <c r="EM385">
        <v>39509.300000000003</v>
      </c>
      <c r="EN385">
        <v>42099.7</v>
      </c>
      <c r="EO385">
        <v>2.2002999999999999</v>
      </c>
      <c r="EP385">
        <v>2.1535000000000002</v>
      </c>
      <c r="EQ385">
        <v>0.105556</v>
      </c>
      <c r="ER385">
        <v>0</v>
      </c>
      <c r="ES385">
        <v>31.476099999999999</v>
      </c>
      <c r="ET385">
        <v>999.9</v>
      </c>
      <c r="EU385">
        <v>67.3</v>
      </c>
      <c r="EV385">
        <v>35.799999999999997</v>
      </c>
      <c r="EW385">
        <v>39.353299999999997</v>
      </c>
      <c r="EX385">
        <v>57.381900000000002</v>
      </c>
      <c r="EY385">
        <v>-4.5873400000000002</v>
      </c>
      <c r="EZ385">
        <v>2</v>
      </c>
      <c r="FA385">
        <v>0.617645</v>
      </c>
      <c r="FB385">
        <v>0.48302</v>
      </c>
      <c r="FC385">
        <v>20.2712</v>
      </c>
      <c r="FD385">
        <v>5.2171399999999997</v>
      </c>
      <c r="FE385">
        <v>12.0099</v>
      </c>
      <c r="FF385">
        <v>4.9856999999999996</v>
      </c>
      <c r="FG385">
        <v>3.2846500000000001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1.8623099999999999</v>
      </c>
      <c r="FN385">
        <v>1.86432</v>
      </c>
      <c r="FO385">
        <v>1.8603700000000001</v>
      </c>
      <c r="FP385">
        <v>1.86111</v>
      </c>
      <c r="FQ385">
        <v>1.8602000000000001</v>
      </c>
      <c r="FR385">
        <v>1.8619399999999999</v>
      </c>
      <c r="FS385">
        <v>1.8585199999999999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-8.61</v>
      </c>
      <c r="GH385">
        <v>0.2104</v>
      </c>
      <c r="GI385">
        <v>-4.4410340874611869</v>
      </c>
      <c r="GJ385">
        <v>-4.0977002334145526E-3</v>
      </c>
      <c r="GK385">
        <v>1.9870096767282211E-6</v>
      </c>
      <c r="GL385">
        <v>-4.7591234531596528E-10</v>
      </c>
      <c r="GM385">
        <v>0.2103699999999975</v>
      </c>
      <c r="GN385">
        <v>0</v>
      </c>
      <c r="GO385">
        <v>0</v>
      </c>
      <c r="GP385">
        <v>0</v>
      </c>
      <c r="GQ385">
        <v>6</v>
      </c>
      <c r="GR385">
        <v>2093</v>
      </c>
      <c r="GS385">
        <v>4</v>
      </c>
      <c r="GT385">
        <v>31</v>
      </c>
      <c r="GU385">
        <v>69.099999999999994</v>
      </c>
      <c r="GV385">
        <v>69.5</v>
      </c>
      <c r="GW385">
        <v>4.9047900000000002</v>
      </c>
      <c r="GX385">
        <v>0</v>
      </c>
      <c r="GY385">
        <v>2.04834</v>
      </c>
      <c r="GZ385">
        <v>2.6220699999999999</v>
      </c>
      <c r="HA385">
        <v>2.1972700000000001</v>
      </c>
      <c r="HB385">
        <v>2.33643</v>
      </c>
      <c r="HC385">
        <v>41.274099999999997</v>
      </c>
      <c r="HD385">
        <v>14.0707</v>
      </c>
      <c r="HE385">
        <v>18</v>
      </c>
      <c r="HF385">
        <v>705.62800000000004</v>
      </c>
      <c r="HG385">
        <v>741.45299999999997</v>
      </c>
      <c r="HH385">
        <v>30.999500000000001</v>
      </c>
      <c r="HI385">
        <v>35.018900000000002</v>
      </c>
      <c r="HJ385">
        <v>29.999700000000001</v>
      </c>
      <c r="HK385">
        <v>34.9923</v>
      </c>
      <c r="HL385">
        <v>35.012599999999999</v>
      </c>
      <c r="HM385">
        <v>100</v>
      </c>
      <c r="HN385">
        <v>18.844200000000001</v>
      </c>
      <c r="HO385">
        <v>100</v>
      </c>
      <c r="HP385">
        <v>31</v>
      </c>
      <c r="HQ385">
        <v>2467.83</v>
      </c>
      <c r="HR385">
        <v>33.509700000000002</v>
      </c>
      <c r="HS385">
        <v>98.620800000000003</v>
      </c>
      <c r="HT385">
        <v>97.610900000000001</v>
      </c>
    </row>
    <row r="386" spans="1:228" x14ac:dyDescent="0.2">
      <c r="A386">
        <v>371</v>
      </c>
      <c r="B386">
        <v>1673988340</v>
      </c>
      <c r="C386">
        <v>1476.900000095367</v>
      </c>
      <c r="D386" t="s">
        <v>1101</v>
      </c>
      <c r="E386" t="s">
        <v>1102</v>
      </c>
      <c r="F386">
        <v>4</v>
      </c>
      <c r="G386">
        <v>1673988337.6875</v>
      </c>
      <c r="H386">
        <f t="shared" si="170"/>
        <v>6.2084831133403463E-4</v>
      </c>
      <c r="I386">
        <f t="shared" si="171"/>
        <v>0.62084831133403462</v>
      </c>
      <c r="J386">
        <f t="shared" si="172"/>
        <v>9.1184728457437494</v>
      </c>
      <c r="K386">
        <f t="shared" si="173"/>
        <v>2052.1950000000002</v>
      </c>
      <c r="L386">
        <f t="shared" si="174"/>
        <v>1602.8161064890639</v>
      </c>
      <c r="M386">
        <f t="shared" si="175"/>
        <v>161.98518760961309</v>
      </c>
      <c r="N386">
        <f t="shared" si="176"/>
        <v>207.40070600780305</v>
      </c>
      <c r="O386">
        <f t="shared" si="177"/>
        <v>3.6736683951534704E-2</v>
      </c>
      <c r="P386">
        <f t="shared" si="178"/>
        <v>2.7613442759971205</v>
      </c>
      <c r="Q386">
        <f t="shared" si="179"/>
        <v>3.6467310206443983E-2</v>
      </c>
      <c r="R386">
        <f t="shared" si="180"/>
        <v>2.2816106253507582E-2</v>
      </c>
      <c r="S386">
        <f t="shared" si="181"/>
        <v>226.11357744875332</v>
      </c>
      <c r="T386">
        <f t="shared" si="182"/>
        <v>34.523870518464747</v>
      </c>
      <c r="U386">
        <f t="shared" si="183"/>
        <v>33.182562500000003</v>
      </c>
      <c r="V386">
        <f t="shared" si="184"/>
        <v>5.1041625717721084</v>
      </c>
      <c r="W386">
        <f t="shared" si="185"/>
        <v>67.306208712026702</v>
      </c>
      <c r="X386">
        <f t="shared" si="186"/>
        <v>3.4564598850180652</v>
      </c>
      <c r="Y386">
        <f t="shared" si="187"/>
        <v>5.1354250241708277</v>
      </c>
      <c r="Z386">
        <f t="shared" si="188"/>
        <v>1.6477026867540432</v>
      </c>
      <c r="AA386">
        <f t="shared" si="189"/>
        <v>-27.379410529830928</v>
      </c>
      <c r="AB386">
        <f t="shared" si="190"/>
        <v>16.206316025239204</v>
      </c>
      <c r="AC386">
        <f t="shared" si="191"/>
        <v>1.3472491762712075</v>
      </c>
      <c r="AD386">
        <f t="shared" si="192"/>
        <v>216.28773212043282</v>
      </c>
      <c r="AE386">
        <f t="shared" si="193"/>
        <v>9.5301301658651454</v>
      </c>
      <c r="AF386">
        <f t="shared" si="194"/>
        <v>0.67710662687271028</v>
      </c>
      <c r="AG386">
        <f t="shared" si="195"/>
        <v>9.1184728457437494</v>
      </c>
      <c r="AH386">
        <v>2133.9408867476218</v>
      </c>
      <c r="AI386">
        <v>2124.981272727272</v>
      </c>
      <c r="AJ386">
        <v>6.4038448155904759E-2</v>
      </c>
      <c r="AK386">
        <v>63.952055562581542</v>
      </c>
      <c r="AL386">
        <f t="shared" si="196"/>
        <v>0.62084831133403462</v>
      </c>
      <c r="AM386">
        <v>33.596195389900252</v>
      </c>
      <c r="AN386">
        <v>34.194128671328677</v>
      </c>
      <c r="AO386">
        <v>-8.1664646728580054E-3</v>
      </c>
      <c r="AP386">
        <v>89.221601695222972</v>
      </c>
      <c r="AQ386">
        <v>0</v>
      </c>
      <c r="AR386">
        <v>0</v>
      </c>
      <c r="AS386">
        <f t="shared" si="197"/>
        <v>1</v>
      </c>
      <c r="AT386">
        <f t="shared" si="198"/>
        <v>0</v>
      </c>
      <c r="AU386">
        <f t="shared" si="199"/>
        <v>47117.807293945778</v>
      </c>
      <c r="AV386">
        <f t="shared" si="200"/>
        <v>1200.0050000000001</v>
      </c>
      <c r="AW386">
        <f t="shared" si="201"/>
        <v>1025.9279199216337</v>
      </c>
      <c r="AX386">
        <f t="shared" si="202"/>
        <v>0.85493637103314879</v>
      </c>
      <c r="AY386">
        <f t="shared" si="203"/>
        <v>0.18842719609397734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1673988337.6875</v>
      </c>
      <c r="BF386">
        <v>2052.1950000000002</v>
      </c>
      <c r="BG386">
        <v>2062.2750000000001</v>
      </c>
      <c r="BH386">
        <v>34.2010875</v>
      </c>
      <c r="BI386">
        <v>33.597425000000001</v>
      </c>
      <c r="BJ386">
        <v>2060.81</v>
      </c>
      <c r="BK386">
        <v>33.990712500000001</v>
      </c>
      <c r="BL386">
        <v>649.98125000000005</v>
      </c>
      <c r="BM386">
        <v>100.96275</v>
      </c>
      <c r="BN386">
        <v>0.1001148875</v>
      </c>
      <c r="BO386">
        <v>33.291424999999997</v>
      </c>
      <c r="BP386">
        <v>33.182562500000003</v>
      </c>
      <c r="BQ386">
        <v>999.9</v>
      </c>
      <c r="BR386">
        <v>0</v>
      </c>
      <c r="BS386">
        <v>0</v>
      </c>
      <c r="BT386">
        <v>8984.0649999999987</v>
      </c>
      <c r="BU386">
        <v>0</v>
      </c>
      <c r="BV386">
        <v>114.5805</v>
      </c>
      <c r="BW386">
        <v>-10.079325000000001</v>
      </c>
      <c r="BX386">
        <v>2124.8687500000001</v>
      </c>
      <c r="BY386">
        <v>2133.9712500000001</v>
      </c>
      <c r="BZ386">
        <v>0.60365424999999995</v>
      </c>
      <c r="CA386">
        <v>2062.2750000000001</v>
      </c>
      <c r="CB386">
        <v>33.597425000000001</v>
      </c>
      <c r="CC386">
        <v>3.4530362499999998</v>
      </c>
      <c r="CD386">
        <v>3.39209</v>
      </c>
      <c r="CE386">
        <v>26.390587499999999</v>
      </c>
      <c r="CF386">
        <v>26.089099999999998</v>
      </c>
      <c r="CG386">
        <v>1200.0050000000001</v>
      </c>
      <c r="CH386">
        <v>0.50003712499999997</v>
      </c>
      <c r="CI386">
        <v>0.49996287499999997</v>
      </c>
      <c r="CJ386">
        <v>0</v>
      </c>
      <c r="CK386">
        <v>800.23812500000008</v>
      </c>
      <c r="CL386">
        <v>4.9990899999999998</v>
      </c>
      <c r="CM386">
        <v>8145.7637500000001</v>
      </c>
      <c r="CN386">
        <v>9558.02</v>
      </c>
      <c r="CO386">
        <v>44</v>
      </c>
      <c r="CP386">
        <v>45.686999999999998</v>
      </c>
      <c r="CQ386">
        <v>44.875</v>
      </c>
      <c r="CR386">
        <v>44.561999999999998</v>
      </c>
      <c r="CS386">
        <v>45.25</v>
      </c>
      <c r="CT386">
        <v>597.54875000000004</v>
      </c>
      <c r="CU386">
        <v>597.45749999999998</v>
      </c>
      <c r="CV386">
        <v>0</v>
      </c>
      <c r="CW386">
        <v>1673988340.3</v>
      </c>
      <c r="CX386">
        <v>0</v>
      </c>
      <c r="CY386">
        <v>1673984188.5</v>
      </c>
      <c r="CZ386" t="s">
        <v>356</v>
      </c>
      <c r="DA386">
        <v>1673984188.5</v>
      </c>
      <c r="DB386">
        <v>1673984167.5</v>
      </c>
      <c r="DC386">
        <v>23</v>
      </c>
      <c r="DD386">
        <v>-0.32800000000000001</v>
      </c>
      <c r="DE386">
        <v>5.0000000000000001E-3</v>
      </c>
      <c r="DF386">
        <v>-6.2539999999999996</v>
      </c>
      <c r="DG386">
        <v>0.21</v>
      </c>
      <c r="DH386">
        <v>579</v>
      </c>
      <c r="DI386">
        <v>34</v>
      </c>
      <c r="DJ386">
        <v>0</v>
      </c>
      <c r="DK386">
        <v>0.1</v>
      </c>
      <c r="DL386">
        <v>-9.8255429999999997</v>
      </c>
      <c r="DM386">
        <v>-2.5603251782363712</v>
      </c>
      <c r="DN386">
        <v>0.2684614161681339</v>
      </c>
      <c r="DO386">
        <v>0</v>
      </c>
      <c r="DP386">
        <v>0.58062377500000006</v>
      </c>
      <c r="DQ386">
        <v>0.29653124577861212</v>
      </c>
      <c r="DR386">
        <v>3.4125063141690663E-2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372</v>
      </c>
      <c r="EA386">
        <v>3.2950599999999999</v>
      </c>
      <c r="EB386">
        <v>2.6252800000000001</v>
      </c>
      <c r="EC386">
        <v>0.286468</v>
      </c>
      <c r="ED386">
        <v>0.284916</v>
      </c>
      <c r="EE386">
        <v>0.13891700000000001</v>
      </c>
      <c r="EF386">
        <v>0.13595399999999999</v>
      </c>
      <c r="EG386">
        <v>21438</v>
      </c>
      <c r="EH386">
        <v>21847.4</v>
      </c>
      <c r="EI386">
        <v>27984.7</v>
      </c>
      <c r="EJ386">
        <v>29443.1</v>
      </c>
      <c r="EK386">
        <v>33174.199999999997</v>
      </c>
      <c r="EL386">
        <v>35339.599999999999</v>
      </c>
      <c r="EM386">
        <v>39510</v>
      </c>
      <c r="EN386">
        <v>42099.5</v>
      </c>
      <c r="EO386">
        <v>2.2004999999999999</v>
      </c>
      <c r="EP386">
        <v>2.1532499999999999</v>
      </c>
      <c r="EQ386">
        <v>0.105668</v>
      </c>
      <c r="ER386">
        <v>0</v>
      </c>
      <c r="ES386">
        <v>31.467099999999999</v>
      </c>
      <c r="ET386">
        <v>999.9</v>
      </c>
      <c r="EU386">
        <v>67.3</v>
      </c>
      <c r="EV386">
        <v>35.700000000000003</v>
      </c>
      <c r="EW386">
        <v>39.138500000000001</v>
      </c>
      <c r="EX386">
        <v>57.381900000000002</v>
      </c>
      <c r="EY386">
        <v>-4.7355799999999997</v>
      </c>
      <c r="EZ386">
        <v>2</v>
      </c>
      <c r="FA386">
        <v>0.61751800000000001</v>
      </c>
      <c r="FB386">
        <v>0.48150599999999999</v>
      </c>
      <c r="FC386">
        <v>20.271100000000001</v>
      </c>
      <c r="FD386">
        <v>5.21699</v>
      </c>
      <c r="FE386">
        <v>12.0099</v>
      </c>
      <c r="FF386">
        <v>4.9865000000000004</v>
      </c>
      <c r="FG386">
        <v>3.2846500000000001</v>
      </c>
      <c r="FH386">
        <v>9999</v>
      </c>
      <c r="FI386">
        <v>9999</v>
      </c>
      <c r="FJ386">
        <v>9999</v>
      </c>
      <c r="FK386">
        <v>999.9</v>
      </c>
      <c r="FL386">
        <v>1.8658399999999999</v>
      </c>
      <c r="FM386">
        <v>1.8623000000000001</v>
      </c>
      <c r="FN386">
        <v>1.86432</v>
      </c>
      <c r="FO386">
        <v>1.8603799999999999</v>
      </c>
      <c r="FP386">
        <v>1.86111</v>
      </c>
      <c r="FQ386">
        <v>1.8602000000000001</v>
      </c>
      <c r="FR386">
        <v>1.86192</v>
      </c>
      <c r="FS386">
        <v>1.8585199999999999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-8.6199999999999992</v>
      </c>
      <c r="GH386">
        <v>0.21029999999999999</v>
      </c>
      <c r="GI386">
        <v>-4.4410340874611869</v>
      </c>
      <c r="GJ386">
        <v>-4.0977002334145526E-3</v>
      </c>
      <c r="GK386">
        <v>1.9870096767282211E-6</v>
      </c>
      <c r="GL386">
        <v>-4.7591234531596528E-10</v>
      </c>
      <c r="GM386">
        <v>0.2103699999999975</v>
      </c>
      <c r="GN386">
        <v>0</v>
      </c>
      <c r="GO386">
        <v>0</v>
      </c>
      <c r="GP386">
        <v>0</v>
      </c>
      <c r="GQ386">
        <v>6</v>
      </c>
      <c r="GR386">
        <v>2093</v>
      </c>
      <c r="GS386">
        <v>4</v>
      </c>
      <c r="GT386">
        <v>31</v>
      </c>
      <c r="GU386">
        <v>69.2</v>
      </c>
      <c r="GV386">
        <v>69.5</v>
      </c>
      <c r="GW386">
        <v>4.9060100000000002</v>
      </c>
      <c r="GX386">
        <v>0</v>
      </c>
      <c r="GY386">
        <v>2.04834</v>
      </c>
      <c r="GZ386">
        <v>2.6232899999999999</v>
      </c>
      <c r="HA386">
        <v>2.1972700000000001</v>
      </c>
      <c r="HB386">
        <v>2.3315399999999999</v>
      </c>
      <c r="HC386">
        <v>41.3001</v>
      </c>
      <c r="HD386">
        <v>14.079499999999999</v>
      </c>
      <c r="HE386">
        <v>18</v>
      </c>
      <c r="HF386">
        <v>705.76199999999994</v>
      </c>
      <c r="HG386">
        <v>741.18299999999999</v>
      </c>
      <c r="HH386">
        <v>30.999600000000001</v>
      </c>
      <c r="HI386">
        <v>35.014600000000002</v>
      </c>
      <c r="HJ386">
        <v>29.9998</v>
      </c>
      <c r="HK386">
        <v>34.989100000000001</v>
      </c>
      <c r="HL386">
        <v>35.010300000000001</v>
      </c>
      <c r="HM386">
        <v>100</v>
      </c>
      <c r="HN386">
        <v>19.1311</v>
      </c>
      <c r="HO386">
        <v>100</v>
      </c>
      <c r="HP386">
        <v>31</v>
      </c>
      <c r="HQ386">
        <v>2474.5100000000002</v>
      </c>
      <c r="HR386">
        <v>33.490499999999997</v>
      </c>
      <c r="HS386">
        <v>98.622500000000002</v>
      </c>
      <c r="HT386">
        <v>97.610699999999994</v>
      </c>
    </row>
    <row r="387" spans="1:228" x14ac:dyDescent="0.2">
      <c r="A387">
        <v>372</v>
      </c>
      <c r="B387">
        <v>1673988344</v>
      </c>
      <c r="C387">
        <v>1480.900000095367</v>
      </c>
      <c r="D387" t="s">
        <v>1103</v>
      </c>
      <c r="E387" t="s">
        <v>1104</v>
      </c>
      <c r="F387">
        <v>4</v>
      </c>
      <c r="G387">
        <v>1673988342</v>
      </c>
      <c r="H387">
        <f t="shared" si="170"/>
        <v>6.5216715879270028E-4</v>
      </c>
      <c r="I387">
        <f t="shared" si="171"/>
        <v>0.65216715879270026</v>
      </c>
      <c r="J387">
        <f t="shared" si="172"/>
        <v>9.0898911872252341</v>
      </c>
      <c r="K387">
        <f t="shared" si="173"/>
        <v>2052.4757142857138</v>
      </c>
      <c r="L387">
        <f t="shared" si="174"/>
        <v>1623.1687058388429</v>
      </c>
      <c r="M387">
        <f t="shared" si="175"/>
        <v>164.04365746402144</v>
      </c>
      <c r="N387">
        <f t="shared" si="176"/>
        <v>207.4310709763877</v>
      </c>
      <c r="O387">
        <f t="shared" si="177"/>
        <v>3.8599118306430751E-2</v>
      </c>
      <c r="P387">
        <f t="shared" si="178"/>
        <v>2.762950633428312</v>
      </c>
      <c r="Q387">
        <f t="shared" si="179"/>
        <v>3.8302030057110421E-2</v>
      </c>
      <c r="R387">
        <f t="shared" si="180"/>
        <v>2.3965270246923839E-2</v>
      </c>
      <c r="S387">
        <f t="shared" si="181"/>
        <v>226.10245119283053</v>
      </c>
      <c r="T387">
        <f t="shared" si="182"/>
        <v>34.515681928356798</v>
      </c>
      <c r="U387">
        <f t="shared" si="183"/>
        <v>33.179485714285718</v>
      </c>
      <c r="V387">
        <f t="shared" si="184"/>
        <v>5.1032814109671163</v>
      </c>
      <c r="W387">
        <f t="shared" si="185"/>
        <v>67.280142096206546</v>
      </c>
      <c r="X387">
        <f t="shared" si="186"/>
        <v>3.4553350480565519</v>
      </c>
      <c r="Y387">
        <f t="shared" si="187"/>
        <v>5.1357427918562228</v>
      </c>
      <c r="Z387">
        <f t="shared" si="188"/>
        <v>1.6479463629105644</v>
      </c>
      <c r="AA387">
        <f t="shared" si="189"/>
        <v>-28.760571702758082</v>
      </c>
      <c r="AB387">
        <f t="shared" si="190"/>
        <v>16.838433820989096</v>
      </c>
      <c r="AC387">
        <f t="shared" si="191"/>
        <v>1.3989704864456842</v>
      </c>
      <c r="AD387">
        <f t="shared" si="192"/>
        <v>215.57928379750723</v>
      </c>
      <c r="AE387">
        <f t="shared" si="193"/>
        <v>9.6035586745821337</v>
      </c>
      <c r="AF387">
        <f t="shared" si="194"/>
        <v>0.67230460700442518</v>
      </c>
      <c r="AG387">
        <f t="shared" si="195"/>
        <v>9.0898911872252341</v>
      </c>
      <c r="AH387">
        <v>2134.311736557233</v>
      </c>
      <c r="AI387">
        <v>2125.2785454545451</v>
      </c>
      <c r="AJ387">
        <v>8.9992698633179991E-2</v>
      </c>
      <c r="AK387">
        <v>63.952055562581542</v>
      </c>
      <c r="AL387">
        <f t="shared" si="196"/>
        <v>0.65216715879270026</v>
      </c>
      <c r="AM387">
        <v>33.599781092939509</v>
      </c>
      <c r="AN387">
        <v>34.187177622377646</v>
      </c>
      <c r="AO387">
        <v>-1.0987132571758759E-3</v>
      </c>
      <c r="AP387">
        <v>89.221601695222972</v>
      </c>
      <c r="AQ387">
        <v>0</v>
      </c>
      <c r="AR387">
        <v>0</v>
      </c>
      <c r="AS387">
        <f t="shared" si="197"/>
        <v>1</v>
      </c>
      <c r="AT387">
        <f t="shared" si="198"/>
        <v>0</v>
      </c>
      <c r="AU387">
        <f t="shared" si="199"/>
        <v>47161.728327285098</v>
      </c>
      <c r="AV387">
        <f t="shared" si="200"/>
        <v>1199.9328571428571</v>
      </c>
      <c r="AW387">
        <f t="shared" si="201"/>
        <v>1025.8675208253007</v>
      </c>
      <c r="AX387">
        <f t="shared" si="202"/>
        <v>0.85493743647288656</v>
      </c>
      <c r="AY387">
        <f t="shared" si="203"/>
        <v>0.18842925239267122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1673988342</v>
      </c>
      <c r="BF387">
        <v>2052.4757142857138</v>
      </c>
      <c r="BG387">
        <v>2062.614285714285</v>
      </c>
      <c r="BH387">
        <v>34.189628571428571</v>
      </c>
      <c r="BI387">
        <v>33.590257142857141</v>
      </c>
      <c r="BJ387">
        <v>2061.091428571428</v>
      </c>
      <c r="BK387">
        <v>33.979242857142857</v>
      </c>
      <c r="BL387">
        <v>649.99971428571428</v>
      </c>
      <c r="BM387">
        <v>100.96385714285709</v>
      </c>
      <c r="BN387">
        <v>9.9979828571428578E-2</v>
      </c>
      <c r="BO387">
        <v>33.292528571428569</v>
      </c>
      <c r="BP387">
        <v>33.179485714285718</v>
      </c>
      <c r="BQ387">
        <v>999.89999999999986</v>
      </c>
      <c r="BR387">
        <v>0</v>
      </c>
      <c r="BS387">
        <v>0</v>
      </c>
      <c r="BT387">
        <v>8992.4985714285722</v>
      </c>
      <c r="BU387">
        <v>0</v>
      </c>
      <c r="BV387">
        <v>114.07771428571429</v>
      </c>
      <c r="BW387">
        <v>-10.135899999999999</v>
      </c>
      <c r="BX387">
        <v>2125.135714285715</v>
      </c>
      <c r="BY387">
        <v>2134.304285714285</v>
      </c>
      <c r="BZ387">
        <v>0.59936028571428579</v>
      </c>
      <c r="CA387">
        <v>2062.614285714285</v>
      </c>
      <c r="CB387">
        <v>33.590257142857141</v>
      </c>
      <c r="CC387">
        <v>3.451911428571429</v>
      </c>
      <c r="CD387">
        <v>3.391397142857143</v>
      </c>
      <c r="CE387">
        <v>26.385057142857139</v>
      </c>
      <c r="CF387">
        <v>26.085642857142862</v>
      </c>
      <c r="CG387">
        <v>1199.9328571428571</v>
      </c>
      <c r="CH387">
        <v>0.5000027142857143</v>
      </c>
      <c r="CI387">
        <v>0.4999972857142857</v>
      </c>
      <c r="CJ387">
        <v>0</v>
      </c>
      <c r="CK387">
        <v>800.27271428571441</v>
      </c>
      <c r="CL387">
        <v>4.9990899999999998</v>
      </c>
      <c r="CM387">
        <v>8145.062857142856</v>
      </c>
      <c r="CN387">
        <v>9557.3214285714294</v>
      </c>
      <c r="CO387">
        <v>44</v>
      </c>
      <c r="CP387">
        <v>45.669285714285706</v>
      </c>
      <c r="CQ387">
        <v>44.875</v>
      </c>
      <c r="CR387">
        <v>44.561999999999998</v>
      </c>
      <c r="CS387">
        <v>45.232000000000014</v>
      </c>
      <c r="CT387">
        <v>597.47000000000014</v>
      </c>
      <c r="CU387">
        <v>597.46428571428567</v>
      </c>
      <c r="CV387">
        <v>0</v>
      </c>
      <c r="CW387">
        <v>1673988344.5</v>
      </c>
      <c r="CX387">
        <v>0</v>
      </c>
      <c r="CY387">
        <v>1673984188.5</v>
      </c>
      <c r="CZ387" t="s">
        <v>356</v>
      </c>
      <c r="DA387">
        <v>1673984188.5</v>
      </c>
      <c r="DB387">
        <v>1673984167.5</v>
      </c>
      <c r="DC387">
        <v>23</v>
      </c>
      <c r="DD387">
        <v>-0.32800000000000001</v>
      </c>
      <c r="DE387">
        <v>5.0000000000000001E-3</v>
      </c>
      <c r="DF387">
        <v>-6.2539999999999996</v>
      </c>
      <c r="DG387">
        <v>0.21</v>
      </c>
      <c r="DH387">
        <v>579</v>
      </c>
      <c r="DI387">
        <v>34</v>
      </c>
      <c r="DJ387">
        <v>0</v>
      </c>
      <c r="DK387">
        <v>0.1</v>
      </c>
      <c r="DL387">
        <v>-9.9581754999999994</v>
      </c>
      <c r="DM387">
        <v>-2.0514997373358219</v>
      </c>
      <c r="DN387">
        <v>0.23121232206513129</v>
      </c>
      <c r="DO387">
        <v>0</v>
      </c>
      <c r="DP387">
        <v>0.590823125</v>
      </c>
      <c r="DQ387">
        <v>0.19339653658536579</v>
      </c>
      <c r="DR387">
        <v>2.9513786571014139E-2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372</v>
      </c>
      <c r="EA387">
        <v>3.29474</v>
      </c>
      <c r="EB387">
        <v>2.6252599999999999</v>
      </c>
      <c r="EC387">
        <v>0.28650300000000001</v>
      </c>
      <c r="ED387">
        <v>0.28493800000000002</v>
      </c>
      <c r="EE387">
        <v>0.13889899999999999</v>
      </c>
      <c r="EF387">
        <v>0.135875</v>
      </c>
      <c r="EG387">
        <v>21437</v>
      </c>
      <c r="EH387">
        <v>21847.1</v>
      </c>
      <c r="EI387">
        <v>27984.6</v>
      </c>
      <c r="EJ387">
        <v>29443.5</v>
      </c>
      <c r="EK387">
        <v>33174.800000000003</v>
      </c>
      <c r="EL387">
        <v>35343.4</v>
      </c>
      <c r="EM387">
        <v>39509.800000000003</v>
      </c>
      <c r="EN387">
        <v>42100.1</v>
      </c>
      <c r="EO387">
        <v>2.2004199999999998</v>
      </c>
      <c r="EP387">
        <v>2.1534200000000001</v>
      </c>
      <c r="EQ387">
        <v>0.105929</v>
      </c>
      <c r="ER387">
        <v>0</v>
      </c>
      <c r="ES387">
        <v>31.459700000000002</v>
      </c>
      <c r="ET387">
        <v>999.9</v>
      </c>
      <c r="EU387">
        <v>67.3</v>
      </c>
      <c r="EV387">
        <v>35.799999999999997</v>
      </c>
      <c r="EW387">
        <v>39.349800000000002</v>
      </c>
      <c r="EX387">
        <v>57.801900000000003</v>
      </c>
      <c r="EY387">
        <v>-4.5352600000000001</v>
      </c>
      <c r="EZ387">
        <v>2</v>
      </c>
      <c r="FA387">
        <v>0.61717500000000003</v>
      </c>
      <c r="FB387">
        <v>0.482456</v>
      </c>
      <c r="FC387">
        <v>20.271100000000001</v>
      </c>
      <c r="FD387">
        <v>5.2160900000000003</v>
      </c>
      <c r="FE387">
        <v>12.0099</v>
      </c>
      <c r="FF387">
        <v>4.9856499999999997</v>
      </c>
      <c r="FG387">
        <v>3.2845</v>
      </c>
      <c r="FH387">
        <v>9999</v>
      </c>
      <c r="FI387">
        <v>9999</v>
      </c>
      <c r="FJ387">
        <v>9999</v>
      </c>
      <c r="FK387">
        <v>999.9</v>
      </c>
      <c r="FL387">
        <v>1.8658699999999999</v>
      </c>
      <c r="FM387">
        <v>1.86229</v>
      </c>
      <c r="FN387">
        <v>1.86432</v>
      </c>
      <c r="FO387">
        <v>1.8603700000000001</v>
      </c>
      <c r="FP387">
        <v>1.86111</v>
      </c>
      <c r="FQ387">
        <v>1.8602099999999999</v>
      </c>
      <c r="FR387">
        <v>1.86192</v>
      </c>
      <c r="FS387">
        <v>1.8585199999999999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-8.6199999999999992</v>
      </c>
      <c r="GH387">
        <v>0.2104</v>
      </c>
      <c r="GI387">
        <v>-4.4410340874611869</v>
      </c>
      <c r="GJ387">
        <v>-4.0977002334145526E-3</v>
      </c>
      <c r="GK387">
        <v>1.9870096767282211E-6</v>
      </c>
      <c r="GL387">
        <v>-4.7591234531596528E-10</v>
      </c>
      <c r="GM387">
        <v>0.2103699999999975</v>
      </c>
      <c r="GN387">
        <v>0</v>
      </c>
      <c r="GO387">
        <v>0</v>
      </c>
      <c r="GP387">
        <v>0</v>
      </c>
      <c r="GQ387">
        <v>6</v>
      </c>
      <c r="GR387">
        <v>2093</v>
      </c>
      <c r="GS387">
        <v>4</v>
      </c>
      <c r="GT387">
        <v>31</v>
      </c>
      <c r="GU387">
        <v>69.3</v>
      </c>
      <c r="GV387">
        <v>69.599999999999994</v>
      </c>
      <c r="GW387">
        <v>4.9060100000000002</v>
      </c>
      <c r="GX387">
        <v>0</v>
      </c>
      <c r="GY387">
        <v>2.04834</v>
      </c>
      <c r="GZ387">
        <v>2.6232899999999999</v>
      </c>
      <c r="HA387">
        <v>2.1972700000000001</v>
      </c>
      <c r="HB387">
        <v>2.34741</v>
      </c>
      <c r="HC387">
        <v>41.274099999999997</v>
      </c>
      <c r="HD387">
        <v>14.079499999999999</v>
      </c>
      <c r="HE387">
        <v>18</v>
      </c>
      <c r="HF387">
        <v>705.673</v>
      </c>
      <c r="HG387">
        <v>741.30399999999997</v>
      </c>
      <c r="HH387">
        <v>30.9999</v>
      </c>
      <c r="HI387">
        <v>35.0105</v>
      </c>
      <c r="HJ387">
        <v>29.999700000000001</v>
      </c>
      <c r="HK387">
        <v>34.986699999999999</v>
      </c>
      <c r="HL387">
        <v>35.006300000000003</v>
      </c>
      <c r="HM387">
        <v>100</v>
      </c>
      <c r="HN387">
        <v>19.1311</v>
      </c>
      <c r="HO387">
        <v>100</v>
      </c>
      <c r="HP387">
        <v>31</v>
      </c>
      <c r="HQ387">
        <v>2481.19</v>
      </c>
      <c r="HR387">
        <v>33.4831</v>
      </c>
      <c r="HS387">
        <v>98.622200000000007</v>
      </c>
      <c r="HT387">
        <v>97.612099999999998</v>
      </c>
    </row>
    <row r="388" spans="1:228" x14ac:dyDescent="0.2">
      <c r="A388">
        <v>373</v>
      </c>
      <c r="B388">
        <v>1673988348</v>
      </c>
      <c r="C388">
        <v>1484.900000095367</v>
      </c>
      <c r="D388" t="s">
        <v>1105</v>
      </c>
      <c r="E388" t="s">
        <v>1106</v>
      </c>
      <c r="F388">
        <v>4</v>
      </c>
      <c r="G388">
        <v>1673988345.6875</v>
      </c>
      <c r="H388">
        <f t="shared" si="170"/>
        <v>6.725785809082416E-4</v>
      </c>
      <c r="I388">
        <f t="shared" si="171"/>
        <v>0.67257858090824163</v>
      </c>
      <c r="J388">
        <f t="shared" si="172"/>
        <v>9.3308130171952257</v>
      </c>
      <c r="K388">
        <f t="shared" si="173"/>
        <v>2052.73875</v>
      </c>
      <c r="L388">
        <f t="shared" si="174"/>
        <v>1624.9026411579773</v>
      </c>
      <c r="M388">
        <f t="shared" si="175"/>
        <v>164.22127324471512</v>
      </c>
      <c r="N388">
        <f t="shared" si="176"/>
        <v>207.46065802658197</v>
      </c>
      <c r="O388">
        <f t="shared" si="177"/>
        <v>3.9790160399870267E-2</v>
      </c>
      <c r="P388">
        <f t="shared" si="178"/>
        <v>2.7678246562582594</v>
      </c>
      <c r="Q388">
        <f t="shared" si="179"/>
        <v>3.9475086887016765E-2</v>
      </c>
      <c r="R388">
        <f t="shared" si="180"/>
        <v>2.4700029316773932E-2</v>
      </c>
      <c r="S388">
        <f t="shared" si="181"/>
        <v>226.1216949999301</v>
      </c>
      <c r="T388">
        <f t="shared" si="182"/>
        <v>34.50660240679921</v>
      </c>
      <c r="U388">
        <f t="shared" si="183"/>
        <v>33.179187499999998</v>
      </c>
      <c r="V388">
        <f t="shared" si="184"/>
        <v>5.1031960123995193</v>
      </c>
      <c r="W388">
        <f t="shared" si="185"/>
        <v>67.263068414544122</v>
      </c>
      <c r="X388">
        <f t="shared" si="186"/>
        <v>3.4541403482689286</v>
      </c>
      <c r="Y388">
        <f t="shared" si="187"/>
        <v>5.1352702600199081</v>
      </c>
      <c r="Z388">
        <f t="shared" si="188"/>
        <v>1.6490556641305907</v>
      </c>
      <c r="AA388">
        <f t="shared" si="189"/>
        <v>-29.660715418053456</v>
      </c>
      <c r="AB388">
        <f t="shared" si="190"/>
        <v>16.667758152377267</v>
      </c>
      <c r="AC388">
        <f t="shared" si="191"/>
        <v>1.3823387236214775</v>
      </c>
      <c r="AD388">
        <f t="shared" si="192"/>
        <v>214.51107645787539</v>
      </c>
      <c r="AE388">
        <f t="shared" si="193"/>
        <v>9.3865314817204837</v>
      </c>
      <c r="AF388">
        <f t="shared" si="194"/>
        <v>0.69987916907367376</v>
      </c>
      <c r="AG388">
        <f t="shared" si="195"/>
        <v>9.3308130171952257</v>
      </c>
      <c r="AH388">
        <v>2134.322129869855</v>
      </c>
      <c r="AI388">
        <v>2125.3914545454541</v>
      </c>
      <c r="AJ388">
        <v>4.6287882973036626E-3</v>
      </c>
      <c r="AK388">
        <v>63.952055562581542</v>
      </c>
      <c r="AL388">
        <f t="shared" si="196"/>
        <v>0.67257858090824163</v>
      </c>
      <c r="AM388">
        <v>33.565036704977587</v>
      </c>
      <c r="AN388">
        <v>34.167424475524491</v>
      </c>
      <c r="AO388">
        <v>-5.0043363185874436E-4</v>
      </c>
      <c r="AP388">
        <v>89.221601695222972</v>
      </c>
      <c r="AQ388">
        <v>0</v>
      </c>
      <c r="AR388">
        <v>0</v>
      </c>
      <c r="AS388">
        <f t="shared" si="197"/>
        <v>1</v>
      </c>
      <c r="AT388">
        <f t="shared" si="198"/>
        <v>0</v>
      </c>
      <c r="AU388">
        <f t="shared" si="199"/>
        <v>47295.831327046224</v>
      </c>
      <c r="AV388">
        <f t="shared" si="200"/>
        <v>1200.0350000000001</v>
      </c>
      <c r="AW388">
        <f t="shared" si="201"/>
        <v>1025.954845077684</v>
      </c>
      <c r="AX388">
        <f t="shared" si="202"/>
        <v>0.85493743522287602</v>
      </c>
      <c r="AY388">
        <f t="shared" si="203"/>
        <v>0.18842924998015065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1673988345.6875</v>
      </c>
      <c r="BF388">
        <v>2052.73875</v>
      </c>
      <c r="BG388">
        <v>2062.73</v>
      </c>
      <c r="BH388">
        <v>34.177312499999999</v>
      </c>
      <c r="BI388">
        <v>33.553312499999997</v>
      </c>
      <c r="BJ388">
        <v>2061.3525</v>
      </c>
      <c r="BK388">
        <v>33.966925000000003</v>
      </c>
      <c r="BL388">
        <v>649.96074999999996</v>
      </c>
      <c r="BM388">
        <v>100.96537499999999</v>
      </c>
      <c r="BN388">
        <v>9.9925212499999999E-2</v>
      </c>
      <c r="BO388">
        <v>33.290887499999997</v>
      </c>
      <c r="BP388">
        <v>33.179187499999998</v>
      </c>
      <c r="BQ388">
        <v>999.9</v>
      </c>
      <c r="BR388">
        <v>0</v>
      </c>
      <c r="BS388">
        <v>0</v>
      </c>
      <c r="BT388">
        <v>9018.2800000000007</v>
      </c>
      <c r="BU388">
        <v>0</v>
      </c>
      <c r="BV388">
        <v>113.5565</v>
      </c>
      <c r="BW388">
        <v>-9.9907837500000003</v>
      </c>
      <c r="BX388">
        <v>2125.3762499999998</v>
      </c>
      <c r="BY388">
        <v>2134.34375</v>
      </c>
      <c r="BZ388">
        <v>0.62399087500000006</v>
      </c>
      <c r="CA388">
        <v>2062.73</v>
      </c>
      <c r="CB388">
        <v>33.553312499999997</v>
      </c>
      <c r="CC388">
        <v>3.4507275000000002</v>
      </c>
      <c r="CD388">
        <v>3.3877225000000002</v>
      </c>
      <c r="CE388">
        <v>26.379237499999999</v>
      </c>
      <c r="CF388">
        <v>26.0673125</v>
      </c>
      <c r="CG388">
        <v>1200.0350000000001</v>
      </c>
      <c r="CH388">
        <v>0.50000287500000007</v>
      </c>
      <c r="CI388">
        <v>0.49999712499999999</v>
      </c>
      <c r="CJ388">
        <v>0</v>
      </c>
      <c r="CK388">
        <v>800.52612500000009</v>
      </c>
      <c r="CL388">
        <v>4.9990899999999998</v>
      </c>
      <c r="CM388">
        <v>8145.9487499999996</v>
      </c>
      <c r="CN388">
        <v>9558.1287499999999</v>
      </c>
      <c r="CO388">
        <v>44</v>
      </c>
      <c r="CP388">
        <v>45.66375</v>
      </c>
      <c r="CQ388">
        <v>44.875</v>
      </c>
      <c r="CR388">
        <v>44.561999999999998</v>
      </c>
      <c r="CS388">
        <v>45.226374999999997</v>
      </c>
      <c r="CT388">
        <v>597.52250000000004</v>
      </c>
      <c r="CU388">
        <v>597.51625000000001</v>
      </c>
      <c r="CV388">
        <v>0</v>
      </c>
      <c r="CW388">
        <v>1673988348.7</v>
      </c>
      <c r="CX388">
        <v>0</v>
      </c>
      <c r="CY388">
        <v>1673984188.5</v>
      </c>
      <c r="CZ388" t="s">
        <v>356</v>
      </c>
      <c r="DA388">
        <v>1673984188.5</v>
      </c>
      <c r="DB388">
        <v>1673984167.5</v>
      </c>
      <c r="DC388">
        <v>23</v>
      </c>
      <c r="DD388">
        <v>-0.32800000000000001</v>
      </c>
      <c r="DE388">
        <v>5.0000000000000001E-3</v>
      </c>
      <c r="DF388">
        <v>-6.2539999999999996</v>
      </c>
      <c r="DG388">
        <v>0.21</v>
      </c>
      <c r="DH388">
        <v>579</v>
      </c>
      <c r="DI388">
        <v>34</v>
      </c>
      <c r="DJ388">
        <v>0</v>
      </c>
      <c r="DK388">
        <v>0.1</v>
      </c>
      <c r="DL388">
        <v>-10.041251750000001</v>
      </c>
      <c r="DM388">
        <v>-0.43801497185738741</v>
      </c>
      <c r="DN388">
        <v>0.12849674836133981</v>
      </c>
      <c r="DO388">
        <v>0</v>
      </c>
      <c r="DP388">
        <v>0.60623755000000001</v>
      </c>
      <c r="DQ388">
        <v>9.4984120075046585E-2</v>
      </c>
      <c r="DR388">
        <v>2.121856377320341E-2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363</v>
      </c>
      <c r="EA388">
        <v>3.2948</v>
      </c>
      <c r="EB388">
        <v>2.6253000000000002</v>
      </c>
      <c r="EC388">
        <v>0.28652</v>
      </c>
      <c r="ED388">
        <v>0.28495799999999999</v>
      </c>
      <c r="EE388">
        <v>0.138844</v>
      </c>
      <c r="EF388">
        <v>0.13581099999999999</v>
      </c>
      <c r="EG388">
        <v>21436.6</v>
      </c>
      <c r="EH388">
        <v>21846.799999999999</v>
      </c>
      <c r="EI388">
        <v>27984.799999999999</v>
      </c>
      <c r="EJ388">
        <v>29443.9</v>
      </c>
      <c r="EK388">
        <v>33176.800000000003</v>
      </c>
      <c r="EL388">
        <v>35346.6</v>
      </c>
      <c r="EM388">
        <v>39509.699999999997</v>
      </c>
      <c r="EN388">
        <v>42100.9</v>
      </c>
      <c r="EO388">
        <v>2.20045</v>
      </c>
      <c r="EP388">
        <v>2.1535799999999998</v>
      </c>
      <c r="EQ388">
        <v>0.10646899999999999</v>
      </c>
      <c r="ER388">
        <v>0</v>
      </c>
      <c r="ES388">
        <v>31.455100000000002</v>
      </c>
      <c r="ET388">
        <v>999.9</v>
      </c>
      <c r="EU388">
        <v>67.3</v>
      </c>
      <c r="EV388">
        <v>35.799999999999997</v>
      </c>
      <c r="EW388">
        <v>39.3523</v>
      </c>
      <c r="EX388">
        <v>57.501899999999999</v>
      </c>
      <c r="EY388">
        <v>-4.5913500000000003</v>
      </c>
      <c r="EZ388">
        <v>2</v>
      </c>
      <c r="FA388">
        <v>0.61691300000000004</v>
      </c>
      <c r="FB388">
        <v>0.48640800000000001</v>
      </c>
      <c r="FC388">
        <v>20.271000000000001</v>
      </c>
      <c r="FD388">
        <v>5.2160900000000003</v>
      </c>
      <c r="FE388">
        <v>12.0099</v>
      </c>
      <c r="FF388">
        <v>4.9860499999999996</v>
      </c>
      <c r="FG388">
        <v>3.2845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1.8623099999999999</v>
      </c>
      <c r="FN388">
        <v>1.86432</v>
      </c>
      <c r="FO388">
        <v>1.86036</v>
      </c>
      <c r="FP388">
        <v>1.86111</v>
      </c>
      <c r="FQ388">
        <v>1.8602000000000001</v>
      </c>
      <c r="FR388">
        <v>1.8619000000000001</v>
      </c>
      <c r="FS388">
        <v>1.8585199999999999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-8.6199999999999992</v>
      </c>
      <c r="GH388">
        <v>0.2104</v>
      </c>
      <c r="GI388">
        <v>-4.4410340874611869</v>
      </c>
      <c r="GJ388">
        <v>-4.0977002334145526E-3</v>
      </c>
      <c r="GK388">
        <v>1.9870096767282211E-6</v>
      </c>
      <c r="GL388">
        <v>-4.7591234531596528E-10</v>
      </c>
      <c r="GM388">
        <v>0.2103699999999975</v>
      </c>
      <c r="GN388">
        <v>0</v>
      </c>
      <c r="GO388">
        <v>0</v>
      </c>
      <c r="GP388">
        <v>0</v>
      </c>
      <c r="GQ388">
        <v>6</v>
      </c>
      <c r="GR388">
        <v>2093</v>
      </c>
      <c r="GS388">
        <v>4</v>
      </c>
      <c r="GT388">
        <v>31</v>
      </c>
      <c r="GU388">
        <v>69.3</v>
      </c>
      <c r="GV388">
        <v>69.7</v>
      </c>
      <c r="GW388">
        <v>4.9060100000000002</v>
      </c>
      <c r="GX388">
        <v>0</v>
      </c>
      <c r="GY388">
        <v>2.04834</v>
      </c>
      <c r="GZ388">
        <v>2.6232899999999999</v>
      </c>
      <c r="HA388">
        <v>2.1972700000000001</v>
      </c>
      <c r="HB388">
        <v>2.3083499999999999</v>
      </c>
      <c r="HC388">
        <v>41.3001</v>
      </c>
      <c r="HD388">
        <v>14.061999999999999</v>
      </c>
      <c r="HE388">
        <v>18</v>
      </c>
      <c r="HF388">
        <v>705.65</v>
      </c>
      <c r="HG388">
        <v>741.41</v>
      </c>
      <c r="HH388">
        <v>31.000699999999998</v>
      </c>
      <c r="HI388">
        <v>35.006599999999999</v>
      </c>
      <c r="HJ388">
        <v>29.9998</v>
      </c>
      <c r="HK388">
        <v>34.982700000000001</v>
      </c>
      <c r="HL388">
        <v>35.003100000000003</v>
      </c>
      <c r="HM388">
        <v>100</v>
      </c>
      <c r="HN388">
        <v>19.1311</v>
      </c>
      <c r="HO388">
        <v>100</v>
      </c>
      <c r="HP388">
        <v>31</v>
      </c>
      <c r="HQ388">
        <v>2487.87</v>
      </c>
      <c r="HR388">
        <v>33.490200000000002</v>
      </c>
      <c r="HS388">
        <v>98.622200000000007</v>
      </c>
      <c r="HT388">
        <v>97.613600000000005</v>
      </c>
    </row>
    <row r="389" spans="1:228" x14ac:dyDescent="0.2">
      <c r="A389">
        <v>374</v>
      </c>
      <c r="B389">
        <v>1673988352</v>
      </c>
      <c r="C389">
        <v>1488.900000095367</v>
      </c>
      <c r="D389" t="s">
        <v>1107</v>
      </c>
      <c r="E389" t="s">
        <v>1108</v>
      </c>
      <c r="F389">
        <v>4</v>
      </c>
      <c r="G389">
        <v>1673988350</v>
      </c>
      <c r="H389">
        <f t="shared" si="170"/>
        <v>6.4500307849585793E-4</v>
      </c>
      <c r="I389">
        <f t="shared" si="171"/>
        <v>0.64500307849585792</v>
      </c>
      <c r="J389">
        <f t="shared" si="172"/>
        <v>9.0025226451730127</v>
      </c>
      <c r="K389">
        <f t="shared" si="173"/>
        <v>2052.9614285714279</v>
      </c>
      <c r="L389">
        <f t="shared" si="174"/>
        <v>1621.700059895092</v>
      </c>
      <c r="M389">
        <f t="shared" si="175"/>
        <v>163.89819771756027</v>
      </c>
      <c r="N389">
        <f t="shared" si="176"/>
        <v>207.48391545862773</v>
      </c>
      <c r="O389">
        <f t="shared" si="177"/>
        <v>3.8043320984485027E-2</v>
      </c>
      <c r="P389">
        <f t="shared" si="178"/>
        <v>2.7698185098477204</v>
      </c>
      <c r="Q389">
        <f t="shared" si="179"/>
        <v>3.7755402120368799E-2</v>
      </c>
      <c r="R389">
        <f t="shared" si="180"/>
        <v>2.3622812918966559E-2</v>
      </c>
      <c r="S389">
        <f t="shared" si="181"/>
        <v>226.11787033646934</v>
      </c>
      <c r="T389">
        <f t="shared" si="182"/>
        <v>34.515601200450689</v>
      </c>
      <c r="U389">
        <f t="shared" si="183"/>
        <v>33.187114285714287</v>
      </c>
      <c r="V389">
        <f t="shared" si="184"/>
        <v>5.1054664006552866</v>
      </c>
      <c r="W389">
        <f t="shared" si="185"/>
        <v>67.212371472115947</v>
      </c>
      <c r="X389">
        <f t="shared" si="186"/>
        <v>3.4519844733648726</v>
      </c>
      <c r="Y389">
        <f t="shared" si="187"/>
        <v>5.1359361346102474</v>
      </c>
      <c r="Z389">
        <f t="shared" si="188"/>
        <v>1.653481927290414</v>
      </c>
      <c r="AA389">
        <f t="shared" si="189"/>
        <v>-28.444635761667335</v>
      </c>
      <c r="AB389">
        <f t="shared" si="190"/>
        <v>15.84140369377978</v>
      </c>
      <c r="AC389">
        <f t="shared" si="191"/>
        <v>1.3129252053354157</v>
      </c>
      <c r="AD389">
        <f t="shared" si="192"/>
        <v>214.82756347391717</v>
      </c>
      <c r="AE389">
        <f t="shared" si="193"/>
        <v>9.3505620551654278</v>
      </c>
      <c r="AF389">
        <f t="shared" si="194"/>
        <v>0.68727048856467565</v>
      </c>
      <c r="AG389">
        <f t="shared" si="195"/>
        <v>9.0025226451730127</v>
      </c>
      <c r="AH389">
        <v>2134.4974226606978</v>
      </c>
      <c r="AI389">
        <v>2125.656242424242</v>
      </c>
      <c r="AJ389">
        <v>6.2121791153895552E-2</v>
      </c>
      <c r="AK389">
        <v>63.952055562581542</v>
      </c>
      <c r="AL389">
        <f t="shared" si="196"/>
        <v>0.64500307849585792</v>
      </c>
      <c r="AM389">
        <v>33.543395427492683</v>
      </c>
      <c r="AN389">
        <v>34.149506993007023</v>
      </c>
      <c r="AO389">
        <v>-5.7025977832065892E-3</v>
      </c>
      <c r="AP389">
        <v>89.221601695222972</v>
      </c>
      <c r="AQ389">
        <v>0</v>
      </c>
      <c r="AR389">
        <v>0</v>
      </c>
      <c r="AS389">
        <f t="shared" si="197"/>
        <v>1</v>
      </c>
      <c r="AT389">
        <f t="shared" si="198"/>
        <v>0</v>
      </c>
      <c r="AU389">
        <f t="shared" si="199"/>
        <v>47350.264523991093</v>
      </c>
      <c r="AV389">
        <f t="shared" si="200"/>
        <v>1200.024285714286</v>
      </c>
      <c r="AW389">
        <f t="shared" si="201"/>
        <v>1025.9447493971347</v>
      </c>
      <c r="AX389">
        <f t="shared" si="202"/>
        <v>0.85493665554148801</v>
      </c>
      <c r="AY389">
        <f t="shared" si="203"/>
        <v>0.18842774519507166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1673988350</v>
      </c>
      <c r="BF389">
        <v>2052.9614285714279</v>
      </c>
      <c r="BG389">
        <v>2062.8957142857139</v>
      </c>
      <c r="BH389">
        <v>34.155857142857137</v>
      </c>
      <c r="BI389">
        <v>33.543085714285723</v>
      </c>
      <c r="BJ389">
        <v>2061.5785714285721</v>
      </c>
      <c r="BK389">
        <v>33.945500000000003</v>
      </c>
      <c r="BL389">
        <v>649.96128571428574</v>
      </c>
      <c r="BM389">
        <v>100.96599999999999</v>
      </c>
      <c r="BN389">
        <v>9.9666685714285719E-2</v>
      </c>
      <c r="BO389">
        <v>33.293199999999999</v>
      </c>
      <c r="BP389">
        <v>33.187114285714287</v>
      </c>
      <c r="BQ389">
        <v>999.89999999999986</v>
      </c>
      <c r="BR389">
        <v>0</v>
      </c>
      <c r="BS389">
        <v>0</v>
      </c>
      <c r="BT389">
        <v>9028.8385714285723</v>
      </c>
      <c r="BU389">
        <v>0</v>
      </c>
      <c r="BV389">
        <v>112.8575714285714</v>
      </c>
      <c r="BW389">
        <v>-9.9320299999999992</v>
      </c>
      <c r="BX389">
        <v>2125.5642857142861</v>
      </c>
      <c r="BY389">
        <v>2134.4899999999998</v>
      </c>
      <c r="BZ389">
        <v>0.61277171428571442</v>
      </c>
      <c r="CA389">
        <v>2062.8957142857139</v>
      </c>
      <c r="CB389">
        <v>33.543085714285723</v>
      </c>
      <c r="CC389">
        <v>3.4485842857142859</v>
      </c>
      <c r="CD389">
        <v>3.3867128571428569</v>
      </c>
      <c r="CE389">
        <v>26.3687</v>
      </c>
      <c r="CF389">
        <v>26.0623</v>
      </c>
      <c r="CG389">
        <v>1200.024285714286</v>
      </c>
      <c r="CH389">
        <v>0.50002985714285708</v>
      </c>
      <c r="CI389">
        <v>0.49997014285714292</v>
      </c>
      <c r="CJ389">
        <v>0</v>
      </c>
      <c r="CK389">
        <v>800.39257142857139</v>
      </c>
      <c r="CL389">
        <v>4.9990899999999998</v>
      </c>
      <c r="CM389">
        <v>8146.511428571428</v>
      </c>
      <c r="CN389">
        <v>9558.1542857142867</v>
      </c>
      <c r="CO389">
        <v>44</v>
      </c>
      <c r="CP389">
        <v>45.642714285714291</v>
      </c>
      <c r="CQ389">
        <v>44.830000000000013</v>
      </c>
      <c r="CR389">
        <v>44.561999999999998</v>
      </c>
      <c r="CS389">
        <v>45.25</v>
      </c>
      <c r="CT389">
        <v>597.54714285714283</v>
      </c>
      <c r="CU389">
        <v>597.47857142857151</v>
      </c>
      <c r="CV389">
        <v>0</v>
      </c>
      <c r="CW389">
        <v>1673988352.3</v>
      </c>
      <c r="CX389">
        <v>0</v>
      </c>
      <c r="CY389">
        <v>1673984188.5</v>
      </c>
      <c r="CZ389" t="s">
        <v>356</v>
      </c>
      <c r="DA389">
        <v>1673984188.5</v>
      </c>
      <c r="DB389">
        <v>1673984167.5</v>
      </c>
      <c r="DC389">
        <v>23</v>
      </c>
      <c r="DD389">
        <v>-0.32800000000000001</v>
      </c>
      <c r="DE389">
        <v>5.0000000000000001E-3</v>
      </c>
      <c r="DF389">
        <v>-6.2539999999999996</v>
      </c>
      <c r="DG389">
        <v>0.21</v>
      </c>
      <c r="DH389">
        <v>579</v>
      </c>
      <c r="DI389">
        <v>34</v>
      </c>
      <c r="DJ389">
        <v>0</v>
      </c>
      <c r="DK389">
        <v>0.1</v>
      </c>
      <c r="DL389">
        <v>-10.063725249999999</v>
      </c>
      <c r="DM389">
        <v>0.63698375234520888</v>
      </c>
      <c r="DN389">
        <v>8.7266737276796819E-2</v>
      </c>
      <c r="DO389">
        <v>0</v>
      </c>
      <c r="DP389">
        <v>0.61380807500000001</v>
      </c>
      <c r="DQ389">
        <v>-1.02744202626652E-2</v>
      </c>
      <c r="DR389">
        <v>1.247326324661574E-2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363</v>
      </c>
      <c r="EA389">
        <v>3.2949899999999999</v>
      </c>
      <c r="EB389">
        <v>2.6252200000000001</v>
      </c>
      <c r="EC389">
        <v>0.28653899999999999</v>
      </c>
      <c r="ED389">
        <v>0.28495900000000002</v>
      </c>
      <c r="EE389">
        <v>0.138796</v>
      </c>
      <c r="EF389">
        <v>0.13580800000000001</v>
      </c>
      <c r="EG389">
        <v>21436.400000000001</v>
      </c>
      <c r="EH389">
        <v>21846.799999999999</v>
      </c>
      <c r="EI389">
        <v>27985.3</v>
      </c>
      <c r="EJ389">
        <v>29444</v>
      </c>
      <c r="EK389">
        <v>33179.5</v>
      </c>
      <c r="EL389">
        <v>35346.800000000003</v>
      </c>
      <c r="EM389">
        <v>39510.699999999997</v>
      </c>
      <c r="EN389">
        <v>42101</v>
      </c>
      <c r="EO389">
        <v>2.20065</v>
      </c>
      <c r="EP389">
        <v>2.1534800000000001</v>
      </c>
      <c r="EQ389">
        <v>0.107102</v>
      </c>
      <c r="ER389">
        <v>0</v>
      </c>
      <c r="ES389">
        <v>31.452400000000001</v>
      </c>
      <c r="ET389">
        <v>999.9</v>
      </c>
      <c r="EU389">
        <v>67.3</v>
      </c>
      <c r="EV389">
        <v>35.700000000000003</v>
      </c>
      <c r="EW389">
        <v>39.132800000000003</v>
      </c>
      <c r="EX389">
        <v>57.381900000000002</v>
      </c>
      <c r="EY389">
        <v>-4.6754800000000003</v>
      </c>
      <c r="EZ389">
        <v>2</v>
      </c>
      <c r="FA389">
        <v>0.61658999999999997</v>
      </c>
      <c r="FB389">
        <v>0.490199</v>
      </c>
      <c r="FC389">
        <v>20.2712</v>
      </c>
      <c r="FD389">
        <v>5.2157900000000001</v>
      </c>
      <c r="FE389">
        <v>12.0099</v>
      </c>
      <c r="FF389">
        <v>4.9860499999999996</v>
      </c>
      <c r="FG389">
        <v>3.2845</v>
      </c>
      <c r="FH389">
        <v>9999</v>
      </c>
      <c r="FI389">
        <v>9999</v>
      </c>
      <c r="FJ389">
        <v>9999</v>
      </c>
      <c r="FK389">
        <v>999.9</v>
      </c>
      <c r="FL389">
        <v>1.8658600000000001</v>
      </c>
      <c r="FM389">
        <v>1.8623000000000001</v>
      </c>
      <c r="FN389">
        <v>1.86432</v>
      </c>
      <c r="FO389">
        <v>1.8603499999999999</v>
      </c>
      <c r="FP389">
        <v>1.86111</v>
      </c>
      <c r="FQ389">
        <v>1.8602000000000001</v>
      </c>
      <c r="FR389">
        <v>1.86192</v>
      </c>
      <c r="FS389">
        <v>1.8585199999999999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-8.61</v>
      </c>
      <c r="GH389">
        <v>0.2104</v>
      </c>
      <c r="GI389">
        <v>-4.4410340874611869</v>
      </c>
      <c r="GJ389">
        <v>-4.0977002334145526E-3</v>
      </c>
      <c r="GK389">
        <v>1.9870096767282211E-6</v>
      </c>
      <c r="GL389">
        <v>-4.7591234531596528E-10</v>
      </c>
      <c r="GM389">
        <v>0.2103699999999975</v>
      </c>
      <c r="GN389">
        <v>0</v>
      </c>
      <c r="GO389">
        <v>0</v>
      </c>
      <c r="GP389">
        <v>0</v>
      </c>
      <c r="GQ389">
        <v>6</v>
      </c>
      <c r="GR389">
        <v>2093</v>
      </c>
      <c r="GS389">
        <v>4</v>
      </c>
      <c r="GT389">
        <v>31</v>
      </c>
      <c r="GU389">
        <v>69.400000000000006</v>
      </c>
      <c r="GV389">
        <v>69.7</v>
      </c>
      <c r="GW389">
        <v>4.9060100000000002</v>
      </c>
      <c r="GX389">
        <v>0</v>
      </c>
      <c r="GY389">
        <v>2.04834</v>
      </c>
      <c r="GZ389">
        <v>2.6245099999999999</v>
      </c>
      <c r="HA389">
        <v>2.1972700000000001</v>
      </c>
      <c r="HB389">
        <v>2.33521</v>
      </c>
      <c r="HC389">
        <v>41.274099999999997</v>
      </c>
      <c r="HD389">
        <v>14.079499999999999</v>
      </c>
      <c r="HE389">
        <v>18</v>
      </c>
      <c r="HF389">
        <v>705.79300000000001</v>
      </c>
      <c r="HG389">
        <v>741.28599999999994</v>
      </c>
      <c r="HH389">
        <v>31.000900000000001</v>
      </c>
      <c r="HI389">
        <v>35.003</v>
      </c>
      <c r="HJ389">
        <v>29.999700000000001</v>
      </c>
      <c r="HK389">
        <v>34.9803</v>
      </c>
      <c r="HL389">
        <v>35.000700000000002</v>
      </c>
      <c r="HM389">
        <v>100</v>
      </c>
      <c r="HN389">
        <v>19.1311</v>
      </c>
      <c r="HO389">
        <v>100</v>
      </c>
      <c r="HP389">
        <v>31</v>
      </c>
      <c r="HQ389">
        <v>2494.5500000000002</v>
      </c>
      <c r="HR389">
        <v>33.494199999999999</v>
      </c>
      <c r="HS389">
        <v>98.624499999999998</v>
      </c>
      <c r="HT389">
        <v>97.614000000000004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2023-01-17T20:53:47Z</dcterms:created>
  <dcterms:modified xsi:type="dcterms:W3CDTF">2024-10-14T13:23:56Z</dcterms:modified>
</cp:coreProperties>
</file>